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:\unity再出发\数值策划学习\tft版本分析\"/>
    </mc:Choice>
  </mc:AlternateContent>
  <xr:revisionPtr revIDLastSave="0" documentId="13_ncr:1_{4FAF6038-CBB0-4572-BB74-8194791A6D5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</calcChain>
</file>

<file path=xl/sharedStrings.xml><?xml version="1.0" encoding="utf-8"?>
<sst xmlns="http://schemas.openxmlformats.org/spreadsheetml/2006/main" count="262" uniqueCount="136">
  <si>
    <t>装备</t>
  </si>
  <si>
    <t>三相之力</t>
  </si>
  <si>
    <t>中娅悖论</t>
  </si>
  <si>
    <t>光盾徽章</t>
  </si>
  <si>
    <t>冥火之拥</t>
  </si>
  <si>
    <t>卢登的激荡</t>
  </si>
  <si>
    <t>大亨之铠</t>
  </si>
  <si>
    <t>密银黎明</t>
  </si>
  <si>
    <t>巨型九头蛇</t>
  </si>
  <si>
    <t>巫妖之祸</t>
  </si>
  <si>
    <t>幽魂弯刀</t>
  </si>
  <si>
    <t>投机者之刃</t>
  </si>
  <si>
    <t>探索者的护臂</t>
  </si>
  <si>
    <t>斯塔缇克电刃</t>
  </si>
  <si>
    <t>无终恨意</t>
  </si>
  <si>
    <t>智慧末刃</t>
  </si>
  <si>
    <t>暗行者之爪</t>
  </si>
  <si>
    <t>枯萎珠宝</t>
  </si>
  <si>
    <t>死亡之蔑</t>
  </si>
  <si>
    <t>激发之匣</t>
  </si>
  <si>
    <t>烁刃</t>
  </si>
  <si>
    <t>狙击手的专注</t>
  </si>
  <si>
    <t>疾射火炮</t>
  </si>
  <si>
    <t>碎舰者</t>
  </si>
  <si>
    <t>视界专注</t>
  </si>
  <si>
    <t>诡术师之镜</t>
  </si>
  <si>
    <t>连指手套</t>
  </si>
  <si>
    <t>迷离风衣</t>
  </si>
  <si>
    <t>金币收集者</t>
  </si>
  <si>
    <t>铁匠手套</t>
  </si>
  <si>
    <t>顽强不屈</t>
  </si>
  <si>
    <t>飞升护符</t>
  </si>
  <si>
    <t>魔蕴</t>
  </si>
  <si>
    <t>鱼骨头</t>
  </si>
  <si>
    <t>Play rate</t>
  </si>
  <si>
    <t>排名</t>
  </si>
  <si>
    <t>前四</t>
  </si>
  <si>
    <t>登顶</t>
  </si>
  <si>
    <t>0.08/8</t>
  </si>
  <si>
    <t>0.12/8</t>
  </si>
  <si>
    <t>0.17/8</t>
  </si>
  <si>
    <t>0.07/8</t>
  </si>
  <si>
    <t>0.04/8</t>
  </si>
  <si>
    <t>0.10/8</t>
  </si>
  <si>
    <t>0.13/8</t>
  </si>
  <si>
    <t>0.14/8</t>
  </si>
  <si>
    <t>0.06/8</t>
  </si>
  <si>
    <t>0.11/8</t>
  </si>
  <si>
    <t>0.09/8</t>
  </si>
  <si>
    <t>0.05/8</t>
  </si>
  <si>
    <t>0.03/8</t>
  </si>
  <si>
    <t>装备名称</t>
  </si>
  <si>
    <t>属性</t>
  </si>
  <si>
    <t>描述</t>
  </si>
  <si>
    <t>+25% 攻击力、+25% 攻击速度、+25 法术强度、+25 法力值、+25 护甲、+25 魔法抗性、+250 生命值</t>
  </si>
  <si>
    <t>成吨的一切！</t>
  </si>
  <si>
    <t>+40 法术强度、+30 护甲、+30 魔法抗性</t>
  </si>
  <si>
    <t>每场战斗一次：在 40% 生命值时，携带者进入持续 3 秒的免疫伤害和无法被选取状态。</t>
  </si>
  <si>
    <t>[唯一 - 每位英雄仅限 1 件]</t>
  </si>
  <si>
    <t>+55 护甲、+55 魔法抗性</t>
  </si>
  <si>
    <t>每 3 秒，为生命值百分比最低的那个友军提供护盾，护盾值相当于携带者 70% 的护甲与魔抗总和，持续 5 秒。</t>
  </si>
  <si>
    <t>在阵亡时，将这个护盾效果提供给所有友军。</t>
  </si>
  <si>
    <t>+30 法术强度、+15 法力值、+25% Damage Amp</t>
  </si>
  <si>
    <t>战斗开始时：震击当前目标造成相当于其 40% 最大生命值的魔法伤害。每 13 秒重复一次此效果。</t>
  </si>
  <si>
    <t>+45% 攻击力、+45 法术强度</t>
  </si>
  <si>
    <t>在击杀目标时，会对与目标相距最近的 3 个敌人造成魔法伤害，伤害值为 100% 的过量伤害外加 100。</t>
  </si>
  <si>
    <t>+100 生命值</t>
  </si>
  <si>
    <t>在承受伤害时提供 1 护甲、1 魔抗和 10 生命值，这个效果至多叠加 35 次。</t>
  </si>
  <si>
    <t>在满层时，提供 1 金币并且每 8 秒继续提供 1 金币。</t>
  </si>
  <si>
    <t>+120% 攻击力、+50 护甲、+50 魔法抗性</t>
  </si>
  <si>
    <t>为携带者提供免疫晕眩，并且携带者的攻击可以使目标晕眩 0.8 秒。</t>
  </si>
  <si>
    <t>携带者的攻击速度被锁定在 0.5。</t>
  </si>
  <si>
    <t>+20% 攻击力、+20% 攻击速度、+300 生命值</t>
  </si>
  <si>
    <t>攻击对目标和邻格敌人造成相当于携带者 3% 最大生命值外加 8% 攻击力的额外物理伤害。</t>
  </si>
  <si>
    <t>+30% 攻击速度、+30 法术强度</t>
  </si>
  <si>
    <t>携带者在每次技能施放后的第一次攻击造成 240/320/400/480/540 额外魔法伤害。</t>
  </si>
  <si>
    <t>这个伤害基于阶段而提升。</t>
  </si>
  <si>
    <t>+40% 攻击力、+40 护甲、+40 魔法抗性、+20% 暴击几率</t>
  </si>
  <si>
    <t>战斗开始时：将携带者传送到敌方一侧的镜像格上。在 8 秒后，携带者返回其原本的位置。</t>
  </si>
  <si>
    <t>+35% 攻击速度、+10 法术强度</t>
  </si>
  <si>
    <t>获得攻击速度 1%× 你的金币存款的攻击速度（在 30 金币时达到最大值）。</t>
  </si>
  <si>
    <t>每次攻击有 5% 几率掉落 1 金币。</t>
  </si>
  <si>
    <t>+30 法术强度、+30 护甲、+30 魔法抗性</t>
  </si>
  <si>
    <t>参与击杀后会使携带者的护甲、魔抗和法术强度提升 15，此数值会在携带者拿到击杀时提升至 20。</t>
  </si>
  <si>
    <t>+40% 攻击速度、+40 法术强度</t>
  </si>
  <si>
    <t>每第 3 次攻击对 4 名敌人造成 40+40% 携带者额外法术强度的额外魔法伤害。</t>
  </si>
  <si>
    <t>+40 护甲、+350 生命值</t>
  </si>
  <si>
    <t>每当携带者身上的一个护盾被打破时，就会对相距最近的那个敌人造成该护盾的 150% 初始护盾值的魔法伤害。</t>
  </si>
  <si>
    <t>+30% 攻击速度、+30 护甲、+30 魔法抗性、+300 生命值</t>
  </si>
  <si>
    <t>攻击造成 42/60/75/90/100 额外魔法伤害。</t>
  </si>
  <si>
    <t>治疗携带者，数额为 35% 的所有已造成魔法伤害。</t>
  </si>
  <si>
    <t>+30% 攻击力、+200 生命值、+50% 暴击几率</t>
  </si>
  <si>
    <t>在击杀一个目标后，摆脱负面效果并冲刺到 4 格内相距最远的那个目标处。下两次暴击攻击造成 60% 额外暴击伤害。</t>
  </si>
  <si>
    <t>+40 法术强度、+15 法力值</t>
  </si>
  <si>
    <t>造成魔法伤害时会将目标的魔抗削减 4。如果目标的魔抗是 0，则转而会为携带者提供 5 法力值。</t>
  </si>
  <si>
    <t>+10% 攻击力、+25% 攻击速度、+30 护甲、+25% 全能吸血</t>
  </si>
  <si>
    <t>携带者受到的 50% 伤害会转而在 4 秒里作为非致命伤害来持续扣除。</t>
  </si>
  <si>
    <t>+15 法力值、+150 生命值</t>
  </si>
  <si>
    <t>携带者每被一次攻击命中时，都会获得其 2% 的总法力值。</t>
  </si>
  <si>
    <t>每次技能施放会在 3 秒里持续回复携带者的 20% 最大生命值。</t>
  </si>
  <si>
    <t>+15% 攻击速度、+10 法术强度</t>
  </si>
  <si>
    <t>攻击提供 7% 可叠加的攻击速度。每 5 次攻击还会提供 4% 攻击力和 5% 法术强度。</t>
  </si>
  <si>
    <t>+15% 攻击力、+15% 攻击速度、+15 法术强度</t>
  </si>
  <si>
    <t>获得 2 格攻击距离。携带者与目标之间每相距 1 格，就会获得 9% 伤害增幅。</t>
  </si>
  <si>
    <t>+66% 攻击速度</t>
  </si>
  <si>
    <t>获得 + 1 攻击距离，并且这个距离会在携带者每击杀一个敌人时提升 1。</t>
  </si>
  <si>
    <t>+35 护甲、+35 魔法抗性</t>
  </si>
  <si>
    <t>战斗开始时：如果邻格内没有己方弈子，获得 600 生命值、20% 攻击力和 20 法术强度。</t>
  </si>
  <si>
    <t>+15 法力值、+20 护甲、+20 魔法抗性、+250 生命值</t>
  </si>
  <si>
    <t>将一名敌人晕眩时会引发闪电对其进行打击，造成相当于其 30% 最大生命值的魔法伤害。</t>
  </si>
  <si>
    <t>+10% 攻击速度、+10 护甲、+10 魔法抗性、+15% 暴击几率</t>
  </si>
  <si>
    <t>召唤一个拥有 70% 基础生命值并且最大法力值 + 10% 的复制体。你无法给复制体装上装备。</t>
  </si>
  <si>
    <t>复制体会受益于已激活的羁绊。</t>
  </si>
  <si>
    <t>+60% 攻击速度、+25% 伤害减免</t>
  </si>
  <si>
    <t>将携带者缩小，为其提供移动速度提升并免疫冰冷。</t>
  </si>
  <si>
    <t>冰冷：降低攻击速度</t>
  </si>
  <si>
    <t>+15% 攻击速度、+100 生命值</t>
  </si>
  <si>
    <t>每回合一次，在 60% 生命值时，携带者分裂为自己的 3 个复制体，每个都有拥有其 33% 最大生命值。</t>
  </si>
  <si>
    <t>+25% 攻击力、+30% 暴击几率</t>
  </si>
  <si>
    <t>携带者的攻击和技能会处决低于 12% 最大生命值的目标。处决有 33% 几率掉落 1 金币。</t>
  </si>
  <si>
    <t>[唯一 - 每个弈子仅可装备 1 件]</t>
  </si>
  <si>
    <t>+200 生命值、+30% 暴击几率</t>
  </si>
  <si>
    <t>每一回合：装备 2 件随机【奥恩神器】。</t>
  </si>
  <si>
    <t>[需要用掉 3 个装备格。]</t>
  </si>
  <si>
    <t>+25 护甲、+25 魔法抗性、+400 生命值</t>
  </si>
  <si>
    <t>携带者的移动速度大幅降低。</t>
  </si>
  <si>
    <t>获得 10% 最大生命值、晕眩免疫，并将当前目标拉到近战距离。</t>
  </si>
  <si>
    <t>+20% 攻击力、+20 法术强度、+300 生命值</t>
  </si>
  <si>
    <t>在 22 秒后，获得 100% 最大生命值和 120% 伤害增幅，持续到战斗环节结束。</t>
  </si>
  <si>
    <t>+10% 攻击力、+10% 攻击速度、+10 法术强度、+5 法力值</t>
  </si>
  <si>
    <t>在施放第一个技能后，在 5 秒里持续回复共 120 法力值。</t>
  </si>
  <si>
    <t>+20% 攻击力、+50% 攻击速度</t>
  </si>
  <si>
    <t>将携带者的攻击距离翻倍，并且使其每次攻击都会将一个随机的敌人作为目标。</t>
  </si>
  <si>
    <t>排名变化情况</t>
    <phoneticPr fontId="1" type="noConversion"/>
  </si>
  <si>
    <t>14.7神器排名分析</t>
    <phoneticPr fontId="1" type="noConversion"/>
  </si>
  <si>
    <t>①由于在14.7版本的更新中把男枪被动出发装备特效从描述的5变成了1，导致受益于男枪技能特效的智慧末刃和巨型九头蛇排名大幅下降，巨型九头蛇（0.67），智慧末刃（0.24），其他神器的排名变化不大，因而可分析的也不多。②由于风衣优秀的机制，因而未收到前面提到的削弱的太大影响，不过由于对男枪的技能倍率小幅削弱，因而下降了0.02，也在合理范围内。③秘银排名的提升还是得益于裁决多个版本的加强，狮子狗在特别顺的情况下还是能玩，所以排名略有上升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</si>
</sst>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topLeftCell="C1" workbookViewId="0">
      <selection activeCell="E38" sqref="E38:J53"/>
    </sheetView>
  </sheetViews>
  <sheetFormatPr defaultRowHeight="14.25" x14ac:dyDescent="0.2"/>
  <cols>
    <col min="1" max="1" width="13" bestFit="1" customWidth="1"/>
    <col min="2" max="2" width="93.375" bestFit="1" customWidth="1"/>
    <col min="3" max="3" width="107.125" bestFit="1" customWidth="1"/>
    <col min="5" max="5" width="13" bestFit="1" customWidth="1"/>
    <col min="6" max="6" width="8.5" bestFit="1" customWidth="1"/>
    <col min="7" max="7" width="5.5" bestFit="1" customWidth="1"/>
    <col min="8" max="8" width="13" bestFit="1" customWidth="1"/>
    <col min="9" max="9" width="6.5" bestFit="1" customWidth="1"/>
    <col min="10" max="10" width="7.5" bestFit="1" customWidth="1"/>
    <col min="12" max="12" width="13" bestFit="1" customWidth="1"/>
    <col min="13" max="13" width="8.5" bestFit="1" customWidth="1"/>
    <col min="14" max="14" width="5.5" bestFit="1" customWidth="1"/>
    <col min="15" max="15" width="6.5" bestFit="1" customWidth="1"/>
    <col min="16" max="16" width="7.5" bestFit="1" customWidth="1"/>
    <col min="18" max="18" width="13" bestFit="1" customWidth="1"/>
    <col min="19" max="19" width="6.625" bestFit="1" customWidth="1"/>
    <col min="20" max="20" width="5.5" bestFit="1" customWidth="1"/>
    <col min="21" max="21" width="3.375" bestFit="1" customWidth="1"/>
    <col min="22" max="23" width="6.5" bestFit="1" customWidth="1"/>
  </cols>
  <sheetData>
    <row r="1" spans="1:16" x14ac:dyDescent="0.2">
      <c r="A1" t="s">
        <v>51</v>
      </c>
      <c r="B1" t="s">
        <v>52</v>
      </c>
      <c r="C1" t="s">
        <v>53</v>
      </c>
      <c r="D1">
        <v>14.7</v>
      </c>
      <c r="E1" t="s">
        <v>0</v>
      </c>
      <c r="F1" t="s">
        <v>34</v>
      </c>
      <c r="G1" t="s">
        <v>35</v>
      </c>
      <c r="H1" t="s">
        <v>133</v>
      </c>
      <c r="I1" t="s">
        <v>36</v>
      </c>
      <c r="J1" t="s">
        <v>37</v>
      </c>
      <c r="K1">
        <v>14.6</v>
      </c>
      <c r="L1" t="s">
        <v>0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">
      <c r="A2" t="s">
        <v>1</v>
      </c>
      <c r="B2" t="s">
        <v>54</v>
      </c>
      <c r="C2" t="s">
        <v>55</v>
      </c>
      <c r="E2" t="s">
        <v>20</v>
      </c>
      <c r="F2" t="s">
        <v>40</v>
      </c>
      <c r="G2">
        <v>4.0599999999999996</v>
      </c>
      <c r="H2">
        <f>$G2-VLOOKUP($E2,$L$2:$P$33,3,0)</f>
        <v>9.9999999999997868E-3</v>
      </c>
      <c r="I2">
        <v>0.58899999999999997</v>
      </c>
      <c r="J2">
        <v>0.14899999999999999</v>
      </c>
      <c r="L2" t="s">
        <v>8</v>
      </c>
      <c r="M2" t="s">
        <v>38</v>
      </c>
      <c r="N2">
        <v>3.89</v>
      </c>
      <c r="O2">
        <v>0.60899999999999999</v>
      </c>
      <c r="P2">
        <v>0.19700000000000001</v>
      </c>
    </row>
    <row r="3" spans="1:16" x14ac:dyDescent="0.2">
      <c r="A3" s="1" t="s">
        <v>2</v>
      </c>
      <c r="B3" s="1" t="s">
        <v>56</v>
      </c>
      <c r="C3" t="s">
        <v>57</v>
      </c>
      <c r="E3" t="s">
        <v>14</v>
      </c>
      <c r="F3" t="s">
        <v>39</v>
      </c>
      <c r="G3">
        <v>4.0599999999999996</v>
      </c>
      <c r="H3">
        <f t="shared" ref="H3:H32" si="0">$G3-VLOOKUP($E3,$L$2:$P$33,3,0)</f>
        <v>6.9999999999999396E-2</v>
      </c>
      <c r="I3">
        <v>0.58499999999999996</v>
      </c>
      <c r="J3">
        <v>0.14599999999999999</v>
      </c>
      <c r="L3" t="s">
        <v>14</v>
      </c>
      <c r="M3" t="s">
        <v>39</v>
      </c>
      <c r="N3">
        <v>3.99</v>
      </c>
      <c r="O3">
        <v>0.60099999999999998</v>
      </c>
      <c r="P3">
        <v>0.156</v>
      </c>
    </row>
    <row r="4" spans="1:16" x14ac:dyDescent="0.2">
      <c r="A4" s="1"/>
      <c r="B4" s="1"/>
      <c r="C4" t="s">
        <v>58</v>
      </c>
      <c r="E4" t="s">
        <v>2</v>
      </c>
      <c r="F4" t="s">
        <v>44</v>
      </c>
      <c r="G4">
        <v>4.21</v>
      </c>
      <c r="H4">
        <f t="shared" si="0"/>
        <v>-7.0000000000000284E-2</v>
      </c>
      <c r="I4">
        <v>0.55100000000000005</v>
      </c>
      <c r="J4">
        <v>0.14599999999999999</v>
      </c>
      <c r="L4" t="s">
        <v>20</v>
      </c>
      <c r="M4" t="s">
        <v>40</v>
      </c>
      <c r="N4">
        <v>4.05</v>
      </c>
      <c r="O4">
        <v>0.59299999999999997</v>
      </c>
      <c r="P4">
        <v>0.14599999999999999</v>
      </c>
    </row>
    <row r="5" spans="1:16" x14ac:dyDescent="0.2">
      <c r="A5" s="1" t="s">
        <v>3</v>
      </c>
      <c r="B5" s="1" t="s">
        <v>59</v>
      </c>
      <c r="C5" t="s">
        <v>60</v>
      </c>
      <c r="E5" t="s">
        <v>27</v>
      </c>
      <c r="F5" t="s">
        <v>43</v>
      </c>
      <c r="G5">
        <v>4.24</v>
      </c>
      <c r="H5">
        <f t="shared" si="0"/>
        <v>2.0000000000000462E-2</v>
      </c>
      <c r="I5">
        <v>0.54400000000000004</v>
      </c>
      <c r="J5">
        <v>0.16300000000000001</v>
      </c>
      <c r="L5" t="s">
        <v>15</v>
      </c>
      <c r="M5" t="s">
        <v>41</v>
      </c>
      <c r="N5">
        <v>4.13</v>
      </c>
      <c r="O5">
        <v>0.57299999999999995</v>
      </c>
      <c r="P5">
        <v>0.14399999999999999</v>
      </c>
    </row>
    <row r="6" spans="1:16" x14ac:dyDescent="0.2">
      <c r="A6" s="1"/>
      <c r="B6" s="1"/>
      <c r="C6" t="s">
        <v>61</v>
      </c>
      <c r="E6" t="s">
        <v>10</v>
      </c>
      <c r="F6" t="s">
        <v>50</v>
      </c>
      <c r="G6">
        <v>4.3099999999999996</v>
      </c>
      <c r="H6">
        <f t="shared" si="0"/>
        <v>0.10999999999999943</v>
      </c>
      <c r="I6">
        <v>0.54</v>
      </c>
      <c r="J6">
        <v>0.13600000000000001</v>
      </c>
      <c r="L6" t="s">
        <v>10</v>
      </c>
      <c r="M6" t="s">
        <v>42</v>
      </c>
      <c r="N6">
        <v>4.2</v>
      </c>
      <c r="O6">
        <v>0.56000000000000005</v>
      </c>
      <c r="P6">
        <v>0.15</v>
      </c>
    </row>
    <row r="7" spans="1:16" x14ac:dyDescent="0.2">
      <c r="A7" t="s">
        <v>4</v>
      </c>
      <c r="B7" t="s">
        <v>62</v>
      </c>
      <c r="C7" t="s">
        <v>63</v>
      </c>
      <c r="E7" t="s">
        <v>18</v>
      </c>
      <c r="F7" t="s">
        <v>38</v>
      </c>
      <c r="G7">
        <v>4.2699999999999996</v>
      </c>
      <c r="H7">
        <f t="shared" si="0"/>
        <v>1.9999999999999574E-2</v>
      </c>
      <c r="I7">
        <v>0.54</v>
      </c>
      <c r="J7">
        <v>0.155</v>
      </c>
      <c r="L7" t="s">
        <v>27</v>
      </c>
      <c r="M7" t="s">
        <v>43</v>
      </c>
      <c r="N7">
        <v>4.22</v>
      </c>
      <c r="O7">
        <v>0.54600000000000004</v>
      </c>
      <c r="P7">
        <v>0.16400000000000001</v>
      </c>
    </row>
    <row r="8" spans="1:16" x14ac:dyDescent="0.2">
      <c r="A8" t="s">
        <v>5</v>
      </c>
      <c r="B8" t="s">
        <v>64</v>
      </c>
      <c r="C8" t="s">
        <v>65</v>
      </c>
      <c r="E8" t="s">
        <v>17</v>
      </c>
      <c r="F8" t="s">
        <v>46</v>
      </c>
      <c r="G8">
        <v>4.32</v>
      </c>
      <c r="H8">
        <f t="shared" si="0"/>
        <v>0</v>
      </c>
      <c r="I8">
        <v>0.53700000000000003</v>
      </c>
      <c r="J8">
        <v>0.124</v>
      </c>
      <c r="L8" t="s">
        <v>18</v>
      </c>
      <c r="M8" t="s">
        <v>38</v>
      </c>
      <c r="N8">
        <v>4.25</v>
      </c>
      <c r="O8">
        <v>0.54500000000000004</v>
      </c>
      <c r="P8">
        <v>0.16300000000000001</v>
      </c>
    </row>
    <row r="9" spans="1:16" x14ac:dyDescent="0.2">
      <c r="A9" s="1" t="s">
        <v>6</v>
      </c>
      <c r="B9" s="1" t="s">
        <v>66</v>
      </c>
      <c r="C9" t="s">
        <v>67</v>
      </c>
      <c r="E9" t="s">
        <v>32</v>
      </c>
      <c r="F9" t="s">
        <v>45</v>
      </c>
      <c r="G9">
        <v>4.3</v>
      </c>
      <c r="H9">
        <f t="shared" si="0"/>
        <v>9.9999999999997868E-3</v>
      </c>
      <c r="I9">
        <v>0.53600000000000003</v>
      </c>
      <c r="J9">
        <v>0.13900000000000001</v>
      </c>
      <c r="L9" t="s">
        <v>24</v>
      </c>
      <c r="M9" t="s">
        <v>42</v>
      </c>
      <c r="N9">
        <v>4.26</v>
      </c>
      <c r="O9">
        <v>0.54500000000000004</v>
      </c>
      <c r="P9">
        <v>0.151</v>
      </c>
    </row>
    <row r="10" spans="1:16" x14ac:dyDescent="0.2">
      <c r="A10" s="1"/>
      <c r="B10" s="1"/>
      <c r="C10" t="s">
        <v>68</v>
      </c>
      <c r="E10" t="s">
        <v>25</v>
      </c>
      <c r="F10" t="s">
        <v>41</v>
      </c>
      <c r="G10">
        <v>4.32</v>
      </c>
      <c r="H10">
        <f t="shared" si="0"/>
        <v>-1.9999999999999574E-2</v>
      </c>
      <c r="I10">
        <v>0.53500000000000003</v>
      </c>
      <c r="J10">
        <v>0.13700000000000001</v>
      </c>
      <c r="L10" t="s">
        <v>2</v>
      </c>
      <c r="M10" t="s">
        <v>44</v>
      </c>
      <c r="N10">
        <v>4.28</v>
      </c>
      <c r="O10">
        <v>0.53500000000000003</v>
      </c>
      <c r="P10">
        <v>0.13800000000000001</v>
      </c>
    </row>
    <row r="11" spans="1:16" x14ac:dyDescent="0.2">
      <c r="A11" s="1"/>
      <c r="B11" s="1"/>
      <c r="C11" t="s">
        <v>58</v>
      </c>
      <c r="E11" t="s">
        <v>24</v>
      </c>
      <c r="F11" t="s">
        <v>49</v>
      </c>
      <c r="G11">
        <v>4.32</v>
      </c>
      <c r="H11">
        <f t="shared" si="0"/>
        <v>6.0000000000000497E-2</v>
      </c>
      <c r="I11">
        <v>0.53300000000000003</v>
      </c>
      <c r="J11">
        <v>0.15</v>
      </c>
      <c r="L11" t="s">
        <v>32</v>
      </c>
      <c r="M11" t="s">
        <v>45</v>
      </c>
      <c r="N11">
        <v>4.29</v>
      </c>
      <c r="O11">
        <v>0.53500000000000003</v>
      </c>
      <c r="P11">
        <v>0.13900000000000001</v>
      </c>
    </row>
    <row r="12" spans="1:16" x14ac:dyDescent="0.2">
      <c r="A12" s="1" t="s">
        <v>7</v>
      </c>
      <c r="B12" s="1" t="s">
        <v>69</v>
      </c>
      <c r="C12" t="s">
        <v>70</v>
      </c>
      <c r="E12" t="s">
        <v>26</v>
      </c>
      <c r="F12" t="s">
        <v>46</v>
      </c>
      <c r="G12">
        <v>4.33</v>
      </c>
      <c r="H12">
        <f t="shared" si="0"/>
        <v>2.0000000000000462E-2</v>
      </c>
      <c r="I12">
        <v>0.52900000000000003</v>
      </c>
      <c r="J12">
        <v>0.14399999999999999</v>
      </c>
      <c r="L12" t="s">
        <v>26</v>
      </c>
      <c r="M12" t="s">
        <v>41</v>
      </c>
      <c r="N12">
        <v>4.3099999999999996</v>
      </c>
      <c r="O12">
        <v>0.53300000000000003</v>
      </c>
      <c r="P12">
        <v>0.14499999999999999</v>
      </c>
    </row>
    <row r="13" spans="1:16" x14ac:dyDescent="0.2">
      <c r="A13" s="1"/>
      <c r="B13" s="1"/>
      <c r="C13" t="s">
        <v>71</v>
      </c>
      <c r="E13" t="s">
        <v>3</v>
      </c>
      <c r="F13" t="s">
        <v>43</v>
      </c>
      <c r="G13">
        <v>4.3600000000000003</v>
      </c>
      <c r="H13">
        <f t="shared" si="0"/>
        <v>-2.9999999999999361E-2</v>
      </c>
      <c r="I13">
        <v>0.52900000000000003</v>
      </c>
      <c r="J13">
        <v>0.122</v>
      </c>
      <c r="L13" t="s">
        <v>25</v>
      </c>
      <c r="M13" t="s">
        <v>41</v>
      </c>
      <c r="N13">
        <v>4.34</v>
      </c>
      <c r="O13">
        <v>0.53200000000000003</v>
      </c>
      <c r="P13">
        <v>0.13200000000000001</v>
      </c>
    </row>
    <row r="14" spans="1:16" x14ac:dyDescent="0.2">
      <c r="A14" t="s">
        <v>8</v>
      </c>
      <c r="B14" t="s">
        <v>72</v>
      </c>
      <c r="C14" t="s">
        <v>73</v>
      </c>
      <c r="E14" t="s">
        <v>33</v>
      </c>
      <c r="F14" t="s">
        <v>47</v>
      </c>
      <c r="G14">
        <v>4.3899999999999997</v>
      </c>
      <c r="H14">
        <f t="shared" si="0"/>
        <v>-8.0000000000000071E-2</v>
      </c>
      <c r="I14">
        <v>0.52600000000000002</v>
      </c>
      <c r="J14">
        <v>0.128</v>
      </c>
      <c r="L14" t="s">
        <v>17</v>
      </c>
      <c r="M14" t="s">
        <v>46</v>
      </c>
      <c r="N14">
        <v>4.32</v>
      </c>
      <c r="O14">
        <v>0.53</v>
      </c>
      <c r="P14">
        <v>0.13200000000000001</v>
      </c>
    </row>
    <row r="15" spans="1:16" x14ac:dyDescent="0.2">
      <c r="A15" s="1" t="s">
        <v>9</v>
      </c>
      <c r="B15" s="1" t="s">
        <v>74</v>
      </c>
      <c r="C15" t="s">
        <v>75</v>
      </c>
      <c r="E15" t="s">
        <v>21</v>
      </c>
      <c r="F15" t="s">
        <v>45</v>
      </c>
      <c r="G15">
        <v>4.37</v>
      </c>
      <c r="H15">
        <f t="shared" si="0"/>
        <v>-4.0000000000000036E-2</v>
      </c>
      <c r="I15">
        <v>0.52500000000000002</v>
      </c>
      <c r="J15">
        <v>0.128</v>
      </c>
      <c r="L15" t="s">
        <v>3</v>
      </c>
      <c r="M15" t="s">
        <v>47</v>
      </c>
      <c r="N15">
        <v>4.3899999999999997</v>
      </c>
      <c r="O15">
        <v>0.52500000000000002</v>
      </c>
      <c r="P15">
        <v>0.12</v>
      </c>
    </row>
    <row r="16" spans="1:16" x14ac:dyDescent="0.2">
      <c r="A16" s="1"/>
      <c r="B16" s="1"/>
      <c r="C16" t="s">
        <v>76</v>
      </c>
      <c r="E16" t="s">
        <v>15</v>
      </c>
      <c r="F16" t="s">
        <v>46</v>
      </c>
      <c r="G16">
        <v>4.37</v>
      </c>
      <c r="H16">
        <f t="shared" si="0"/>
        <v>0.24000000000000021</v>
      </c>
      <c r="I16">
        <v>0.52400000000000002</v>
      </c>
      <c r="J16">
        <v>0.125</v>
      </c>
      <c r="L16" t="s">
        <v>28</v>
      </c>
      <c r="M16" t="s">
        <v>40</v>
      </c>
      <c r="N16">
        <v>4.4000000000000004</v>
      </c>
      <c r="O16">
        <v>0.51800000000000002</v>
      </c>
      <c r="P16">
        <v>0.13700000000000001</v>
      </c>
    </row>
    <row r="17" spans="1:16" x14ac:dyDescent="0.2">
      <c r="A17" t="s">
        <v>10</v>
      </c>
      <c r="B17" t="s">
        <v>77</v>
      </c>
      <c r="C17" t="s">
        <v>78</v>
      </c>
      <c r="E17" t="s">
        <v>1</v>
      </c>
      <c r="F17" t="s">
        <v>48</v>
      </c>
      <c r="G17">
        <v>4.4000000000000004</v>
      </c>
      <c r="H17">
        <f t="shared" si="0"/>
        <v>-4.9999999999999822E-2</v>
      </c>
      <c r="I17">
        <v>0.51900000000000002</v>
      </c>
      <c r="J17">
        <v>0.13400000000000001</v>
      </c>
      <c r="L17" t="s">
        <v>21</v>
      </c>
      <c r="M17" t="s">
        <v>45</v>
      </c>
      <c r="N17">
        <v>4.41</v>
      </c>
      <c r="O17">
        <v>0.51800000000000002</v>
      </c>
      <c r="P17">
        <v>0.12</v>
      </c>
    </row>
    <row r="18" spans="1:16" x14ac:dyDescent="0.2">
      <c r="A18" s="1" t="s">
        <v>11</v>
      </c>
      <c r="B18" s="1" t="s">
        <v>79</v>
      </c>
      <c r="C18" t="s">
        <v>80</v>
      </c>
      <c r="E18" t="s">
        <v>28</v>
      </c>
      <c r="F18" t="s">
        <v>40</v>
      </c>
      <c r="G18">
        <v>4.4000000000000004</v>
      </c>
      <c r="H18">
        <f t="shared" si="0"/>
        <v>0</v>
      </c>
      <c r="I18">
        <v>0.51400000000000001</v>
      </c>
      <c r="J18">
        <v>0.13900000000000001</v>
      </c>
      <c r="L18" t="s">
        <v>23</v>
      </c>
      <c r="M18" t="s">
        <v>47</v>
      </c>
      <c r="N18">
        <v>4.43</v>
      </c>
      <c r="O18">
        <v>0.51400000000000001</v>
      </c>
      <c r="P18">
        <v>0.12</v>
      </c>
    </row>
    <row r="19" spans="1:16" x14ac:dyDescent="0.2">
      <c r="A19" s="1"/>
      <c r="B19" s="1"/>
      <c r="C19" t="s">
        <v>81</v>
      </c>
      <c r="E19" t="s">
        <v>7</v>
      </c>
      <c r="F19" t="s">
        <v>50</v>
      </c>
      <c r="G19">
        <v>4.46</v>
      </c>
      <c r="H19">
        <f t="shared" si="0"/>
        <v>-0.12999999999999989</v>
      </c>
      <c r="I19">
        <v>0.51100000000000001</v>
      </c>
      <c r="J19">
        <v>0.13100000000000001</v>
      </c>
      <c r="L19" t="s">
        <v>5</v>
      </c>
      <c r="M19" t="s">
        <v>46</v>
      </c>
      <c r="N19">
        <v>4.41</v>
      </c>
      <c r="O19">
        <v>0.51400000000000001</v>
      </c>
      <c r="P19">
        <v>0.14699999999999999</v>
      </c>
    </row>
    <row r="20" spans="1:16" x14ac:dyDescent="0.2">
      <c r="A20" t="s">
        <v>12</v>
      </c>
      <c r="B20" t="s">
        <v>82</v>
      </c>
      <c r="C20" t="s">
        <v>83</v>
      </c>
      <c r="E20" t="s">
        <v>23</v>
      </c>
      <c r="F20" t="s">
        <v>47</v>
      </c>
      <c r="G20">
        <v>4.43</v>
      </c>
      <c r="H20">
        <f t="shared" si="0"/>
        <v>0</v>
      </c>
      <c r="I20">
        <v>0.51100000000000001</v>
      </c>
      <c r="J20">
        <v>0.121</v>
      </c>
      <c r="L20" t="s">
        <v>6</v>
      </c>
      <c r="M20" t="s">
        <v>38</v>
      </c>
      <c r="N20">
        <v>4.4400000000000004</v>
      </c>
      <c r="O20">
        <v>0.51100000000000001</v>
      </c>
      <c r="P20">
        <v>0.115</v>
      </c>
    </row>
    <row r="21" spans="1:16" x14ac:dyDescent="0.2">
      <c r="A21" t="s">
        <v>13</v>
      </c>
      <c r="B21" t="s">
        <v>84</v>
      </c>
      <c r="C21" t="s">
        <v>85</v>
      </c>
      <c r="E21" t="s">
        <v>4</v>
      </c>
      <c r="F21" t="s">
        <v>42</v>
      </c>
      <c r="G21">
        <v>4.46</v>
      </c>
      <c r="H21">
        <f t="shared" si="0"/>
        <v>9.9999999999997868E-3</v>
      </c>
      <c r="I21">
        <v>0.50800000000000001</v>
      </c>
      <c r="J21">
        <v>0.113</v>
      </c>
      <c r="L21" t="s">
        <v>1</v>
      </c>
      <c r="M21" t="s">
        <v>48</v>
      </c>
      <c r="N21">
        <v>4.45</v>
      </c>
      <c r="O21">
        <v>0.50800000000000001</v>
      </c>
      <c r="P21">
        <v>0.126</v>
      </c>
    </row>
    <row r="22" spans="1:16" x14ac:dyDescent="0.2">
      <c r="A22" t="s">
        <v>14</v>
      </c>
      <c r="B22" t="s">
        <v>86</v>
      </c>
      <c r="C22" t="s">
        <v>87</v>
      </c>
      <c r="E22" t="s">
        <v>5</v>
      </c>
      <c r="F22" t="s">
        <v>46</v>
      </c>
      <c r="G22">
        <v>4.4400000000000004</v>
      </c>
      <c r="H22">
        <f t="shared" si="0"/>
        <v>3.0000000000000249E-2</v>
      </c>
      <c r="I22">
        <v>0.50700000000000001</v>
      </c>
      <c r="J22">
        <v>0.14299999999999999</v>
      </c>
      <c r="L22" t="s">
        <v>4</v>
      </c>
      <c r="M22" t="s">
        <v>42</v>
      </c>
      <c r="N22">
        <v>4.45</v>
      </c>
      <c r="O22">
        <v>0.50800000000000001</v>
      </c>
      <c r="P22">
        <v>0.121</v>
      </c>
    </row>
    <row r="23" spans="1:16" x14ac:dyDescent="0.2">
      <c r="A23" s="1" t="s">
        <v>15</v>
      </c>
      <c r="B23" s="1" t="s">
        <v>88</v>
      </c>
      <c r="C23" t="s">
        <v>89</v>
      </c>
      <c r="E23" t="s">
        <v>6</v>
      </c>
      <c r="F23" t="s">
        <v>48</v>
      </c>
      <c r="G23">
        <v>4.46</v>
      </c>
      <c r="H23">
        <f t="shared" si="0"/>
        <v>1.9999999999999574E-2</v>
      </c>
      <c r="I23">
        <v>0.50700000000000001</v>
      </c>
      <c r="J23">
        <v>0.122</v>
      </c>
      <c r="L23" t="s">
        <v>33</v>
      </c>
      <c r="M23" t="s">
        <v>47</v>
      </c>
      <c r="N23">
        <v>4.47</v>
      </c>
      <c r="O23">
        <v>0.50800000000000001</v>
      </c>
      <c r="P23">
        <v>0.121</v>
      </c>
    </row>
    <row r="24" spans="1:16" x14ac:dyDescent="0.2">
      <c r="A24" s="1"/>
      <c r="B24" s="1"/>
      <c r="C24" t="s">
        <v>90</v>
      </c>
      <c r="E24" t="s">
        <v>30</v>
      </c>
      <c r="F24" t="s">
        <v>43</v>
      </c>
      <c r="G24">
        <v>4.53</v>
      </c>
      <c r="H24">
        <f t="shared" si="0"/>
        <v>2.0000000000000462E-2</v>
      </c>
      <c r="I24">
        <v>0.496</v>
      </c>
      <c r="J24">
        <v>0.109</v>
      </c>
      <c r="L24" t="s">
        <v>30</v>
      </c>
      <c r="M24" t="s">
        <v>43</v>
      </c>
      <c r="N24">
        <v>4.51</v>
      </c>
      <c r="O24">
        <v>0.5</v>
      </c>
      <c r="P24">
        <v>0.108</v>
      </c>
    </row>
    <row r="25" spans="1:16" x14ac:dyDescent="0.2">
      <c r="A25" s="1"/>
      <c r="B25" s="1"/>
      <c r="C25" t="s">
        <v>76</v>
      </c>
      <c r="E25" t="s">
        <v>16</v>
      </c>
      <c r="F25" t="s">
        <v>42</v>
      </c>
      <c r="G25">
        <v>4.54</v>
      </c>
      <c r="H25">
        <f t="shared" si="0"/>
        <v>-5.9999999999999609E-2</v>
      </c>
      <c r="I25">
        <v>0.495</v>
      </c>
      <c r="J25">
        <v>0.113</v>
      </c>
      <c r="L25" t="s">
        <v>9</v>
      </c>
      <c r="M25" t="s">
        <v>42</v>
      </c>
      <c r="N25">
        <v>4.46</v>
      </c>
      <c r="O25">
        <v>0.498</v>
      </c>
      <c r="P25">
        <v>0.129</v>
      </c>
    </row>
    <row r="26" spans="1:16" x14ac:dyDescent="0.2">
      <c r="A26" t="s">
        <v>16</v>
      </c>
      <c r="B26" t="s">
        <v>91</v>
      </c>
      <c r="C26" t="s">
        <v>92</v>
      </c>
      <c r="E26" t="s">
        <v>19</v>
      </c>
      <c r="F26" t="s">
        <v>43</v>
      </c>
      <c r="G26">
        <v>4.57</v>
      </c>
      <c r="H26">
        <f t="shared" si="0"/>
        <v>-1.9999999999999574E-2</v>
      </c>
      <c r="I26">
        <v>0.48699999999999999</v>
      </c>
      <c r="J26">
        <v>0.114</v>
      </c>
      <c r="L26" t="s">
        <v>13</v>
      </c>
      <c r="M26" t="s">
        <v>49</v>
      </c>
      <c r="N26">
        <v>4.5599999999999996</v>
      </c>
      <c r="O26">
        <v>0.49</v>
      </c>
      <c r="P26">
        <v>9.6600000000000005E-2</v>
      </c>
    </row>
    <row r="27" spans="1:16" x14ac:dyDescent="0.2">
      <c r="A27" t="s">
        <v>17</v>
      </c>
      <c r="B27" t="s">
        <v>93</v>
      </c>
      <c r="C27" t="s">
        <v>94</v>
      </c>
      <c r="E27" t="s">
        <v>8</v>
      </c>
      <c r="F27" t="s">
        <v>49</v>
      </c>
      <c r="G27">
        <v>4.5599999999999996</v>
      </c>
      <c r="H27">
        <f t="shared" si="0"/>
        <v>0.66999999999999948</v>
      </c>
      <c r="I27">
        <v>0.48599999999999999</v>
      </c>
      <c r="J27">
        <v>0.112</v>
      </c>
      <c r="L27" t="s">
        <v>7</v>
      </c>
      <c r="M27" t="s">
        <v>50</v>
      </c>
      <c r="N27">
        <v>4.59</v>
      </c>
      <c r="O27">
        <v>0.48599999999999999</v>
      </c>
      <c r="P27">
        <v>0.127</v>
      </c>
    </row>
    <row r="28" spans="1:16" x14ac:dyDescent="0.2">
      <c r="A28" s="1" t="s">
        <v>18</v>
      </c>
      <c r="B28" s="1" t="s">
        <v>95</v>
      </c>
      <c r="C28" t="s">
        <v>96</v>
      </c>
      <c r="E28" t="s">
        <v>13</v>
      </c>
      <c r="F28" t="s">
        <v>49</v>
      </c>
      <c r="G28">
        <v>4.59</v>
      </c>
      <c r="H28">
        <f t="shared" si="0"/>
        <v>3.0000000000000249E-2</v>
      </c>
      <c r="I28">
        <v>0.48499999999999999</v>
      </c>
      <c r="J28">
        <v>8.8999999999999996E-2</v>
      </c>
      <c r="L28" t="s">
        <v>19</v>
      </c>
      <c r="M28" t="s">
        <v>48</v>
      </c>
      <c r="N28">
        <v>4.59</v>
      </c>
      <c r="O28">
        <v>0.48399999999999999</v>
      </c>
      <c r="P28">
        <v>0.104</v>
      </c>
    </row>
    <row r="29" spans="1:16" x14ac:dyDescent="0.2">
      <c r="A29" s="1"/>
      <c r="B29" s="1"/>
      <c r="C29" t="s">
        <v>58</v>
      </c>
      <c r="E29" t="s">
        <v>9</v>
      </c>
      <c r="F29" t="s">
        <v>50</v>
      </c>
      <c r="G29">
        <v>4.55</v>
      </c>
      <c r="H29">
        <f t="shared" si="0"/>
        <v>8.9999999999999858E-2</v>
      </c>
      <c r="I29">
        <v>0.48299999999999998</v>
      </c>
      <c r="J29">
        <v>0.113</v>
      </c>
      <c r="L29" t="s">
        <v>16</v>
      </c>
      <c r="M29" t="s">
        <v>49</v>
      </c>
      <c r="N29">
        <v>4.5999999999999996</v>
      </c>
      <c r="O29">
        <v>0.48</v>
      </c>
      <c r="P29">
        <v>0.11700000000000001</v>
      </c>
    </row>
    <row r="30" spans="1:16" x14ac:dyDescent="0.2">
      <c r="A30" s="1" t="s">
        <v>19</v>
      </c>
      <c r="B30" s="1" t="s">
        <v>97</v>
      </c>
      <c r="C30" t="s">
        <v>98</v>
      </c>
      <c r="E30" t="s">
        <v>22</v>
      </c>
      <c r="F30" t="s">
        <v>42</v>
      </c>
      <c r="G30">
        <v>4.71</v>
      </c>
      <c r="H30">
        <f t="shared" si="0"/>
        <v>-2.0000000000000462E-2</v>
      </c>
      <c r="I30">
        <v>0.46300000000000002</v>
      </c>
      <c r="J30">
        <v>9.8000000000000004E-2</v>
      </c>
      <c r="L30" t="s">
        <v>11</v>
      </c>
      <c r="M30" t="s">
        <v>38</v>
      </c>
      <c r="N30">
        <v>4.62</v>
      </c>
      <c r="O30">
        <v>0.47899999999999998</v>
      </c>
      <c r="P30">
        <v>9.5500000000000002E-2</v>
      </c>
    </row>
    <row r="31" spans="1:16" x14ac:dyDescent="0.2">
      <c r="A31" s="1"/>
      <c r="B31" s="1"/>
      <c r="C31" t="s">
        <v>99</v>
      </c>
      <c r="E31" t="s">
        <v>11</v>
      </c>
      <c r="F31" t="s">
        <v>38</v>
      </c>
      <c r="G31">
        <v>4.71</v>
      </c>
      <c r="H31">
        <f t="shared" si="0"/>
        <v>8.9999999999999858E-2</v>
      </c>
      <c r="I31">
        <v>0.45700000000000002</v>
      </c>
      <c r="J31">
        <v>0.10100000000000001</v>
      </c>
      <c r="L31" t="s">
        <v>12</v>
      </c>
      <c r="M31" t="s">
        <v>42</v>
      </c>
      <c r="N31">
        <v>4.67</v>
      </c>
      <c r="O31">
        <v>0.46200000000000002</v>
      </c>
      <c r="P31">
        <v>0.111</v>
      </c>
    </row>
    <row r="32" spans="1:16" x14ac:dyDescent="0.2">
      <c r="A32" t="s">
        <v>20</v>
      </c>
      <c r="B32" t="s">
        <v>100</v>
      </c>
      <c r="C32" t="s">
        <v>101</v>
      </c>
      <c r="E32" t="s">
        <v>12</v>
      </c>
      <c r="F32" t="s">
        <v>50</v>
      </c>
      <c r="G32">
        <v>4.7</v>
      </c>
      <c r="H32">
        <f t="shared" si="0"/>
        <v>3.0000000000000249E-2</v>
      </c>
      <c r="I32">
        <v>0.45400000000000001</v>
      </c>
      <c r="J32">
        <v>0.111</v>
      </c>
      <c r="L32" t="s">
        <v>22</v>
      </c>
      <c r="M32" t="s">
        <v>42</v>
      </c>
      <c r="N32">
        <v>4.7300000000000004</v>
      </c>
      <c r="O32">
        <v>0.45800000000000002</v>
      </c>
      <c r="P32">
        <v>9.8500000000000004E-2</v>
      </c>
    </row>
    <row r="33" spans="1:16" x14ac:dyDescent="0.2">
      <c r="A33" t="s">
        <v>21</v>
      </c>
      <c r="B33" t="s">
        <v>102</v>
      </c>
      <c r="C33" t="s">
        <v>103</v>
      </c>
      <c r="E33" t="s">
        <v>31</v>
      </c>
      <c r="F33" t="s">
        <v>50</v>
      </c>
      <c r="G33">
        <v>4.87</v>
      </c>
      <c r="H33">
        <f>$G33-VLOOKUP($E33,$L$2:$P$33,3,0)</f>
        <v>7.0000000000000284E-2</v>
      </c>
      <c r="I33">
        <v>0.433</v>
      </c>
      <c r="J33">
        <v>8.2000000000000003E-2</v>
      </c>
      <c r="L33" t="s">
        <v>31</v>
      </c>
      <c r="M33" t="s">
        <v>50</v>
      </c>
      <c r="N33">
        <v>4.8</v>
      </c>
      <c r="O33">
        <v>0.44400000000000001</v>
      </c>
      <c r="P33">
        <v>8.3500000000000005E-2</v>
      </c>
    </row>
    <row r="34" spans="1:16" x14ac:dyDescent="0.2">
      <c r="A34" t="s">
        <v>22</v>
      </c>
      <c r="B34" t="s">
        <v>104</v>
      </c>
      <c r="C34" t="s">
        <v>105</v>
      </c>
    </row>
    <row r="35" spans="1:16" x14ac:dyDescent="0.2">
      <c r="A35" t="s">
        <v>23</v>
      </c>
      <c r="B35" t="s">
        <v>106</v>
      </c>
      <c r="C35" t="s">
        <v>107</v>
      </c>
    </row>
    <row r="36" spans="1:16" ht="18" x14ac:dyDescent="0.25">
      <c r="A36" t="s">
        <v>24</v>
      </c>
      <c r="B36" t="s">
        <v>108</v>
      </c>
      <c r="C36" t="s">
        <v>109</v>
      </c>
      <c r="E36" s="3" t="s">
        <v>134</v>
      </c>
      <c r="F36" s="3"/>
    </row>
    <row r="37" spans="1:16" x14ac:dyDescent="0.2">
      <c r="A37" s="1" t="s">
        <v>25</v>
      </c>
      <c r="B37" s="1" t="s">
        <v>110</v>
      </c>
      <c r="C37" t="s">
        <v>111</v>
      </c>
    </row>
    <row r="38" spans="1:16" x14ac:dyDescent="0.2">
      <c r="A38" s="1"/>
      <c r="B38" s="1"/>
      <c r="C38" t="s">
        <v>112</v>
      </c>
      <c r="E38" s="2" t="s">
        <v>135</v>
      </c>
      <c r="F38" s="2"/>
      <c r="G38" s="2"/>
      <c r="H38" s="2"/>
      <c r="I38" s="2"/>
      <c r="J38" s="2"/>
    </row>
    <row r="39" spans="1:16" x14ac:dyDescent="0.2">
      <c r="A39" s="1"/>
      <c r="B39" s="1"/>
      <c r="C39" t="s">
        <v>58</v>
      </c>
      <c r="E39" s="2"/>
      <c r="F39" s="2"/>
      <c r="G39" s="2"/>
      <c r="H39" s="2"/>
      <c r="I39" s="2"/>
      <c r="J39" s="2"/>
    </row>
    <row r="40" spans="1:16" x14ac:dyDescent="0.2">
      <c r="A40" s="1" t="s">
        <v>26</v>
      </c>
      <c r="B40" s="1" t="s">
        <v>113</v>
      </c>
      <c r="C40" t="s">
        <v>114</v>
      </c>
      <c r="E40" s="2"/>
      <c r="F40" s="2"/>
      <c r="G40" s="2"/>
      <c r="H40" s="2"/>
      <c r="I40" s="2"/>
      <c r="J40" s="2"/>
    </row>
    <row r="41" spans="1:16" x14ac:dyDescent="0.2">
      <c r="A41" s="1"/>
      <c r="B41" s="1"/>
      <c r="C41" t="s">
        <v>115</v>
      </c>
      <c r="E41" s="2"/>
      <c r="F41" s="2"/>
      <c r="G41" s="2"/>
      <c r="H41" s="2"/>
      <c r="I41" s="2"/>
      <c r="J41" s="2"/>
    </row>
    <row r="42" spans="1:16" x14ac:dyDescent="0.2">
      <c r="A42" s="1" t="s">
        <v>27</v>
      </c>
      <c r="B42" s="1" t="s">
        <v>116</v>
      </c>
      <c r="C42" t="s">
        <v>117</v>
      </c>
      <c r="E42" s="2"/>
      <c r="F42" s="2"/>
      <c r="G42" s="2"/>
      <c r="H42" s="2"/>
      <c r="I42" s="2"/>
      <c r="J42" s="2"/>
    </row>
    <row r="43" spans="1:16" x14ac:dyDescent="0.2">
      <c r="A43" s="1"/>
      <c r="B43" s="1"/>
      <c r="C43" t="s">
        <v>58</v>
      </c>
      <c r="E43" s="2"/>
      <c r="F43" s="2"/>
      <c r="G43" s="2"/>
      <c r="H43" s="2"/>
      <c r="I43" s="2"/>
      <c r="J43" s="2"/>
    </row>
    <row r="44" spans="1:16" x14ac:dyDescent="0.2">
      <c r="A44" s="1" t="s">
        <v>28</v>
      </c>
      <c r="B44" s="1" t="s">
        <v>118</v>
      </c>
      <c r="C44" t="s">
        <v>119</v>
      </c>
      <c r="E44" s="2"/>
      <c r="F44" s="2"/>
      <c r="G44" s="2"/>
      <c r="H44" s="2"/>
      <c r="I44" s="2"/>
      <c r="J44" s="2"/>
    </row>
    <row r="45" spans="1:16" x14ac:dyDescent="0.2">
      <c r="A45" s="1"/>
      <c r="B45" s="1"/>
      <c r="C45" t="s">
        <v>120</v>
      </c>
      <c r="E45" s="2"/>
      <c r="F45" s="2"/>
      <c r="G45" s="2"/>
      <c r="H45" s="2"/>
      <c r="I45" s="2"/>
      <c r="J45" s="2"/>
    </row>
    <row r="46" spans="1:16" x14ac:dyDescent="0.2">
      <c r="A46" s="1" t="s">
        <v>29</v>
      </c>
      <c r="B46" s="1" t="s">
        <v>121</v>
      </c>
      <c r="C46" t="s">
        <v>122</v>
      </c>
      <c r="E46" s="2"/>
      <c r="F46" s="2"/>
      <c r="G46" s="2"/>
      <c r="H46" s="2"/>
      <c r="I46" s="2"/>
      <c r="J46" s="2"/>
    </row>
    <row r="47" spans="1:16" x14ac:dyDescent="0.2">
      <c r="A47" s="1"/>
      <c r="B47" s="1"/>
      <c r="C47" t="s">
        <v>123</v>
      </c>
      <c r="E47" s="2"/>
      <c r="F47" s="2"/>
      <c r="G47" s="2"/>
      <c r="H47" s="2"/>
      <c r="I47" s="2"/>
      <c r="J47" s="2"/>
    </row>
    <row r="48" spans="1:16" x14ac:dyDescent="0.2">
      <c r="A48" s="1" t="s">
        <v>30</v>
      </c>
      <c r="B48" s="1" t="s">
        <v>124</v>
      </c>
      <c r="C48" t="s">
        <v>125</v>
      </c>
      <c r="E48" s="2"/>
      <c r="F48" s="2"/>
      <c r="G48" s="2"/>
      <c r="H48" s="2"/>
      <c r="I48" s="2"/>
      <c r="J48" s="2"/>
    </row>
    <row r="49" spans="1:10" x14ac:dyDescent="0.2">
      <c r="A49" s="1"/>
      <c r="B49" s="1"/>
      <c r="C49" t="s">
        <v>126</v>
      </c>
      <c r="E49" s="2"/>
      <c r="F49" s="2"/>
      <c r="G49" s="2"/>
      <c r="H49" s="2"/>
      <c r="I49" s="2"/>
      <c r="J49" s="2"/>
    </row>
    <row r="50" spans="1:10" x14ac:dyDescent="0.2">
      <c r="A50" t="s">
        <v>31</v>
      </c>
      <c r="B50" t="s">
        <v>127</v>
      </c>
      <c r="C50" t="s">
        <v>128</v>
      </c>
      <c r="E50" s="2"/>
      <c r="F50" s="2"/>
      <c r="G50" s="2"/>
      <c r="H50" s="2"/>
      <c r="I50" s="2"/>
      <c r="J50" s="2"/>
    </row>
    <row r="51" spans="1:10" x14ac:dyDescent="0.2">
      <c r="A51" s="1" t="s">
        <v>32</v>
      </c>
      <c r="B51" s="1" t="s">
        <v>129</v>
      </c>
      <c r="C51" t="s">
        <v>130</v>
      </c>
      <c r="E51" s="2"/>
      <c r="F51" s="2"/>
      <c r="G51" s="2"/>
      <c r="H51" s="2"/>
      <c r="I51" s="2"/>
      <c r="J51" s="2"/>
    </row>
    <row r="52" spans="1:10" x14ac:dyDescent="0.2">
      <c r="A52" s="1"/>
      <c r="B52" s="1"/>
      <c r="C52" t="s">
        <v>58</v>
      </c>
      <c r="E52" s="2"/>
      <c r="F52" s="2"/>
      <c r="G52" s="2"/>
      <c r="H52" s="2"/>
      <c r="I52" s="2"/>
      <c r="J52" s="2"/>
    </row>
    <row r="53" spans="1:10" x14ac:dyDescent="0.2">
      <c r="A53" t="s">
        <v>33</v>
      </c>
      <c r="B53" t="s">
        <v>131</v>
      </c>
      <c r="C53" t="s">
        <v>132</v>
      </c>
      <c r="E53" s="2"/>
      <c r="F53" s="2"/>
      <c r="G53" s="2"/>
      <c r="H53" s="2"/>
      <c r="I53" s="2"/>
      <c r="J53" s="2"/>
    </row>
  </sheetData>
  <mergeCells count="34">
    <mergeCell ref="A3:A4"/>
    <mergeCell ref="B3:B4"/>
    <mergeCell ref="A5:A6"/>
    <mergeCell ref="B5:B6"/>
    <mergeCell ref="A9:A11"/>
    <mergeCell ref="B9:B11"/>
    <mergeCell ref="A12:A13"/>
    <mergeCell ref="B12:B13"/>
    <mergeCell ref="A15:A16"/>
    <mergeCell ref="B15:B16"/>
    <mergeCell ref="A18:A19"/>
    <mergeCell ref="B18:B19"/>
    <mergeCell ref="A23:A25"/>
    <mergeCell ref="B23:B25"/>
    <mergeCell ref="A28:A29"/>
    <mergeCell ref="B28:B29"/>
    <mergeCell ref="A30:A31"/>
    <mergeCell ref="B30:B31"/>
    <mergeCell ref="A51:A52"/>
    <mergeCell ref="B51:B52"/>
    <mergeCell ref="E38:J53"/>
    <mergeCell ref="E36:F36"/>
    <mergeCell ref="A44:A45"/>
    <mergeCell ref="B44:B45"/>
    <mergeCell ref="A46:A47"/>
    <mergeCell ref="B46:B47"/>
    <mergeCell ref="A48:A49"/>
    <mergeCell ref="B48:B49"/>
    <mergeCell ref="A37:A39"/>
    <mergeCell ref="B37:B39"/>
    <mergeCell ref="A40:A41"/>
    <mergeCell ref="B40:B41"/>
    <mergeCell ref="A42:A43"/>
    <mergeCell ref="B42:B4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OYXJ</dc:creator>
  <cp:lastModifiedBy>MP24149</cp:lastModifiedBy>
  <dcterms:created xsi:type="dcterms:W3CDTF">2015-06-05T18:19:34Z</dcterms:created>
  <dcterms:modified xsi:type="dcterms:W3CDTF">2025-07-07T15:22:59Z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B64CE299-DC20-41D7-BE11-C1AFF41665FC</vt:lpwstr>
  </property>
</Properties>
</file>