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aop\Desktop\"/>
    </mc:Choice>
  </mc:AlternateContent>
  <xr:revisionPtr revIDLastSave="0" documentId="8_{E2B3F890-01F2-4DCD-A608-CFC876ADD3F9}" xr6:coauthVersionLast="47" xr6:coauthVersionMax="47" xr10:uidLastSave="{00000000-0000-0000-0000-000000000000}"/>
  <bookViews>
    <workbookView xWindow="-120" yWindow="-120" windowWidth="29040" windowHeight="15840" tabRatio="745" activeTab="3" xr2:uid="{00000000-000D-0000-FFFF-FFFF00000000}"/>
  </bookViews>
  <sheets>
    <sheet name="Login" sheetId="1" r:id="rId1"/>
    <sheet name="Cadastro" sheetId="10" r:id="rId2"/>
    <sheet name="Redefinição" sheetId="9" r:id="rId3"/>
    <sheet name="Calcular Ponto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8" l="1"/>
  <c r="D4" i="8"/>
  <c r="D3" i="8"/>
  <c r="D17" i="9"/>
  <c r="D19" i="9" s="1"/>
  <c r="D5" i="8" s="1"/>
  <c r="D17" i="10"/>
  <c r="D19" i="10" s="1"/>
  <c r="D17" i="1"/>
  <c r="D19" i="1" s="1"/>
  <c r="D7" i="8" l="1"/>
</calcChain>
</file>

<file path=xl/sharedStrings.xml><?xml version="1.0" encoding="utf-8"?>
<sst xmlns="http://schemas.openxmlformats.org/spreadsheetml/2006/main" count="82" uniqueCount="32">
  <si>
    <t xml:space="preserve">Funções de Transação </t>
  </si>
  <si>
    <t>Funcionalidade</t>
  </si>
  <si>
    <t>Tipo</t>
  </si>
  <si>
    <t>Complexidade</t>
  </si>
  <si>
    <t>Pontos de Função</t>
  </si>
  <si>
    <t>Funções de Dados</t>
  </si>
  <si>
    <t xml:space="preserve">Arquivo </t>
  </si>
  <si>
    <t>Total de Pontos de Função</t>
  </si>
  <si>
    <t>Total de Pontos de Função Ajustados</t>
  </si>
  <si>
    <t>Fator de Ajuste</t>
  </si>
  <si>
    <t>Total de Pontos de Função NãoAjustados</t>
  </si>
  <si>
    <t>Sistema de Gestão de Contratos</t>
  </si>
  <si>
    <t>Tela: Login</t>
  </si>
  <si>
    <t>Tela Login</t>
  </si>
  <si>
    <t xml:space="preserve">Valor </t>
  </si>
  <si>
    <t>Cadastro</t>
  </si>
  <si>
    <t>Banco de Dados</t>
  </si>
  <si>
    <t>Interface</t>
  </si>
  <si>
    <t>EE</t>
  </si>
  <si>
    <t>Simples</t>
  </si>
  <si>
    <t>ALI</t>
  </si>
  <si>
    <t>AIE</t>
  </si>
  <si>
    <t>Média</t>
  </si>
  <si>
    <t>CE</t>
  </si>
  <si>
    <t>Log-in</t>
  </si>
  <si>
    <t>Tela: Cadastro</t>
  </si>
  <si>
    <t>Tela Cadastro</t>
  </si>
  <si>
    <t>Tela Redefinir Senha</t>
  </si>
  <si>
    <t>Tela: Redefinição</t>
  </si>
  <si>
    <t>Código do Email</t>
  </si>
  <si>
    <t>Banco de dados</t>
  </si>
  <si>
    <t>Requisições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</si>
</sst>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2" borderId="0" xfId="0" applyFill="1"/>
    <xf numFmtId="44" fontId="0" fillId="2" borderId="0" xfId="1" applyFont="1" applyFill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5" fillId="0" borderId="0" xfId="0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workbookViewId="0">
      <selection activeCell="B6" sqref="B6"/>
    </sheetView>
  </sheetViews>
  <sheetFormatPr defaultRowHeight="15" x14ac:dyDescent="0.25"/>
  <cols>
    <col min="1" max="1" width="45" customWidth="1"/>
    <col min="2" max="2" width="16.28515625" customWidth="1"/>
    <col min="3" max="3" width="29.85546875" customWidth="1"/>
    <col min="4" max="4" width="19.42578125" customWidth="1"/>
  </cols>
  <sheetData>
    <row r="1" spans="1:4" ht="23.25" x14ac:dyDescent="0.35">
      <c r="A1" s="7" t="s">
        <v>11</v>
      </c>
      <c r="B1" s="7"/>
      <c r="C1" s="7"/>
      <c r="D1" s="7"/>
    </row>
    <row r="2" spans="1:4" x14ac:dyDescent="0.25">
      <c r="A2" s="9" t="s">
        <v>12</v>
      </c>
      <c r="B2" s="9"/>
      <c r="C2" s="9"/>
      <c r="D2" s="9"/>
    </row>
    <row r="3" spans="1:4" x14ac:dyDescent="0.25">
      <c r="A3" s="8" t="s">
        <v>0</v>
      </c>
      <c r="B3" s="8"/>
      <c r="C3" s="8"/>
      <c r="D3" s="8"/>
    </row>
    <row r="4" spans="1:4" x14ac:dyDescent="0.25">
      <c r="A4" s="1" t="s">
        <v>1</v>
      </c>
      <c r="B4" s="1" t="s">
        <v>2</v>
      </c>
      <c r="C4" s="1" t="s">
        <v>3</v>
      </c>
      <c r="D4" s="1" t="s">
        <v>4</v>
      </c>
    </row>
    <row r="5" spans="1:4" x14ac:dyDescent="0.25">
      <c r="A5" s="2" t="s">
        <v>24</v>
      </c>
      <c r="B5" s="2" t="s">
        <v>20</v>
      </c>
      <c r="C5" s="2" t="s">
        <v>19</v>
      </c>
      <c r="D5" s="2">
        <v>7</v>
      </c>
    </row>
    <row r="6" spans="1:4" x14ac:dyDescent="0.25">
      <c r="A6" s="2" t="s">
        <v>17</v>
      </c>
      <c r="B6" s="2" t="s">
        <v>21</v>
      </c>
      <c r="C6" s="2" t="s">
        <v>22</v>
      </c>
      <c r="D6" s="2">
        <v>7</v>
      </c>
    </row>
    <row r="7" spans="1:4" x14ac:dyDescent="0.25">
      <c r="A7" s="2"/>
      <c r="B7" s="2"/>
      <c r="C7" s="2"/>
      <c r="D7" s="2"/>
    </row>
    <row r="8" spans="1:4" x14ac:dyDescent="0.25">
      <c r="A8" s="2"/>
      <c r="B8" s="2"/>
      <c r="C8" s="2"/>
      <c r="D8" s="2"/>
    </row>
    <row r="9" spans="1:4" x14ac:dyDescent="0.25">
      <c r="A9" s="8" t="s">
        <v>5</v>
      </c>
      <c r="B9" s="8"/>
      <c r="C9" s="8"/>
      <c r="D9" s="8"/>
    </row>
    <row r="10" spans="1:4" x14ac:dyDescent="0.25">
      <c r="A10" s="1" t="s">
        <v>6</v>
      </c>
      <c r="B10" s="1" t="s">
        <v>2</v>
      </c>
      <c r="C10" s="1" t="s">
        <v>3</v>
      </c>
      <c r="D10" s="1" t="s">
        <v>4</v>
      </c>
    </row>
    <row r="11" spans="1:4" x14ac:dyDescent="0.25">
      <c r="A11" s="2" t="s">
        <v>16</v>
      </c>
      <c r="B11" s="2" t="s">
        <v>23</v>
      </c>
      <c r="C11" s="2" t="s">
        <v>19</v>
      </c>
      <c r="D11" s="2">
        <v>3</v>
      </c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8" t="s">
        <v>7</v>
      </c>
      <c r="B16" s="8"/>
      <c r="C16" s="8"/>
      <c r="D16" s="8"/>
    </row>
    <row r="17" spans="1:4" x14ac:dyDescent="0.25">
      <c r="A17" s="6" t="s">
        <v>10</v>
      </c>
      <c r="B17" s="6"/>
      <c r="C17" s="6"/>
      <c r="D17" s="2">
        <f>SUM(D16,D5:D8,D11:D15)</f>
        <v>17</v>
      </c>
    </row>
    <row r="18" spans="1:4" x14ac:dyDescent="0.25">
      <c r="A18" s="6" t="s">
        <v>9</v>
      </c>
      <c r="B18" s="6"/>
      <c r="C18" s="6"/>
      <c r="D18" s="2">
        <v>1.05</v>
      </c>
    </row>
    <row r="19" spans="1:4" x14ac:dyDescent="0.25">
      <c r="A19" s="6" t="s">
        <v>8</v>
      </c>
      <c r="B19" s="6"/>
      <c r="C19" s="6"/>
      <c r="D19" s="2">
        <f>D17*D18</f>
        <v>17.850000000000001</v>
      </c>
    </row>
  </sheetData>
  <mergeCells count="8">
    <mergeCell ref="A17:C17"/>
    <mergeCell ref="A18:C18"/>
    <mergeCell ref="A19:C19"/>
    <mergeCell ref="A1:D1"/>
    <mergeCell ref="A2:D2"/>
    <mergeCell ref="A3:D3"/>
    <mergeCell ref="A9:D9"/>
    <mergeCell ref="A16:D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9C5ED-C7F9-40B2-9290-7394263D78FD}">
  <dimension ref="A1:D19"/>
  <sheetViews>
    <sheetView workbookViewId="0">
      <selection activeCell="C6" sqref="C6"/>
    </sheetView>
  </sheetViews>
  <sheetFormatPr defaultRowHeight="15" x14ac:dyDescent="0.25"/>
  <cols>
    <col min="1" max="1" width="45" customWidth="1"/>
    <col min="2" max="2" width="16.28515625" customWidth="1"/>
    <col min="3" max="3" width="29.85546875" customWidth="1"/>
    <col min="4" max="4" width="19.42578125" customWidth="1"/>
  </cols>
  <sheetData>
    <row r="1" spans="1:4" ht="15" customHeight="1" x14ac:dyDescent="0.35">
      <c r="A1" s="7" t="s">
        <v>11</v>
      </c>
      <c r="B1" s="7"/>
      <c r="C1" s="7"/>
      <c r="D1" s="7"/>
    </row>
    <row r="2" spans="1:4" ht="15" customHeight="1" x14ac:dyDescent="0.25">
      <c r="A2" s="6" t="s">
        <v>25</v>
      </c>
      <c r="B2" s="6"/>
      <c r="C2" s="6"/>
      <c r="D2" s="6"/>
    </row>
    <row r="3" spans="1:4" ht="15" customHeight="1" x14ac:dyDescent="0.25">
      <c r="A3" s="8" t="s">
        <v>0</v>
      </c>
      <c r="B3" s="8"/>
      <c r="C3" s="8"/>
      <c r="D3" s="8"/>
    </row>
    <row r="4" spans="1:4" ht="15" customHeight="1" x14ac:dyDescent="0.25">
      <c r="A4" s="1" t="s">
        <v>1</v>
      </c>
      <c r="B4" s="1" t="s">
        <v>2</v>
      </c>
      <c r="C4" s="1" t="s">
        <v>3</v>
      </c>
      <c r="D4" s="1" t="s">
        <v>4</v>
      </c>
    </row>
    <row r="5" spans="1:4" x14ac:dyDescent="0.25">
      <c r="A5" s="2" t="s">
        <v>15</v>
      </c>
      <c r="B5" s="2" t="s">
        <v>20</v>
      </c>
      <c r="C5" s="2" t="s">
        <v>19</v>
      </c>
      <c r="D5" s="2">
        <v>7</v>
      </c>
    </row>
    <row r="6" spans="1:4" x14ac:dyDescent="0.25">
      <c r="A6" s="2" t="s">
        <v>17</v>
      </c>
      <c r="B6" s="2" t="s">
        <v>21</v>
      </c>
      <c r="C6" s="2" t="s">
        <v>22</v>
      </c>
      <c r="D6" s="2">
        <v>7</v>
      </c>
    </row>
    <row r="7" spans="1:4" x14ac:dyDescent="0.25">
      <c r="A7" s="2"/>
      <c r="B7" s="2"/>
      <c r="C7" s="2"/>
      <c r="D7" s="2"/>
    </row>
    <row r="8" spans="1:4" x14ac:dyDescent="0.25">
      <c r="A8" s="2"/>
      <c r="B8" s="2"/>
      <c r="C8" s="2"/>
      <c r="D8" s="2"/>
    </row>
    <row r="9" spans="1:4" x14ac:dyDescent="0.25">
      <c r="A9" s="8" t="s">
        <v>5</v>
      </c>
      <c r="B9" s="8"/>
      <c r="C9" s="8"/>
      <c r="D9" s="8"/>
    </row>
    <row r="10" spans="1:4" x14ac:dyDescent="0.25">
      <c r="A10" s="1" t="s">
        <v>6</v>
      </c>
      <c r="B10" s="1" t="s">
        <v>2</v>
      </c>
      <c r="C10" s="1" t="s">
        <v>3</v>
      </c>
      <c r="D10" s="1" t="s">
        <v>4</v>
      </c>
    </row>
    <row r="11" spans="1:4" x14ac:dyDescent="0.25">
      <c r="A11" s="2" t="s">
        <v>16</v>
      </c>
      <c r="B11" s="2" t="s">
        <v>23</v>
      </c>
      <c r="C11" s="2" t="s">
        <v>19</v>
      </c>
      <c r="D11" s="2">
        <v>3</v>
      </c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8" t="s">
        <v>7</v>
      </c>
      <c r="B16" s="8"/>
      <c r="C16" s="8"/>
      <c r="D16" s="8"/>
    </row>
    <row r="17" spans="1:4" x14ac:dyDescent="0.25">
      <c r="A17" s="6" t="s">
        <v>10</v>
      </c>
      <c r="B17" s="6"/>
      <c r="C17" s="6"/>
      <c r="D17" s="2">
        <f>SUM(D16,D5:D8,D11:D15)</f>
        <v>17</v>
      </c>
    </row>
    <row r="18" spans="1:4" x14ac:dyDescent="0.25">
      <c r="A18" s="6" t="s">
        <v>9</v>
      </c>
      <c r="B18" s="6"/>
      <c r="C18" s="6"/>
      <c r="D18" s="2">
        <v>1.05</v>
      </c>
    </row>
    <row r="19" spans="1:4" x14ac:dyDescent="0.25">
      <c r="A19" s="6" t="s">
        <v>8</v>
      </c>
      <c r="B19" s="6"/>
      <c r="C19" s="6"/>
      <c r="D19" s="2">
        <f>D17*D18</f>
        <v>17.850000000000001</v>
      </c>
    </row>
  </sheetData>
  <mergeCells count="8">
    <mergeCell ref="A18:C18"/>
    <mergeCell ref="A19:C19"/>
    <mergeCell ref="A1:D1"/>
    <mergeCell ref="A2:D2"/>
    <mergeCell ref="A3:D3"/>
    <mergeCell ref="A9:D9"/>
    <mergeCell ref="A16:D16"/>
    <mergeCell ref="A17:C17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CF1D8-498F-4061-BD95-B10DD1FAD941}">
  <dimension ref="A1:D19"/>
  <sheetViews>
    <sheetView workbookViewId="0">
      <selection activeCell="A16" sqref="A16:D16"/>
    </sheetView>
  </sheetViews>
  <sheetFormatPr defaultRowHeight="15" x14ac:dyDescent="0.25"/>
  <cols>
    <col min="1" max="1" width="45" customWidth="1"/>
    <col min="2" max="2" width="16.28515625" customWidth="1"/>
    <col min="3" max="3" width="29.85546875" customWidth="1"/>
    <col min="4" max="4" width="19.42578125" customWidth="1"/>
  </cols>
  <sheetData>
    <row r="1" spans="1:4" ht="23.25" x14ac:dyDescent="0.35">
      <c r="A1" s="7" t="s">
        <v>11</v>
      </c>
      <c r="B1" s="7"/>
      <c r="C1" s="7"/>
      <c r="D1" s="7"/>
    </row>
    <row r="2" spans="1:4" x14ac:dyDescent="0.25">
      <c r="A2" s="6" t="s">
        <v>28</v>
      </c>
      <c r="B2" s="6"/>
      <c r="C2" s="6"/>
      <c r="D2" s="6"/>
    </row>
    <row r="3" spans="1:4" x14ac:dyDescent="0.25">
      <c r="A3" s="8" t="s">
        <v>0</v>
      </c>
      <c r="B3" s="8"/>
      <c r="C3" s="8"/>
      <c r="D3" s="8"/>
    </row>
    <row r="4" spans="1:4" x14ac:dyDescent="0.25">
      <c r="A4" s="1" t="s">
        <v>1</v>
      </c>
      <c r="B4" s="1" t="s">
        <v>2</v>
      </c>
      <c r="C4" s="1" t="s">
        <v>3</v>
      </c>
      <c r="D4" s="1" t="s">
        <v>4</v>
      </c>
    </row>
    <row r="5" spans="1:4" x14ac:dyDescent="0.25">
      <c r="A5" s="2" t="s">
        <v>31</v>
      </c>
      <c r="B5" s="2" t="s">
        <v>20</v>
      </c>
      <c r="C5" s="2" t="s">
        <v>19</v>
      </c>
      <c r="D5" s="2">
        <v>7</v>
      </c>
    </row>
    <row r="6" spans="1:4" x14ac:dyDescent="0.25">
      <c r="A6" s="2"/>
      <c r="B6" s="2"/>
      <c r="C6" s="2"/>
      <c r="D6" s="2"/>
    </row>
    <row r="7" spans="1:4" x14ac:dyDescent="0.25">
      <c r="A7" s="2"/>
      <c r="B7" s="2"/>
      <c r="C7" s="2"/>
      <c r="D7" s="2"/>
    </row>
    <row r="8" spans="1:4" x14ac:dyDescent="0.25">
      <c r="A8" s="2"/>
      <c r="B8" s="2"/>
      <c r="C8" s="2"/>
      <c r="D8" s="2"/>
    </row>
    <row r="9" spans="1:4" x14ac:dyDescent="0.25">
      <c r="A9" s="8" t="s">
        <v>5</v>
      </c>
      <c r="B9" s="8"/>
      <c r="C9" s="8"/>
      <c r="D9" s="8"/>
    </row>
    <row r="10" spans="1:4" x14ac:dyDescent="0.25">
      <c r="A10" s="1" t="s">
        <v>6</v>
      </c>
      <c r="B10" s="1" t="s">
        <v>2</v>
      </c>
      <c r="C10" s="1" t="s">
        <v>3</v>
      </c>
      <c r="D10" s="1" t="s">
        <v>4</v>
      </c>
    </row>
    <row r="11" spans="1:4" x14ac:dyDescent="0.25">
      <c r="A11" s="2" t="s">
        <v>29</v>
      </c>
      <c r="B11" s="2" t="s">
        <v>18</v>
      </c>
      <c r="C11" s="2" t="s">
        <v>19</v>
      </c>
      <c r="D11" s="2">
        <v>3</v>
      </c>
    </row>
    <row r="12" spans="1:4" x14ac:dyDescent="0.25">
      <c r="A12" s="2" t="s">
        <v>30</v>
      </c>
      <c r="B12" s="2" t="s">
        <v>23</v>
      </c>
      <c r="C12" s="2" t="s">
        <v>19</v>
      </c>
      <c r="D12" s="2">
        <v>3</v>
      </c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8" t="s">
        <v>7</v>
      </c>
      <c r="B16" s="8"/>
      <c r="C16" s="8"/>
      <c r="D16" s="8"/>
    </row>
    <row r="17" spans="1:4" x14ac:dyDescent="0.25">
      <c r="A17" s="6" t="s">
        <v>10</v>
      </c>
      <c r="B17" s="6"/>
      <c r="C17" s="6"/>
      <c r="D17" s="2">
        <f>SUM(D16,D5:D8,D11:D15)</f>
        <v>13</v>
      </c>
    </row>
    <row r="18" spans="1:4" x14ac:dyDescent="0.25">
      <c r="A18" s="6" t="s">
        <v>9</v>
      </c>
      <c r="B18" s="6"/>
      <c r="C18" s="6"/>
      <c r="D18" s="2">
        <v>1.05</v>
      </c>
    </row>
    <row r="19" spans="1:4" x14ac:dyDescent="0.25">
      <c r="A19" s="6" t="s">
        <v>8</v>
      </c>
      <c r="B19" s="6"/>
      <c r="C19" s="6"/>
      <c r="D19" s="2">
        <f>D17*D18</f>
        <v>13.65</v>
      </c>
    </row>
  </sheetData>
  <mergeCells count="8">
    <mergeCell ref="A18:C18"/>
    <mergeCell ref="A19:C19"/>
    <mergeCell ref="A1:D1"/>
    <mergeCell ref="A2:D2"/>
    <mergeCell ref="A3:D3"/>
    <mergeCell ref="A9:D9"/>
    <mergeCell ref="A16:D16"/>
    <mergeCell ref="A17:C17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"/>
  <sheetViews>
    <sheetView tabSelected="1" workbookViewId="0">
      <selection activeCell="C10" sqref="C10"/>
    </sheetView>
  </sheetViews>
  <sheetFormatPr defaultRowHeight="15" x14ac:dyDescent="0.25"/>
  <cols>
    <col min="1" max="1" width="41" customWidth="1"/>
    <col min="2" max="2" width="16.28515625" customWidth="1"/>
    <col min="3" max="3" width="29.85546875" customWidth="1"/>
    <col min="4" max="4" width="19.42578125" customWidth="1"/>
  </cols>
  <sheetData>
    <row r="1" spans="1:4" ht="23.25" x14ac:dyDescent="0.35">
      <c r="A1" s="7" t="s">
        <v>11</v>
      </c>
      <c r="B1" s="7"/>
      <c r="C1" s="7"/>
      <c r="D1" s="7"/>
    </row>
    <row r="2" spans="1:4" x14ac:dyDescent="0.25">
      <c r="A2" s="8" t="s">
        <v>7</v>
      </c>
      <c r="B2" s="8"/>
      <c r="C2" s="8"/>
      <c r="D2" s="8"/>
    </row>
    <row r="3" spans="1:4" x14ac:dyDescent="0.25">
      <c r="A3" s="6" t="s">
        <v>13</v>
      </c>
      <c r="B3" s="6"/>
      <c r="C3" s="6"/>
      <c r="D3" s="2">
        <f>SUM(Login!D19 )</f>
        <v>17.850000000000001</v>
      </c>
    </row>
    <row r="4" spans="1:4" x14ac:dyDescent="0.25">
      <c r="A4" s="6" t="s">
        <v>26</v>
      </c>
      <c r="B4" s="6"/>
      <c r="C4" s="6"/>
      <c r="D4" s="2">
        <f>SUM(Cadastro!D19 )</f>
        <v>17.850000000000001</v>
      </c>
    </row>
    <row r="5" spans="1:4" x14ac:dyDescent="0.25">
      <c r="A5" s="6" t="s">
        <v>27</v>
      </c>
      <c r="B5" s="6"/>
      <c r="C5" s="6"/>
      <c r="D5" s="2">
        <f>SUM(Redefinição!D19 )</f>
        <v>13.65</v>
      </c>
    </row>
    <row r="6" spans="1:4" x14ac:dyDescent="0.25">
      <c r="A6" s="5" t="s">
        <v>7</v>
      </c>
      <c r="B6" s="5"/>
      <c r="C6" s="5"/>
      <c r="D6" s="2">
        <f>SUM(D5:D5:D2:D3:D4)</f>
        <v>49.35</v>
      </c>
    </row>
    <row r="7" spans="1:4" x14ac:dyDescent="0.25">
      <c r="C7" s="3" t="s">
        <v>14</v>
      </c>
      <c r="D7" s="4">
        <f>D6*476</f>
        <v>23490.600000000002</v>
      </c>
    </row>
    <row r="10" spans="1:4" x14ac:dyDescent="0.25">
      <c r="C10" s="10"/>
    </row>
  </sheetData>
  <mergeCells count="5">
    <mergeCell ref="A4:C4"/>
    <mergeCell ref="A1:D1"/>
    <mergeCell ref="A2:D2"/>
    <mergeCell ref="A3:C3"/>
    <mergeCell ref="A5:C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Login</vt:lpstr>
      <vt:lpstr>Cadastro</vt:lpstr>
      <vt:lpstr>Redefinição</vt:lpstr>
      <vt:lpstr>Calcular Pontos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osmam</dc:creator>
  <cp:lastModifiedBy>Joao Gonçalves</cp:lastModifiedBy>
  <dcterms:created xsi:type="dcterms:W3CDTF">2019-08-13T14:12:38Z</dcterms:created>
  <dcterms:modified xsi:type="dcterms:W3CDTF">2024-04-22T20:42:51Z</dcterms:modified>
</cp:coreProperties>
</file>