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1759D99B-D243-442F-8225-5094C6ACF729}" xr6:coauthVersionLast="47" xr6:coauthVersionMax="47" xr10:uidLastSave="{00000000-0000-0000-0000-000000000000}"/>
  <bookViews>
    <workbookView xWindow="-98" yWindow="-98" windowWidth="26116" windowHeight="15675" tabRatio="598" activeTab="1" xr2:uid="{AA7A24F1-1349-4900-8031-0D0AF6145E30}"/>
  </bookViews>
  <sheets>
    <sheet name="викладачі" sheetId="6" r:id="rId1"/>
    <sheet name="Загальна" sheetId="9" r:id="rId2"/>
  </sheets>
  <definedNames>
    <definedName name="_xlnm.Print_Titles" localSheetId="1">Загальна!$4:$6</definedName>
    <definedName name="_xlnm.Print_Area" localSheetId="0">викладачі!$A$1:$AE$293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7" i="6" l="1"/>
  <c r="AD126" i="6"/>
  <c r="J42" i="9"/>
  <c r="K42" i="9"/>
  <c r="L42" i="9"/>
  <c r="M42" i="9"/>
  <c r="O42" i="9"/>
  <c r="Q42" i="9"/>
  <c r="R42" i="9"/>
  <c r="S42" i="9"/>
  <c r="I42" i="9"/>
  <c r="J27" i="9"/>
  <c r="K27" i="9"/>
  <c r="L27" i="9"/>
  <c r="M27" i="9"/>
  <c r="O27" i="9"/>
  <c r="Q27" i="9"/>
  <c r="S27" i="9"/>
  <c r="I27" i="9"/>
  <c r="J12" i="9"/>
  <c r="AB12" i="9" s="1"/>
  <c r="K12" i="9"/>
  <c r="L12" i="9"/>
  <c r="M12" i="9"/>
  <c r="O12" i="9"/>
  <c r="S12" i="9"/>
  <c r="I12" i="9"/>
  <c r="J9" i="9"/>
  <c r="K9" i="9"/>
  <c r="L9" i="9"/>
  <c r="M9" i="9"/>
  <c r="O9" i="9"/>
  <c r="S9" i="9"/>
  <c r="I9" i="9"/>
  <c r="AB8" i="9"/>
  <c r="AB10" i="9"/>
  <c r="AB11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3" i="9"/>
  <c r="AB44" i="9"/>
  <c r="AB45" i="9"/>
  <c r="AB7" i="9"/>
  <c r="AB9" i="9" s="1"/>
  <c r="AD194" i="6"/>
  <c r="AD195" i="6"/>
  <c r="AD196" i="6"/>
  <c r="AD197" i="6"/>
  <c r="AD198" i="6"/>
  <c r="K199" i="6"/>
  <c r="L199" i="6"/>
  <c r="M199" i="6"/>
  <c r="M200" i="6" s="1"/>
  <c r="N199" i="6"/>
  <c r="P199" i="6"/>
  <c r="T199" i="6"/>
  <c r="J199" i="6"/>
  <c r="AD182" i="6"/>
  <c r="AD183" i="6"/>
  <c r="AD184" i="6"/>
  <c r="AD185" i="6"/>
  <c r="AD186" i="6"/>
  <c r="AD187" i="6"/>
  <c r="AD188" i="6"/>
  <c r="AD189" i="6"/>
  <c r="AD190" i="6"/>
  <c r="AD191" i="6"/>
  <c r="AD181" i="6"/>
  <c r="AD192" i="6"/>
  <c r="AD154" i="6"/>
  <c r="AD155" i="6"/>
  <c r="AD156" i="6"/>
  <c r="AD157" i="6"/>
  <c r="AD158" i="6"/>
  <c r="AD159" i="6"/>
  <c r="AD160" i="6"/>
  <c r="AD161" i="6"/>
  <c r="AD162" i="6"/>
  <c r="AD163" i="6"/>
  <c r="AD153" i="6"/>
  <c r="AD164" i="6" s="1"/>
  <c r="AD147" i="6"/>
  <c r="AD148" i="6"/>
  <c r="AD149" i="6"/>
  <c r="AD150" i="6"/>
  <c r="AD146" i="6"/>
  <c r="AD151" i="6" s="1"/>
  <c r="AD165" i="6" s="1"/>
  <c r="AD123" i="6"/>
  <c r="AD124" i="6"/>
  <c r="AD125" i="6"/>
  <c r="AD128" i="6"/>
  <c r="AD122" i="6"/>
  <c r="AD111" i="6"/>
  <c r="AD112" i="6"/>
  <c r="AD113" i="6"/>
  <c r="AD114" i="6"/>
  <c r="AD115" i="6"/>
  <c r="AD116" i="6"/>
  <c r="AD117" i="6"/>
  <c r="AD118" i="6"/>
  <c r="AD119" i="6"/>
  <c r="AD110" i="6"/>
  <c r="K192" i="6"/>
  <c r="K200" i="6" s="1"/>
  <c r="L192" i="6"/>
  <c r="M192" i="6"/>
  <c r="N192" i="6"/>
  <c r="N200" i="6" s="1"/>
  <c r="P192" i="6"/>
  <c r="P200" i="6" s="1"/>
  <c r="T192" i="6"/>
  <c r="T200" i="6" s="1"/>
  <c r="J192" i="6"/>
  <c r="J200" i="6" s="1"/>
  <c r="K164" i="6"/>
  <c r="L164" i="6"/>
  <c r="M164" i="6"/>
  <c r="M165" i="6" s="1"/>
  <c r="N164" i="6"/>
  <c r="P164" i="6"/>
  <c r="S164" i="6"/>
  <c r="S165" i="6"/>
  <c r="T164" i="6"/>
  <c r="J164" i="6"/>
  <c r="K151" i="6"/>
  <c r="L151" i="6"/>
  <c r="L165" i="6" s="1"/>
  <c r="M151" i="6"/>
  <c r="N151" i="6"/>
  <c r="N165" i="6" s="1"/>
  <c r="P151" i="6"/>
  <c r="T151" i="6"/>
  <c r="T165" i="6"/>
  <c r="J151" i="6"/>
  <c r="K129" i="6"/>
  <c r="L129" i="6"/>
  <c r="M129" i="6"/>
  <c r="N129" i="6"/>
  <c r="P129" i="6"/>
  <c r="P130" i="6"/>
  <c r="R129" i="6"/>
  <c r="R130" i="6" s="1"/>
  <c r="T129" i="6"/>
  <c r="J129" i="6"/>
  <c r="K120" i="6"/>
  <c r="K130" i="6" s="1"/>
  <c r="L120" i="6"/>
  <c r="L130" i="6" s="1"/>
  <c r="M120" i="6"/>
  <c r="N120" i="6"/>
  <c r="N130" i="6"/>
  <c r="T120" i="6"/>
  <c r="T130" i="6" s="1"/>
  <c r="J120" i="6"/>
  <c r="J130" i="6"/>
  <c r="AD87" i="6"/>
  <c r="AD88" i="6"/>
  <c r="AD89" i="6"/>
  <c r="AD90" i="6"/>
  <c r="AD91" i="6"/>
  <c r="AD92" i="6"/>
  <c r="AD93" i="6"/>
  <c r="AD94" i="6"/>
  <c r="AD86" i="6"/>
  <c r="AD95" i="6" s="1"/>
  <c r="AD96" i="6" s="1"/>
  <c r="AD72" i="6"/>
  <c r="AD73" i="6"/>
  <c r="AD74" i="6"/>
  <c r="AD75" i="6"/>
  <c r="AD76" i="6"/>
  <c r="AD77" i="6"/>
  <c r="AD78" i="6"/>
  <c r="AD79" i="6"/>
  <c r="AD80" i="6"/>
  <c r="AD71" i="6"/>
  <c r="K95" i="6"/>
  <c r="K96" i="6" s="1"/>
  <c r="L95" i="6"/>
  <c r="L96" i="6" s="1"/>
  <c r="M95" i="6"/>
  <c r="M96" i="6"/>
  <c r="N95" i="6"/>
  <c r="N96" i="6" s="1"/>
  <c r="T95" i="6"/>
  <c r="J95" i="6"/>
  <c r="J96" i="6"/>
  <c r="K81" i="6"/>
  <c r="L81" i="6"/>
  <c r="M81" i="6"/>
  <c r="N81" i="6"/>
  <c r="P81" i="6"/>
  <c r="T81" i="6"/>
  <c r="J81" i="6"/>
  <c r="AD232" i="6"/>
  <c r="AD231" i="6"/>
  <c r="AD230" i="6"/>
  <c r="AD229" i="6"/>
  <c r="AD228" i="6"/>
  <c r="AD227" i="6"/>
  <c r="AD226" i="6"/>
  <c r="AD225" i="6"/>
  <c r="AD216" i="6"/>
  <c r="AD217" i="6"/>
  <c r="AD218" i="6"/>
  <c r="AD219" i="6"/>
  <c r="AD220" i="6"/>
  <c r="AD221" i="6"/>
  <c r="AD222" i="6"/>
  <c r="AD215" i="6"/>
  <c r="K233" i="6"/>
  <c r="L233" i="6"/>
  <c r="M233" i="6"/>
  <c r="N233" i="6"/>
  <c r="P233" i="6"/>
  <c r="R233" i="6"/>
  <c r="R234" i="6" s="1"/>
  <c r="T233" i="6"/>
  <c r="T234" i="6" s="1"/>
  <c r="J233" i="6"/>
  <c r="K223" i="6"/>
  <c r="K234" i="6" s="1"/>
  <c r="L223" i="6"/>
  <c r="L234" i="6"/>
  <c r="M223" i="6"/>
  <c r="M234" i="6" s="1"/>
  <c r="N223" i="6"/>
  <c r="P223" i="6"/>
  <c r="P234" i="6" s="1"/>
  <c r="T223" i="6"/>
  <c r="J223" i="6"/>
  <c r="J234" i="6"/>
  <c r="AD261" i="6"/>
  <c r="AD260" i="6"/>
  <c r="AD259" i="6"/>
  <c r="AD258" i="6"/>
  <c r="AD257" i="6"/>
  <c r="AD256" i="6"/>
  <c r="AD249" i="6"/>
  <c r="AD250" i="6"/>
  <c r="AD251" i="6"/>
  <c r="AD252" i="6"/>
  <c r="AD253" i="6"/>
  <c r="AD248" i="6"/>
  <c r="AD254" i="6" s="1"/>
  <c r="AD285" i="6"/>
  <c r="AD284" i="6"/>
  <c r="AD280" i="6"/>
  <c r="AD281" i="6"/>
  <c r="AD279" i="6"/>
  <c r="K282" i="6"/>
  <c r="M282" i="6"/>
  <c r="N282" i="6"/>
  <c r="P282" i="6"/>
  <c r="T282" i="6"/>
  <c r="T287" i="6"/>
  <c r="J282" i="6"/>
  <c r="J287" i="6" s="1"/>
  <c r="AD51" i="6"/>
  <c r="AD52" i="6"/>
  <c r="AD53" i="6"/>
  <c r="AD54" i="6"/>
  <c r="AD50" i="6"/>
  <c r="K55" i="6"/>
  <c r="L55" i="6"/>
  <c r="M55" i="6"/>
  <c r="N55" i="6"/>
  <c r="R55" i="6"/>
  <c r="R56" i="6"/>
  <c r="T55" i="6"/>
  <c r="J55" i="6"/>
  <c r="AD42" i="6"/>
  <c r="AD43" i="6"/>
  <c r="AD44" i="6"/>
  <c r="AD45" i="6"/>
  <c r="AD46" i="6"/>
  <c r="AD47" i="6"/>
  <c r="AD41" i="6"/>
  <c r="AD48" i="6" s="1"/>
  <c r="K48" i="6"/>
  <c r="K56" i="6" s="1"/>
  <c r="L48" i="6"/>
  <c r="M48" i="6"/>
  <c r="M56" i="6" s="1"/>
  <c r="N48" i="6"/>
  <c r="P48" i="6"/>
  <c r="P56" i="6"/>
  <c r="T48" i="6"/>
  <c r="J48" i="6"/>
  <c r="J56" i="6"/>
  <c r="AD19" i="6"/>
  <c r="AD20" i="6"/>
  <c r="AD21" i="6"/>
  <c r="AD22" i="6"/>
  <c r="AD23" i="6"/>
  <c r="AD24" i="6"/>
  <c r="AD25" i="6"/>
  <c r="AD26" i="6"/>
  <c r="AD18" i="6"/>
  <c r="K27" i="6"/>
  <c r="L27" i="6"/>
  <c r="P27" i="6"/>
  <c r="R27" i="6"/>
  <c r="R28" i="6" s="1"/>
  <c r="T27" i="6"/>
  <c r="J27" i="6"/>
  <c r="AD11" i="6"/>
  <c r="AD16" i="6" s="1"/>
  <c r="AD12" i="6"/>
  <c r="AD13" i="6"/>
  <c r="AD14" i="6"/>
  <c r="AD15" i="6"/>
  <c r="AD10" i="6"/>
  <c r="K16" i="6"/>
  <c r="K28" i="6" s="1"/>
  <c r="L16" i="6"/>
  <c r="L28" i="6" s="1"/>
  <c r="P16" i="6"/>
  <c r="T16" i="6"/>
  <c r="J16" i="6"/>
  <c r="J28" i="6" s="1"/>
  <c r="K286" i="6"/>
  <c r="K287" i="6" s="1"/>
  <c r="M286" i="6"/>
  <c r="N286" i="6"/>
  <c r="AD286" i="6" s="1"/>
  <c r="T286" i="6"/>
  <c r="J286" i="6"/>
  <c r="P287" i="6"/>
  <c r="T254" i="6"/>
  <c r="T263" i="6" s="1"/>
  <c r="K262" i="6"/>
  <c r="L262" i="6"/>
  <c r="M262" i="6"/>
  <c r="N262" i="6"/>
  <c r="P262" i="6"/>
  <c r="P263" i="6" s="1"/>
  <c r="T262" i="6"/>
  <c r="J262" i="6"/>
  <c r="K254" i="6"/>
  <c r="K263" i="6" s="1"/>
  <c r="L254" i="6"/>
  <c r="L263" i="6"/>
  <c r="M254" i="6"/>
  <c r="N254" i="6"/>
  <c r="N263" i="6" s="1"/>
  <c r="R254" i="6"/>
  <c r="R263" i="6" s="1"/>
  <c r="J254" i="6"/>
  <c r="P96" i="6"/>
  <c r="T96" i="6"/>
  <c r="T28" i="6"/>
  <c r="L200" i="6"/>
  <c r="N56" i="6"/>
  <c r="M263" i="6" l="1"/>
  <c r="AD27" i="6"/>
  <c r="AD28" i="6" s="1"/>
  <c r="N234" i="6"/>
  <c r="AD120" i="6"/>
  <c r="P28" i="6"/>
  <c r="AD233" i="6"/>
  <c r="AD81" i="6"/>
  <c r="M130" i="6"/>
  <c r="J165" i="6"/>
  <c r="P165" i="6"/>
  <c r="K165" i="6"/>
  <c r="N287" i="6"/>
  <c r="AD200" i="6"/>
  <c r="AB27" i="9"/>
  <c r="J263" i="6"/>
  <c r="AD55" i="6"/>
  <c r="AD56" i="6" s="1"/>
  <c r="M287" i="6"/>
  <c r="T56" i="6"/>
  <c r="AD282" i="6"/>
  <c r="AD262" i="6"/>
  <c r="AD263" i="6" s="1"/>
  <c r="AD223" i="6"/>
  <c r="AD129" i="6"/>
  <c r="AD199" i="6"/>
  <c r="AB42" i="9"/>
  <c r="AD287" i="6"/>
  <c r="L56" i="6"/>
  <c r="AD234" i="6" l="1"/>
  <c r="AD130" i="6"/>
</calcChain>
</file>

<file path=xl/sharedStrings.xml><?xml version="1.0" encoding="utf-8"?>
<sst xmlns="http://schemas.openxmlformats.org/spreadsheetml/2006/main" count="945" uniqueCount="235">
  <si>
    <t>лекції</t>
  </si>
  <si>
    <t>практичні (семінарські) заняття</t>
  </si>
  <si>
    <t>лабораторні роботи</t>
  </si>
  <si>
    <t>екзамени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</si>
  <si>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</si>
  <si>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</si>
  <si>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</si>
  <si>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</si>
  <si>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заняття</t>
  </si>
  <si>
    <t>проведення аспірантських екзаменів та рецензув.реф.</t>
  </si>
  <si>
    <t>керівництво аспірантами</t>
  </si>
  <si>
    <t>керівництво на ФПК</t>
  </si>
  <si>
    <t>організаційно-виховна робота</t>
  </si>
  <si>
    <t>№ п.п.</t>
  </si>
  <si>
    <t>Форма навчання</t>
  </si>
  <si>
    <t>Контингент студентів</t>
  </si>
  <si>
    <t>Всього</t>
  </si>
  <si>
    <t>ВИДИ      НАВЧАЛЬНОГО    НАВАНТАЖЕННЯ</t>
  </si>
  <si>
    <t>консультації перед екзаменами</t>
  </si>
  <si>
    <t>курсові роботи ( проекти)</t>
  </si>
  <si>
    <t>консультування докторантів                  керівництво здобувачами</t>
  </si>
  <si>
    <t>Робота приймальної комісії</t>
  </si>
  <si>
    <t>Примітка</t>
  </si>
  <si>
    <t>Прізвище, ім`я та по батькові (повністю)</t>
  </si>
  <si>
    <t>Напрям/спеціальність</t>
  </si>
  <si>
    <t>Ставка</t>
  </si>
  <si>
    <t xml:space="preserve">                                                                    на 20___\ 20____ навчальний рік</t>
  </si>
  <si>
    <t>Назва навчальних дисциплін і види навчальної роботи</t>
  </si>
  <si>
    <t>Курс навчання</t>
  </si>
  <si>
    <t>1 семестр</t>
  </si>
  <si>
    <t>Всього за І сем.</t>
  </si>
  <si>
    <t>2 семестр</t>
  </si>
  <si>
    <t>Всього за ІІ сем.</t>
  </si>
  <si>
    <t>Всього за рік</t>
  </si>
  <si>
    <t>доц.</t>
  </si>
  <si>
    <t>к.б.н.</t>
  </si>
  <si>
    <t xml:space="preserve">                                                        РОЗПОДІЛ навчального навантаження між викладачами кафедри мікробіології, вірусології та біотехнології </t>
  </si>
  <si>
    <t xml:space="preserve">                                                        РОЗПОДІЛ навчального навантаження між викладачами кафедри  мікробіології, вірусології та біотехнології</t>
  </si>
  <si>
    <t>Володимирівна</t>
  </si>
  <si>
    <t xml:space="preserve">Тетяна </t>
  </si>
  <si>
    <t xml:space="preserve">Воробєй </t>
  </si>
  <si>
    <t>Єлизавета</t>
  </si>
  <si>
    <t>Станіславівна</t>
  </si>
  <si>
    <t>Гаврилюк</t>
  </si>
  <si>
    <t>Вікторія</t>
  </si>
  <si>
    <t>Григорівна</t>
  </si>
  <si>
    <t xml:space="preserve"> </t>
  </si>
  <si>
    <t>Скляр</t>
  </si>
  <si>
    <t>Зубарева</t>
  </si>
  <si>
    <t>Інна</t>
  </si>
  <si>
    <t>Михалівна</t>
  </si>
  <si>
    <t>к.т.н.</t>
  </si>
  <si>
    <t>Дрегваль</t>
  </si>
  <si>
    <t>Оксана</t>
  </si>
  <si>
    <t>Анатолівна</t>
  </si>
  <si>
    <t xml:space="preserve">                                                                                                         на 20___\ 20____ навчальний рік</t>
  </si>
  <si>
    <t xml:space="preserve">                                                                                          РОЗПОДІЛ навчального навантаження між викладачами кафедри  мікробіології, вірусології та біотехнології</t>
  </si>
  <si>
    <t xml:space="preserve">                                                                                                           РОЗПОДІЛ навчального навантаження між викладачами кафедри  мікробіології, вірусології та біотехнології</t>
  </si>
  <si>
    <t>Лаврентьєва</t>
  </si>
  <si>
    <t>Катерина</t>
  </si>
  <si>
    <t>Валеріївна</t>
  </si>
  <si>
    <t xml:space="preserve">                                                                 </t>
  </si>
  <si>
    <t xml:space="preserve">                                                                  </t>
  </si>
  <si>
    <t xml:space="preserve">                                                   РОЗПОДІЛ навчального навантаження між викладачами кафедри мікробіології, вірусології та біотехнології </t>
  </si>
  <si>
    <t xml:space="preserve">                                                     РОЗПОДІЛ навчального навантаження між викладачами кафедри мікробіології, вірусології та біотехнології </t>
  </si>
  <si>
    <t xml:space="preserve">                                                      РОЗПОДІЛ навчального навантаження між викладачами кафедри мікробіології, вірусології та біотехнології </t>
  </si>
  <si>
    <t xml:space="preserve">                                                                         РОЗПОДІЛ навчального навантаження між викладачами кафедри мікробіології, вірусології та біотехнології </t>
  </si>
  <si>
    <t xml:space="preserve">                                                                    </t>
  </si>
  <si>
    <t>к.б.н</t>
  </si>
  <si>
    <r>
      <t xml:space="preserve">                                                 </t>
    </r>
    <r>
      <rPr>
        <b/>
        <sz val="20"/>
        <rFont val="Times New Roman"/>
        <family val="1"/>
        <charset val="204"/>
      </rPr>
      <t xml:space="preserve">  РОЗПОДІЛ навчального навантаження між викладачами кафедри  мікробіології, вірусології та біотехнології</t>
    </r>
  </si>
  <si>
    <r>
      <t xml:space="preserve">                                                  </t>
    </r>
    <r>
      <rPr>
        <b/>
        <sz val="20"/>
        <rFont val="Times New Roman"/>
        <family val="1"/>
        <charset val="204"/>
      </rPr>
      <t xml:space="preserve">  РОЗПОДІЛ навчального навантаження між викладачами кафедри  мікробіології, вірусології та біотехнології</t>
    </r>
  </si>
  <si>
    <r>
      <t xml:space="preserve">                        </t>
    </r>
    <r>
      <rPr>
        <b/>
        <sz val="20"/>
        <rFont val="Times New Roman"/>
        <family val="1"/>
        <charset val="204"/>
      </rPr>
      <t xml:space="preserve">  РОЗПОДІЛ навчального навантаження між викладачами кафедри  мікробіології, вірусології та біотехнології</t>
    </r>
  </si>
  <si>
    <t>Підпис зав.кафедри __________________________  (______________.)</t>
  </si>
  <si>
    <t>Затверджено на засіданні кафедри від  ______________ року, № протоколу  ____</t>
  </si>
  <si>
    <t>Курагіна</t>
  </si>
  <si>
    <t>Ніна</t>
  </si>
  <si>
    <t>ДНІПРОВСЬКИЙ НАЦІОНАЛЬНИЙ УНІВЕРСИТЕТ ІМЕНІ ОЛЕСЯ ГОНЧАРА</t>
  </si>
  <si>
    <t xml:space="preserve">                    ДНІПРОВСЬКИЙ НАЦІОНАЛЬНИЙ УНІВЕРСИТЕТ ІМЕНІ ОЛЕСЯ ГОНЧАРА</t>
  </si>
  <si>
    <t>Лихолат</t>
  </si>
  <si>
    <t>Юріївна</t>
  </si>
  <si>
    <t>Всього (денне)</t>
  </si>
  <si>
    <t>Всього (заочне)</t>
  </si>
  <si>
    <t>випускні кваліфікаційні проекти (роботи)</t>
  </si>
  <si>
    <t xml:space="preserve">     комплексний кваліфікаційний екзамен</t>
  </si>
  <si>
    <t>"___" ____________ 20 ____ р.</t>
  </si>
  <si>
    <t>(підпис)</t>
  </si>
  <si>
    <t>Рік</t>
  </si>
  <si>
    <t>ІІ семестр</t>
  </si>
  <si>
    <t>І семестр</t>
  </si>
  <si>
    <t>Разом за кафедрою</t>
  </si>
  <si>
    <t>Всього за доцентами</t>
  </si>
  <si>
    <t>доцент, к.б.н.</t>
  </si>
  <si>
    <t>Воробєй Єлизавета Станіславівна</t>
  </si>
  <si>
    <t xml:space="preserve">доцент, доцент, к.б.н. </t>
  </si>
  <si>
    <t>Курагіна Ніна Володимирівна</t>
  </si>
  <si>
    <t xml:space="preserve">доцент, доцент, к.т.н. </t>
  </si>
  <si>
    <t>Дрегваль Оксана Анатоліївна</t>
  </si>
  <si>
    <t>Гаврилюк Вікторія Григорівна</t>
  </si>
  <si>
    <t>Лихолат Тетяна Юріївна</t>
  </si>
  <si>
    <t>Всього за зав. каф.</t>
  </si>
  <si>
    <t>Скляр Тетяна Володимирівна</t>
  </si>
  <si>
    <t>7</t>
  </si>
  <si>
    <t>робота приймальної комісії</t>
  </si>
  <si>
    <t>керівництво ФПК</t>
  </si>
  <si>
    <t>консультування докторантів, здобувачів</t>
  </si>
  <si>
    <t>аспірантські екзамени</t>
  </si>
  <si>
    <t>курсові роботи</t>
  </si>
  <si>
    <t>індивідуальні</t>
  </si>
  <si>
    <t>Комплексні кваліфікаційні екзамени</t>
  </si>
  <si>
    <t>Випускні кваліфікаційні проекти (роботи)</t>
  </si>
  <si>
    <t>ВИДИ НАВЧАЛЬНОГО НАВАНТАЖЕННЯ</t>
  </si>
  <si>
    <t>Курс</t>
  </si>
  <si>
    <t>Факультет</t>
  </si>
  <si>
    <t>Посада, вчене
звання,
вчена
ступінь</t>
  </si>
  <si>
    <t>Прізвище, ім'я
та по батькові
(повністю)</t>
  </si>
  <si>
    <t>№ з/п</t>
  </si>
  <si>
    <t>Сатарова</t>
  </si>
  <si>
    <t>Тетяна</t>
  </si>
  <si>
    <t>Миколаївна</t>
  </si>
  <si>
    <t>проф.</t>
  </si>
  <si>
    <t>д.б.н.</t>
  </si>
  <si>
    <t>Біозахист, біобезпека та біоетика</t>
  </si>
  <si>
    <t>Посада, вчене звання, вчена ступінь</t>
  </si>
  <si>
    <t>зав.каф.</t>
  </si>
  <si>
    <t>Всього за професорами</t>
  </si>
  <si>
    <t>Сатарова Тетяна Миколаївна</t>
  </si>
  <si>
    <t>Загальна біотехнологія</t>
  </si>
  <si>
    <t>Процеси, апарати та устаткування виробництв галузі: Устаткування виробнитцв галузі</t>
  </si>
  <si>
    <t>Проектування біотехнологічних виробництв: Основи проектування</t>
  </si>
  <si>
    <t>Валідація в системі якості біотехнологічних продуктів</t>
  </si>
  <si>
    <t>Методи генетичної інженерії</t>
  </si>
  <si>
    <t>Новітні біотехнології в сучасному житті людини</t>
  </si>
  <si>
    <t>Механізми спадковості та мінливості</t>
  </si>
  <si>
    <t>Імунологія</t>
  </si>
  <si>
    <t>Молекулярна біологія</t>
  </si>
  <si>
    <t>Імунобіотехнологія</t>
  </si>
  <si>
    <t>Генетика бактерій і вірусів</t>
  </si>
  <si>
    <t>Різноманіття мікроорганізмів</t>
  </si>
  <si>
    <t>Фізико-хімічні методи в мікробіології та вірусології</t>
  </si>
  <si>
    <t>Історія біології</t>
  </si>
  <si>
    <t>Мікробіологія харчових продуктів</t>
  </si>
  <si>
    <t>Систематика бактерій і вірусів</t>
  </si>
  <si>
    <t>Загальна мікробіологія і вірусологія</t>
  </si>
  <si>
    <t>Промислова мікробіологія</t>
  </si>
  <si>
    <t>Біомедичні технології</t>
  </si>
  <si>
    <t xml:space="preserve">Біологічні основи інфекційних процесів </t>
  </si>
  <si>
    <t>Методологія та організація наукових досліджень</t>
  </si>
  <si>
    <t>Мікробіологія, гігієна та санітарія</t>
  </si>
  <si>
    <t>Біотехнологія</t>
  </si>
  <si>
    <t xml:space="preserve">Біохімія бактерій і вірусів </t>
  </si>
  <si>
    <t xml:space="preserve">Екологічні аспекти біотехнологічних виробнитцв </t>
  </si>
  <si>
    <t>Віруси людини та тварин</t>
  </si>
  <si>
    <t>Промислове виробництво мікробних продуктів</t>
  </si>
  <si>
    <t>консультування докторантів керівництво здобувачами</t>
  </si>
  <si>
    <t xml:space="preserve">                "_______" ___________________ 20___ р.</t>
  </si>
  <si>
    <t>Основи молекулярної біотехнології</t>
  </si>
  <si>
    <t>Санітарно-гігієнічні вимоги до об'єктів довкілля</t>
  </si>
  <si>
    <t>Вступ до спеціальності: Історія біотехнології</t>
  </si>
  <si>
    <t>Генна та клітинна інженерія</t>
  </si>
  <si>
    <t>Бактеріофагія</t>
  </si>
  <si>
    <t>Антимікробні препарати</t>
  </si>
  <si>
    <t>Молекулярно-генетичні основи лабораторної діагностики</t>
  </si>
  <si>
    <t>Процеси, апарати та устаткування виробництв галузі:Процеси і апарати біотехнологічних виробництв</t>
  </si>
  <si>
    <t>Морфологія та функціональна цитологія мікроорганізмів</t>
  </si>
  <si>
    <t>Дипломні проекти (керівництво)</t>
  </si>
  <si>
    <t>Дипломні проекти (ЕК)</t>
  </si>
  <si>
    <t>Навчальна: лабораторна</t>
  </si>
  <si>
    <t>Виробнича: технологічна</t>
  </si>
  <si>
    <t xml:space="preserve">Виробнича: за фахом </t>
  </si>
  <si>
    <t>Виробнича: переддипломна</t>
  </si>
  <si>
    <r>
      <t>Завідувач кафедри</t>
    </r>
    <r>
      <rPr>
        <sz val="11"/>
        <color indexed="8"/>
        <rFont val="Times New Roman"/>
        <family val="1"/>
        <charset val="204"/>
      </rPr>
      <t xml:space="preserve"> ______________________________ </t>
    </r>
    <r>
      <rPr>
        <b/>
        <sz val="11"/>
        <color indexed="8"/>
        <rFont val="Times New Roman"/>
        <family val="1"/>
        <charset val="204"/>
      </rPr>
      <t xml:space="preserve"> Тетяна СКЛЯР</t>
    </r>
  </si>
  <si>
    <t xml:space="preserve">Виконавець ______________________________Вікторія ГАВРИЛЮК </t>
  </si>
  <si>
    <t>завідувач кафедри, доцент, к.б.н.</t>
  </si>
  <si>
    <t>Інноваційне планування та бізнес проекти в біотехнології</t>
  </si>
  <si>
    <t>Технологія клітинних культур</t>
  </si>
  <si>
    <t>Мікроскопічні методи вивчення структури мікроорганізмів</t>
  </si>
  <si>
    <t>Технічна біоенергетика</t>
  </si>
  <si>
    <t>Біологічні основи інфекційних процесів</t>
  </si>
  <si>
    <t xml:space="preserve">Молекулярна біологія </t>
  </si>
  <si>
    <t>Екстремальні мікроорганізми</t>
  </si>
  <si>
    <t>Екологія мікроорганізмів</t>
  </si>
  <si>
    <t>Використання вірусів в біотехнологічних виробництвах</t>
  </si>
  <si>
    <t>Епідеміологія бактеріальних і вірусних інфекцій</t>
  </si>
  <si>
    <t>Проектування біотехнологічних виробництв: Нормативне забезпечення біотехнологічних виробництв</t>
  </si>
  <si>
    <t xml:space="preserve">  2024-2025 навчальний рік</t>
  </si>
  <si>
    <t xml:space="preserve">   2024-2025 навчальний рік</t>
  </si>
  <si>
    <t xml:space="preserve"> 2024-2025 навчальний рік</t>
  </si>
  <si>
    <t xml:space="preserve">           2 семестр</t>
  </si>
  <si>
    <t>Мікробіом організму людини</t>
  </si>
  <si>
    <t>виробнича: переддипломна</t>
  </si>
  <si>
    <t>д</t>
  </si>
  <si>
    <t>БН</t>
  </si>
  <si>
    <t>БМ</t>
  </si>
  <si>
    <t>БСу</t>
  </si>
  <si>
    <t>БПу</t>
  </si>
  <si>
    <t>БП</t>
  </si>
  <si>
    <t>2м</t>
  </si>
  <si>
    <t>Кваліфікаційна робота</t>
  </si>
  <si>
    <t>Кваліфікаційна робота (ЕК)</t>
  </si>
  <si>
    <t>Кваліфікаційна робота (керівництво)</t>
  </si>
  <si>
    <t>Загальна мікробіологія та вірусологія</t>
  </si>
  <si>
    <t>Технології отримання стовбурових клітин</t>
  </si>
  <si>
    <t>БХ</t>
  </si>
  <si>
    <t>БТ</t>
  </si>
  <si>
    <t>БЛ</t>
  </si>
  <si>
    <t>БГ</t>
  </si>
  <si>
    <t>з</t>
  </si>
  <si>
    <t>Метагеномний аналіз</t>
  </si>
  <si>
    <t>1м</t>
  </si>
  <si>
    <t>Технологія виробництва ІБП</t>
  </si>
  <si>
    <t>виробнича: виробнича</t>
  </si>
  <si>
    <t>Аналіз біотехнологічної продукції</t>
  </si>
  <si>
    <t>ЕГ</t>
  </si>
  <si>
    <t>ХТ</t>
  </si>
  <si>
    <t>ХР</t>
  </si>
  <si>
    <t>ХХу</t>
  </si>
  <si>
    <t>Основи генетичної та біоінженерії</t>
  </si>
  <si>
    <t>Біотехнології у сільському господарстві</t>
  </si>
  <si>
    <t>Іммобілізовані клітини та ферменти в біотехнології</t>
  </si>
  <si>
    <t>Затверджено на засіданні кафедри мікробіології, вірусології та біотехнології (протокол № _____ від "___" ___. 2024 р.)</t>
  </si>
  <si>
    <t>Кваліфікаційні роботи (керівництво)</t>
  </si>
  <si>
    <t>Навчальна:навчальна з польових і лабораторних методів лабораторна</t>
  </si>
  <si>
    <t xml:space="preserve">БЛ </t>
  </si>
  <si>
    <t>3, 5</t>
  </si>
  <si>
    <t>Всього денне</t>
  </si>
  <si>
    <t>Біотехнології лікарських косметичних засобів</t>
  </si>
  <si>
    <t xml:space="preserve"> ДНІПРОВСЬКИЙ НАЦІОНАЛЬНИЙ УНІВЕРСИТЕТ ІМЕНІ ОЛЕСЯ ГОНЧАРА</t>
  </si>
  <si>
    <t>Зубарева Інна Михайлівна</t>
  </si>
  <si>
    <t xml:space="preserve">Лаврентьева Катерина Валеріївна </t>
  </si>
  <si>
    <t xml:space="preserve">                               "_______" ___________________ 20___ р.</t>
  </si>
  <si>
    <t>Розподіл навчального навантаження між викладачами кафедри мікробіології, вірусології та біотехнології (БМБ) на 2024-2025 навчальний рік</t>
  </si>
  <si>
    <t>Інше</t>
  </si>
  <si>
    <t>Розподіл ставок
по датам</t>
  </si>
  <si>
    <t>0,25сумісн.</t>
  </si>
  <si>
    <t>професор, професор, д.б.н.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</si>
</sst>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1" x14ac:knownFonts="1">
    <font>
      <sz val="10"/>
      <name val="Arial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i/>
      <sz val="20"/>
      <name val="Times New Roman"/>
      <family val="1"/>
      <charset val="204"/>
    </font>
    <font>
      <sz val="20"/>
      <name val="Arial"/>
      <family val="2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1"/>
      <name val="Calibri"/>
      <family val="2"/>
    </font>
    <font>
      <b/>
      <i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0" fillId="0" borderId="0"/>
    <xf numFmtId="0" fontId="10" fillId="0" borderId="0"/>
    <xf numFmtId="0" fontId="11" fillId="0" borderId="0"/>
    <xf numFmtId="0" fontId="10" fillId="0" borderId="0"/>
    <xf numFmtId="0" fontId="2" fillId="0" borderId="0"/>
  </cellStyleXfs>
  <cellXfs count="35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14" xfId="0" applyFont="1" applyBorder="1" applyAlignment="1">
      <alignment wrapText="1"/>
    </xf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3" xfId="0" applyFont="1" applyBorder="1"/>
    <xf numFmtId="0" fontId="8" fillId="0" borderId="14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4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7" xfId="0" applyFont="1" applyBorder="1" applyAlignment="1">
      <alignment wrapText="1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14" xfId="0" applyFont="1" applyBorder="1" applyAlignment="1">
      <alignment wrapText="1" shrinkToFit="1"/>
    </xf>
    <xf numFmtId="0" fontId="8" fillId="0" borderId="19" xfId="0" applyFont="1" applyBorder="1" applyAlignment="1">
      <alignment wrapText="1" shrinkToFit="1"/>
    </xf>
    <xf numFmtId="0" fontId="5" fillId="0" borderId="0" xfId="0" applyFont="1"/>
    <xf numFmtId="0" fontId="20" fillId="0" borderId="14" xfId="4" applyFont="1" applyBorder="1" applyAlignment="1">
      <alignment horizontal="center" vertical="center" wrapText="1"/>
    </xf>
    <xf numFmtId="0" fontId="21" fillId="0" borderId="14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 wrapText="1"/>
    </xf>
    <xf numFmtId="49" fontId="21" fillId="0" borderId="14" xfId="3" applyNumberFormat="1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4" fillId="0" borderId="0" xfId="0" applyFont="1"/>
    <xf numFmtId="0" fontId="4" fillId="0" borderId="29" xfId="0" applyFont="1" applyBorder="1" applyAlignment="1">
      <alignment horizontal="center"/>
    </xf>
    <xf numFmtId="0" fontId="4" fillId="0" borderId="29" xfId="0" applyFont="1" applyBorder="1"/>
    <xf numFmtId="0" fontId="4" fillId="0" borderId="7" xfId="0" applyFont="1" applyBorder="1" applyAlignment="1">
      <alignment horizontal="center" vertical="center" textRotation="90"/>
    </xf>
    <xf numFmtId="0" fontId="4" fillId="0" borderId="30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textRotation="90" wrapText="1"/>
    </xf>
    <xf numFmtId="0" fontId="4" fillId="0" borderId="28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textRotation="90" wrapText="1"/>
    </xf>
    <xf numFmtId="0" fontId="4" fillId="0" borderId="31" xfId="0" applyFont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 textRotation="90"/>
    </xf>
    <xf numFmtId="0" fontId="4" fillId="0" borderId="3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3" fillId="0" borderId="5" xfId="0" applyFont="1" applyBorder="1"/>
    <xf numFmtId="0" fontId="9" fillId="0" borderId="0" xfId="0" applyFont="1"/>
    <xf numFmtId="0" fontId="7" fillId="0" borderId="35" xfId="0" applyFont="1" applyBorder="1"/>
    <xf numFmtId="0" fontId="7" fillId="0" borderId="36" xfId="0" applyFont="1" applyBorder="1"/>
    <xf numFmtId="0" fontId="3" fillId="0" borderId="37" xfId="0" applyFont="1" applyBorder="1"/>
    <xf numFmtId="0" fontId="4" fillId="0" borderId="19" xfId="0" applyFont="1" applyBorder="1" applyAlignment="1">
      <alignment horizontal="center" wrapText="1"/>
    </xf>
    <xf numFmtId="0" fontId="7" fillId="0" borderId="30" xfId="0" applyFont="1" applyBorder="1"/>
    <xf numFmtId="0" fontId="7" fillId="0" borderId="7" xfId="0" applyFont="1" applyBorder="1" applyAlignment="1">
      <alignment wrapText="1" shrinkToFit="1"/>
    </xf>
    <xf numFmtId="0" fontId="3" fillId="0" borderId="38" xfId="0" applyFont="1" applyBorder="1"/>
    <xf numFmtId="0" fontId="3" fillId="0" borderId="29" xfId="0" applyFont="1" applyBorder="1" applyAlignment="1">
      <alignment horizontal="center"/>
    </xf>
    <xf numFmtId="0" fontId="3" fillId="0" borderId="39" xfId="0" applyFont="1" applyBorder="1"/>
    <xf numFmtId="0" fontId="3" fillId="0" borderId="29" xfId="0" applyFont="1" applyBorder="1"/>
    <xf numFmtId="0" fontId="8" fillId="0" borderId="6" xfId="0" applyFont="1" applyBorder="1"/>
    <xf numFmtId="0" fontId="8" fillId="0" borderId="7" xfId="0" applyFont="1" applyBorder="1"/>
    <xf numFmtId="0" fontId="7" fillId="0" borderId="40" xfId="0" applyFont="1" applyBorder="1"/>
    <xf numFmtId="0" fontId="7" fillId="0" borderId="4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wrapText="1"/>
    </xf>
    <xf numFmtId="49" fontId="29" fillId="0" borderId="14" xfId="3" applyNumberFormat="1" applyFont="1" applyBorder="1" applyAlignment="1">
      <alignment horizontal="center" vertical="center" wrapText="1"/>
    </xf>
    <xf numFmtId="49" fontId="29" fillId="0" borderId="14" xfId="3" applyNumberFormat="1" applyFont="1" applyBorder="1" applyAlignment="1">
      <alignment horizontal="center" vertical="center"/>
    </xf>
    <xf numFmtId="49" fontId="28" fillId="0" borderId="14" xfId="3" applyNumberFormat="1" applyFont="1" applyBorder="1" applyAlignment="1">
      <alignment horizontal="center" vertical="center" wrapText="1"/>
    </xf>
    <xf numFmtId="49" fontId="28" fillId="0" borderId="14" xfId="3" applyNumberFormat="1" applyFont="1" applyBorder="1" applyAlignment="1">
      <alignment horizontal="center" vertical="center"/>
    </xf>
    <xf numFmtId="1" fontId="28" fillId="0" borderId="14" xfId="3" applyNumberFormat="1" applyFont="1" applyBorder="1" applyAlignment="1">
      <alignment horizontal="center" vertical="center"/>
    </xf>
    <xf numFmtId="1" fontId="29" fillId="0" borderId="14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8" fillId="0" borderId="19" xfId="0" applyFont="1" applyBorder="1" applyAlignment="1">
      <alignment wrapText="1"/>
    </xf>
    <xf numFmtId="0" fontId="7" fillId="0" borderId="23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14" xfId="0" applyFont="1" applyBorder="1" applyAlignment="1">
      <alignment wrapText="1" shrinkToFit="1"/>
    </xf>
    <xf numFmtId="0" fontId="7" fillId="0" borderId="44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7" fillId="0" borderId="24" xfId="0" applyFont="1" applyBorder="1" applyAlignment="1">
      <alignment horizontal="center"/>
    </xf>
    <xf numFmtId="0" fontId="7" fillId="0" borderId="44" xfId="0" applyFont="1" applyBorder="1"/>
    <xf numFmtId="0" fontId="7" fillId="0" borderId="45" xfId="0" applyFont="1" applyBorder="1"/>
    <xf numFmtId="2" fontId="7" fillId="0" borderId="14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 vertical="center" textRotation="90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53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7" fillId="0" borderId="54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8" fillId="0" borderId="46" xfId="0" applyFont="1" applyBorder="1" applyAlignment="1">
      <alignment wrapText="1"/>
    </xf>
    <xf numFmtId="0" fontId="4" fillId="0" borderId="56" xfId="0" applyFont="1" applyBorder="1" applyAlignment="1">
      <alignment horizontal="center" vertical="center" textRotation="90"/>
    </xf>
    <xf numFmtId="0" fontId="4" fillId="0" borderId="57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/>
    </xf>
    <xf numFmtId="0" fontId="7" fillId="2" borderId="3" xfId="0" applyFont="1" applyFill="1" applyBorder="1"/>
    <xf numFmtId="0" fontId="7" fillId="2" borderId="10" xfId="0" applyFont="1" applyFill="1" applyBorder="1"/>
    <xf numFmtId="0" fontId="7" fillId="2" borderId="14" xfId="0" applyFont="1" applyFill="1" applyBorder="1" applyAlignment="1">
      <alignment wrapText="1"/>
    </xf>
    <xf numFmtId="0" fontId="7" fillId="2" borderId="1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 textRotation="90"/>
    </xf>
    <xf numFmtId="0" fontId="4" fillId="0" borderId="14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/>
    </xf>
    <xf numFmtId="0" fontId="8" fillId="0" borderId="9" xfId="0" applyFont="1" applyBorder="1"/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textRotation="255"/>
    </xf>
    <xf numFmtId="0" fontId="4" fillId="0" borderId="16" xfId="0" applyFont="1" applyBorder="1" applyAlignment="1">
      <alignment horizontal="center"/>
    </xf>
    <xf numFmtId="0" fontId="6" fillId="0" borderId="14" xfId="0" applyFont="1" applyBorder="1"/>
    <xf numFmtId="0" fontId="4" fillId="0" borderId="26" xfId="0" applyFont="1" applyBorder="1" applyAlignment="1">
      <alignment horizontal="center" vertical="center" textRotation="90"/>
    </xf>
    <xf numFmtId="0" fontId="4" fillId="0" borderId="27" xfId="0" applyFont="1" applyBorder="1" applyAlignment="1">
      <alignment horizontal="center" vertical="center" textRotation="90"/>
    </xf>
    <xf numFmtId="0" fontId="3" fillId="0" borderId="14" xfId="0" applyFont="1" applyBorder="1"/>
    <xf numFmtId="0" fontId="3" fillId="0" borderId="18" xfId="0" applyFont="1" applyBorder="1"/>
    <xf numFmtId="0" fontId="6" fillId="0" borderId="12" xfId="0" applyFont="1" applyBorder="1"/>
    <xf numFmtId="164" fontId="3" fillId="0" borderId="17" xfId="0" applyNumberFormat="1" applyFont="1" applyBorder="1"/>
    <xf numFmtId="0" fontId="6" fillId="0" borderId="19" xfId="0" applyFont="1" applyBorder="1"/>
    <xf numFmtId="0" fontId="3" fillId="0" borderId="14" xfId="0" applyFont="1" applyBorder="1" applyAlignment="1">
      <alignment horizontal="center"/>
    </xf>
    <xf numFmtId="0" fontId="4" fillId="0" borderId="58" xfId="0" applyFont="1" applyBorder="1" applyAlignment="1">
      <alignment textRotation="255"/>
    </xf>
    <xf numFmtId="0" fontId="4" fillId="0" borderId="32" xfId="0" applyFont="1" applyBorder="1" applyAlignment="1">
      <alignment textRotation="255"/>
    </xf>
    <xf numFmtId="0" fontId="4" fillId="0" borderId="59" xfId="0" applyFont="1" applyBorder="1" applyAlignment="1">
      <alignment horizontal="center" vertical="center" textRotation="90"/>
    </xf>
    <xf numFmtId="0" fontId="4" fillId="0" borderId="38" xfId="0" applyFont="1" applyBorder="1" applyAlignment="1">
      <alignment horizontal="center" vertical="center" textRotation="90"/>
    </xf>
    <xf numFmtId="0" fontId="4" fillId="0" borderId="53" xfId="0" applyFont="1" applyBorder="1" applyAlignment="1">
      <alignment horizontal="center" textRotation="90" wrapText="1"/>
    </xf>
    <xf numFmtId="0" fontId="4" fillId="0" borderId="59" xfId="0" applyFont="1" applyBorder="1" applyAlignment="1">
      <alignment horizontal="center" vertical="center" textRotation="90" wrapText="1"/>
    </xf>
    <xf numFmtId="0" fontId="4" fillId="0" borderId="49" xfId="0" applyFont="1" applyBorder="1" applyAlignment="1">
      <alignment horizontal="center" vertical="center" textRotation="90" wrapText="1"/>
    </xf>
    <xf numFmtId="0" fontId="4" fillId="0" borderId="31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1" xfId="0" applyFont="1" applyBorder="1" applyAlignment="1">
      <alignment horizontal="center" wrapText="1"/>
    </xf>
    <xf numFmtId="0" fontId="4" fillId="0" borderId="60" xfId="0" applyFont="1" applyBorder="1" applyAlignment="1">
      <alignment horizontal="center"/>
    </xf>
    <xf numFmtId="0" fontId="4" fillId="0" borderId="7" xfId="0" applyFont="1" applyBorder="1" applyAlignment="1">
      <alignment horizontal="center" textRotation="255"/>
    </xf>
    <xf numFmtId="0" fontId="4" fillId="0" borderId="7" xfId="0" applyFont="1" applyBorder="1" applyAlignment="1">
      <alignment vertical="center" textRotation="255"/>
    </xf>
    <xf numFmtId="0" fontId="4" fillId="0" borderId="28" xfId="0" applyFont="1" applyBorder="1" applyAlignment="1">
      <alignment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 textRotation="255" wrapText="1"/>
    </xf>
    <xf numFmtId="0" fontId="4" fillId="0" borderId="28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 wrapText="1"/>
    </xf>
    <xf numFmtId="0" fontId="4" fillId="0" borderId="27" xfId="0" applyFont="1" applyBorder="1" applyAlignment="1">
      <alignment horizontal="center" vertical="center" textRotation="255" wrapText="1"/>
    </xf>
    <xf numFmtId="0" fontId="4" fillId="0" borderId="26" xfId="0" applyFont="1" applyBorder="1" applyAlignment="1">
      <alignment horizontal="center" vertical="center" textRotation="255"/>
    </xf>
    <xf numFmtId="0" fontId="4" fillId="0" borderId="27" xfId="0" applyFont="1" applyBorder="1" applyAlignment="1">
      <alignment horizontal="center" vertical="center" textRotation="255"/>
    </xf>
    <xf numFmtId="0" fontId="4" fillId="0" borderId="14" xfId="0" applyFont="1" applyBorder="1" applyAlignment="1">
      <alignment horizontal="center" textRotation="255"/>
    </xf>
    <xf numFmtId="0" fontId="4" fillId="0" borderId="16" xfId="0" applyFont="1" applyBorder="1" applyAlignment="1">
      <alignment horizontal="center" textRotation="255"/>
    </xf>
    <xf numFmtId="0" fontId="4" fillId="0" borderId="9" xfId="0" applyFont="1" applyBorder="1" applyAlignment="1">
      <alignment vertical="center" textRotation="255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3" fillId="0" borderId="14" xfId="0" applyFont="1" applyBorder="1" applyAlignment="1">
      <alignment horizontal="center" textRotation="255"/>
    </xf>
    <xf numFmtId="0" fontId="3" fillId="0" borderId="17" xfId="0" applyFont="1" applyBorder="1" applyAlignment="1">
      <alignment horizontal="center"/>
    </xf>
    <xf numFmtId="0" fontId="1" fillId="0" borderId="19" xfId="0" applyFont="1" applyBorder="1"/>
    <xf numFmtId="0" fontId="7" fillId="0" borderId="35" xfId="0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164" fontId="7" fillId="2" borderId="17" xfId="0" applyNumberFormat="1" applyFont="1" applyFill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64" fontId="7" fillId="0" borderId="42" xfId="0" applyNumberFormat="1" applyFont="1" applyBorder="1" applyAlignment="1">
      <alignment horizontal="center"/>
    </xf>
    <xf numFmtId="1" fontId="7" fillId="0" borderId="29" xfId="0" applyNumberFormat="1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4" fillId="0" borderId="31" xfId="0" applyFont="1" applyBorder="1"/>
    <xf numFmtId="0" fontId="4" fillId="0" borderId="61" xfId="0" applyFont="1" applyBorder="1" applyAlignment="1">
      <alignment horizontal="center"/>
    </xf>
    <xf numFmtId="0" fontId="4" fillId="0" borderId="58" xfId="0" applyFont="1" applyBorder="1" applyAlignment="1">
      <alignment horizontal="center" vertical="center" textRotation="90"/>
    </xf>
    <xf numFmtId="0" fontId="4" fillId="0" borderId="51" xfId="0" applyFont="1" applyBorder="1" applyAlignment="1">
      <alignment horizontal="center" vertical="center" textRotation="90"/>
    </xf>
    <xf numFmtId="0" fontId="4" fillId="0" borderId="58" xfId="0" applyFont="1" applyBorder="1" applyAlignment="1">
      <alignment horizontal="center" vertical="center" textRotation="90" wrapText="1"/>
    </xf>
    <xf numFmtId="0" fontId="4" fillId="0" borderId="58" xfId="0" applyFont="1" applyBorder="1" applyAlignment="1">
      <alignment horizontal="center" textRotation="90" wrapText="1"/>
    </xf>
    <xf numFmtId="0" fontId="4" fillId="0" borderId="60" xfId="0" applyFont="1" applyBorder="1" applyAlignment="1">
      <alignment horizontal="center" vertical="center" textRotation="90"/>
    </xf>
    <xf numFmtId="0" fontId="4" fillId="0" borderId="61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7" fillId="0" borderId="34" xfId="0" applyFont="1" applyBorder="1"/>
    <xf numFmtId="0" fontId="7" fillId="2" borderId="21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62" xfId="0" applyFont="1" applyBorder="1"/>
    <xf numFmtId="1" fontId="7" fillId="0" borderId="17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164" fontId="7" fillId="2" borderId="21" xfId="0" applyNumberFormat="1" applyFont="1" applyFill="1" applyBorder="1" applyAlignment="1">
      <alignment horizontal="center"/>
    </xf>
    <xf numFmtId="164" fontId="28" fillId="0" borderId="14" xfId="3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/>
    </xf>
    <xf numFmtId="0" fontId="23" fillId="0" borderId="14" xfId="3" applyFont="1" applyBorder="1" applyAlignment="1">
      <alignment horizontal="center"/>
    </xf>
    <xf numFmtId="164" fontId="29" fillId="0" borderId="14" xfId="3" applyNumberFormat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4" xfId="3" applyFont="1" applyBorder="1" applyAlignment="1">
      <alignment horizontal="center" vertical="center" wrapText="1"/>
    </xf>
    <xf numFmtId="0" fontId="27" fillId="0" borderId="14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" fillId="0" borderId="14" xfId="5" applyBorder="1"/>
    <xf numFmtId="0" fontId="10" fillId="0" borderId="14" xfId="2" applyBorder="1"/>
    <xf numFmtId="0" fontId="25" fillId="0" borderId="14" xfId="3" applyFont="1" applyBorder="1" applyAlignment="1">
      <alignment horizontal="center" vertical="center"/>
    </xf>
    <xf numFmtId="0" fontId="24" fillId="0" borderId="14" xfId="3" applyFont="1" applyBorder="1" applyAlignment="1">
      <alignment vertical="center"/>
    </xf>
    <xf numFmtId="0" fontId="22" fillId="0" borderId="14" xfId="3" applyFont="1" applyBorder="1"/>
    <xf numFmtId="0" fontId="20" fillId="0" borderId="14" xfId="3" applyFont="1" applyBorder="1"/>
    <xf numFmtId="49" fontId="28" fillId="0" borderId="14" xfId="3" applyNumberFormat="1" applyFont="1" applyBorder="1" applyAlignment="1">
      <alignment vertical="center" wrapText="1"/>
    </xf>
    <xf numFmtId="0" fontId="14" fillId="0" borderId="14" xfId="3" applyFont="1" applyBorder="1" applyAlignment="1">
      <alignment vertical="center"/>
    </xf>
    <xf numFmtId="49" fontId="28" fillId="0" borderId="14" xfId="3" applyNumberFormat="1" applyFont="1" applyBorder="1" applyAlignment="1">
      <alignment horizontal="left" vertical="center" wrapText="1"/>
    </xf>
    <xf numFmtId="0" fontId="29" fillId="0" borderId="14" xfId="3" applyFont="1" applyBorder="1" applyAlignment="1">
      <alignment horizontal="center" vertical="center"/>
    </xf>
    <xf numFmtId="49" fontId="29" fillId="0" borderId="14" xfId="3" applyNumberFormat="1" applyFont="1" applyBorder="1" applyAlignment="1">
      <alignment vertical="center" wrapText="1"/>
    </xf>
    <xf numFmtId="0" fontId="15" fillId="0" borderId="14" xfId="3" applyFont="1" applyBorder="1" applyAlignment="1">
      <alignment vertical="center"/>
    </xf>
    <xf numFmtId="0" fontId="18" fillId="0" borderId="14" xfId="5" applyFont="1" applyBorder="1"/>
    <xf numFmtId="0" fontId="17" fillId="0" borderId="14" xfId="2" applyFont="1" applyBorder="1"/>
    <xf numFmtId="49" fontId="29" fillId="0" borderId="14" xfId="3" applyNumberFormat="1" applyFont="1" applyBorder="1" applyAlignment="1">
      <alignment vertical="center"/>
    </xf>
    <xf numFmtId="49" fontId="29" fillId="0" borderId="14" xfId="3" applyNumberFormat="1" applyFont="1" applyBorder="1" applyAlignment="1">
      <alignment horizontal="left" vertical="center" wrapText="1"/>
    </xf>
    <xf numFmtId="0" fontId="28" fillId="0" borderId="14" xfId="3" applyFont="1" applyBorder="1" applyAlignment="1">
      <alignment horizontal="center" vertical="center"/>
    </xf>
    <xf numFmtId="0" fontId="15" fillId="0" borderId="14" xfId="3" applyFont="1" applyBorder="1"/>
    <xf numFmtId="0" fontId="12" fillId="0" borderId="14" xfId="3" applyFont="1" applyBorder="1" applyAlignment="1">
      <alignment vertical="center"/>
    </xf>
    <xf numFmtId="0" fontId="11" fillId="0" borderId="14" xfId="3" applyBorder="1" applyAlignment="1">
      <alignment horizontal="center"/>
    </xf>
    <xf numFmtId="0" fontId="11" fillId="0" borderId="14" xfId="3" applyBorder="1" applyAlignment="1">
      <alignment wrapText="1"/>
    </xf>
    <xf numFmtId="0" fontId="11" fillId="0" borderId="14" xfId="3" applyBorder="1" applyAlignment="1">
      <alignment horizontal="center" wrapText="1"/>
    </xf>
    <xf numFmtId="0" fontId="19" fillId="0" borderId="14" xfId="3" applyFont="1" applyBorder="1"/>
    <xf numFmtId="0" fontId="12" fillId="0" borderId="14" xfId="3" applyFont="1" applyBorder="1" applyAlignment="1">
      <alignment horizontal="center"/>
    </xf>
    <xf numFmtId="0" fontId="12" fillId="0" borderId="14" xfId="3" applyFont="1" applyBorder="1" applyAlignment="1">
      <alignment horizontal="left"/>
    </xf>
    <xf numFmtId="0" fontId="16" fillId="0" borderId="14" xfId="3" applyFont="1" applyBorder="1" applyAlignment="1">
      <alignment horizontal="left"/>
    </xf>
    <xf numFmtId="0" fontId="16" fillId="0" borderId="14" xfId="3" applyFont="1" applyBorder="1" applyAlignment="1">
      <alignment horizontal="right"/>
    </xf>
    <xf numFmtId="0" fontId="13" fillId="0" borderId="14" xfId="3" applyFont="1" applyBorder="1" applyAlignment="1">
      <alignment horizontal="center"/>
    </xf>
    <xf numFmtId="0" fontId="14" fillId="0" borderId="14" xfId="3" applyFont="1" applyBorder="1" applyAlignment="1">
      <alignment horizontal="center"/>
    </xf>
    <xf numFmtId="0" fontId="15" fillId="0" borderId="14" xfId="3" applyFont="1" applyBorder="1" applyAlignment="1">
      <alignment horizontal="left"/>
    </xf>
    <xf numFmtId="0" fontId="0" fillId="0" borderId="14" xfId="0" applyBorder="1"/>
    <xf numFmtId="0" fontId="12" fillId="0" borderId="14" xfId="3" applyFont="1" applyBorder="1"/>
    <xf numFmtId="0" fontId="11" fillId="0" borderId="14" xfId="3" applyBorder="1"/>
    <xf numFmtId="0" fontId="4" fillId="0" borderId="56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5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 textRotation="90"/>
    </xf>
    <xf numFmtId="0" fontId="4" fillId="0" borderId="57" xfId="0" applyFont="1" applyBorder="1" applyAlignment="1">
      <alignment horizontal="center" vertical="center" textRotation="90"/>
    </xf>
    <xf numFmtId="0" fontId="4" fillId="0" borderId="63" xfId="0" applyFont="1" applyBorder="1" applyAlignment="1">
      <alignment horizontal="center" vertical="center" textRotation="90"/>
    </xf>
    <xf numFmtId="0" fontId="4" fillId="0" borderId="4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0" xfId="0" applyFont="1"/>
    <xf numFmtId="0" fontId="4" fillId="0" borderId="5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68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textRotation="90" wrapText="1"/>
    </xf>
    <xf numFmtId="0" fontId="4" fillId="0" borderId="57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67" xfId="0" applyFont="1" applyBorder="1" applyAlignment="1">
      <alignment horizontal="center" vertical="center" textRotation="90"/>
    </xf>
    <xf numFmtId="0" fontId="4" fillId="0" borderId="69" xfId="0" applyFont="1" applyBorder="1" applyAlignment="1">
      <alignment horizontal="center" vertical="center" textRotation="90"/>
    </xf>
    <xf numFmtId="0" fontId="4" fillId="0" borderId="55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/>
    </xf>
    <xf numFmtId="0" fontId="4" fillId="0" borderId="4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65" xfId="0" applyFont="1" applyBorder="1" applyAlignment="1">
      <alignment horizontal="center" vertical="center" textRotation="90"/>
    </xf>
    <xf numFmtId="0" fontId="4" fillId="0" borderId="64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66" xfId="0" applyFont="1" applyBorder="1" applyAlignment="1">
      <alignment horizontal="center" vertical="center" textRotation="90"/>
    </xf>
    <xf numFmtId="0" fontId="4" fillId="0" borderId="57" xfId="0" applyFont="1" applyBorder="1" applyAlignment="1">
      <alignment horizontal="center" vertical="center" textRotation="90" wrapText="1"/>
    </xf>
    <xf numFmtId="0" fontId="4" fillId="0" borderId="6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46" xfId="0" applyFont="1" applyBorder="1" applyAlignment="1">
      <alignment horizontal="center" vertical="center" textRotation="90"/>
    </xf>
    <xf numFmtId="0" fontId="4" fillId="0" borderId="27" xfId="0" applyFont="1" applyBorder="1" applyAlignment="1">
      <alignment horizontal="center" vertical="center" textRotation="90"/>
    </xf>
    <xf numFmtId="0" fontId="4" fillId="0" borderId="44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29" fillId="0" borderId="14" xfId="3" applyNumberFormat="1" applyFont="1" applyBorder="1" applyAlignment="1">
      <alignment horizontal="center" vertical="center" wrapText="1"/>
    </xf>
    <xf numFmtId="49" fontId="16" fillId="0" borderId="14" xfId="3" applyNumberFormat="1" applyFont="1" applyBorder="1" applyAlignment="1">
      <alignment horizontal="left" vertical="center" wrapText="1"/>
    </xf>
    <xf numFmtId="0" fontId="12" fillId="0" borderId="14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/>
    </xf>
    <xf numFmtId="0" fontId="16" fillId="0" borderId="14" xfId="3" applyFont="1" applyBorder="1" applyAlignment="1">
      <alignment horizontal="center" vertical="center"/>
    </xf>
    <xf numFmtId="0" fontId="12" fillId="0" borderId="14" xfId="3" applyFont="1" applyBorder="1" applyAlignment="1">
      <alignment horizontal="center"/>
    </xf>
    <xf numFmtId="0" fontId="15" fillId="0" borderId="14" xfId="3" applyFont="1" applyBorder="1" applyAlignment="1">
      <alignment horizontal="left"/>
    </xf>
    <xf numFmtId="0" fontId="13" fillId="0" borderId="14" xfId="3" applyFont="1" applyBorder="1" applyAlignment="1">
      <alignment horizontal="center"/>
    </xf>
    <xf numFmtId="49" fontId="28" fillId="0" borderId="14" xfId="3" applyNumberFormat="1" applyFont="1" applyBorder="1" applyAlignment="1">
      <alignment horizontal="center" vertical="center" wrapText="1"/>
    </xf>
    <xf numFmtId="49" fontId="28" fillId="0" borderId="14" xfId="3" applyNumberFormat="1" applyFont="1" applyBorder="1" applyAlignment="1">
      <alignment horizontal="left" vertical="center" wrapText="1"/>
    </xf>
    <xf numFmtId="49" fontId="16" fillId="0" borderId="14" xfId="3" applyNumberFormat="1" applyFont="1" applyBorder="1" applyAlignment="1">
      <alignment horizontal="center" vertical="center" wrapText="1"/>
    </xf>
    <xf numFmtId="0" fontId="25" fillId="0" borderId="14" xfId="3" applyFont="1" applyBorder="1" applyAlignment="1">
      <alignment horizontal="center" vertical="center"/>
    </xf>
    <xf numFmtId="0" fontId="23" fillId="0" borderId="14" xfId="3" applyFont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  <xf numFmtId="0" fontId="16" fillId="0" borderId="1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wrapText="1"/>
    </xf>
    <xf numFmtId="0" fontId="25" fillId="0" borderId="18" xfId="3" applyFont="1" applyBorder="1" applyAlignment="1">
      <alignment horizontal="center" vertical="center"/>
    </xf>
    <xf numFmtId="0" fontId="25" fillId="0" borderId="15" xfId="3" applyFont="1" applyBorder="1" applyAlignment="1">
      <alignment horizontal="center" vertical="center"/>
    </xf>
    <xf numFmtId="0" fontId="25" fillId="0" borderId="10" xfId="3" applyFont="1" applyBorder="1" applyAlignment="1">
      <alignment horizontal="center" vertical="center"/>
    </xf>
  </cellXfs>
  <cellStyles count="6">
    <cellStyle name="TableStyleLight1" xfId="1" xr:uid="{B7B7DF82-8D08-46C7-9A4E-08E63A20C2D8}"/>
    <cellStyle name="Обычный" xfId="0" builtinId="0"/>
    <cellStyle name="Обычный 2" xfId="2" xr:uid="{5D059B12-4D37-497B-B55F-5E3CD94F65E1}"/>
    <cellStyle name="Обычный_2015_Зразок-заповнення-Розподілу" xfId="3" xr:uid="{BACEF8F1-BA21-4288-A7E5-DA73E648DC82}"/>
    <cellStyle name="Обычный_Бланк Форма №3" xfId="4" xr:uid="{55526562-3B24-4135-B10F-22472EDD0CDB}"/>
    <cellStyle name="Обычный_Лист1" xfId="5" xr:uid="{5C09541A-E56B-469D-9949-2469DF4240A3}"/>
  </cellStyles>
  <dxfs count="0"/>
  <tableStyles count="2" defaultTableStyle="TableStyleMedium2" defaultPivotStyle="PivotStyleLight16">
    <tableStyle name="Стиль таблицы 1" pivot="0" count="0" xr9:uid="{3698BC10-2962-4159-B960-8D4B09537CD0}"/>
    <tableStyle name="Стиль таблицы 2" pivot="0" count="0" xr9:uid="{EC5A9F18-A5F8-4C67-B493-64ACB72A54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5</xdr:row>
      <xdr:rowOff>0</xdr:rowOff>
    </xdr:from>
    <xdr:to>
      <xdr:col>29</xdr:col>
      <xdr:colOff>9525</xdr:colOff>
      <xdr:row>6</xdr:row>
      <xdr:rowOff>100013</xdr:rowOff>
    </xdr:to>
    <xdr:sp macro="" textlink="">
      <xdr:nvSpPr>
        <xdr:cNvPr id="15924" name="Line 2">
          <a:extLst>
            <a:ext uri="{FF2B5EF4-FFF2-40B4-BE49-F238E27FC236}">
              <a16:creationId xmlns:a16="http://schemas.microsoft.com/office/drawing/2014/main" id="{B0C90EF8-A7FF-E460-C692-8D84D4D78FA2}"/>
            </a:ext>
          </a:extLst>
        </xdr:cNvPr>
        <xdr:cNvSpPr>
          <a:spLocks noChangeShapeType="1"/>
        </xdr:cNvSpPr>
      </xdr:nvSpPr>
      <xdr:spPr bwMode="auto">
        <a:xfrm>
          <a:off x="31723013" y="1281113"/>
          <a:ext cx="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</xdr:colOff>
      <xdr:row>36</xdr:row>
      <xdr:rowOff>0</xdr:rowOff>
    </xdr:from>
    <xdr:to>
      <xdr:col>29</xdr:col>
      <xdr:colOff>9525</xdr:colOff>
      <xdr:row>37</xdr:row>
      <xdr:rowOff>61913</xdr:rowOff>
    </xdr:to>
    <xdr:sp macro="" textlink="">
      <xdr:nvSpPr>
        <xdr:cNvPr id="15925" name="Line 3">
          <a:extLst>
            <a:ext uri="{FF2B5EF4-FFF2-40B4-BE49-F238E27FC236}">
              <a16:creationId xmlns:a16="http://schemas.microsoft.com/office/drawing/2014/main" id="{43BF5D8A-444F-039A-ACF8-1388BA47CBCC}"/>
            </a:ext>
          </a:extLst>
        </xdr:cNvPr>
        <xdr:cNvSpPr>
          <a:spLocks noChangeShapeType="1"/>
        </xdr:cNvSpPr>
      </xdr:nvSpPr>
      <xdr:spPr bwMode="auto">
        <a:xfrm>
          <a:off x="31723013" y="18330863"/>
          <a:ext cx="0" cy="395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</xdr:colOff>
      <xdr:row>95</xdr:row>
      <xdr:rowOff>0</xdr:rowOff>
    </xdr:from>
    <xdr:to>
      <xdr:col>29</xdr:col>
      <xdr:colOff>9525</xdr:colOff>
      <xdr:row>96</xdr:row>
      <xdr:rowOff>47625</xdr:rowOff>
    </xdr:to>
    <xdr:sp macro="" textlink="">
      <xdr:nvSpPr>
        <xdr:cNvPr id="15926" name="Line 6">
          <a:extLst>
            <a:ext uri="{FF2B5EF4-FFF2-40B4-BE49-F238E27FC236}">
              <a16:creationId xmlns:a16="http://schemas.microsoft.com/office/drawing/2014/main" id="{D3A9F3A0-07B6-573A-ADA5-74343CBE73FA}"/>
            </a:ext>
          </a:extLst>
        </xdr:cNvPr>
        <xdr:cNvSpPr>
          <a:spLocks noChangeShapeType="1"/>
        </xdr:cNvSpPr>
      </xdr:nvSpPr>
      <xdr:spPr bwMode="auto">
        <a:xfrm>
          <a:off x="31723013" y="51801713"/>
          <a:ext cx="0" cy="4143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</xdr:colOff>
      <xdr:row>167</xdr:row>
      <xdr:rowOff>0</xdr:rowOff>
    </xdr:from>
    <xdr:to>
      <xdr:col>29</xdr:col>
      <xdr:colOff>9525</xdr:colOff>
      <xdr:row>168</xdr:row>
      <xdr:rowOff>47625</xdr:rowOff>
    </xdr:to>
    <xdr:sp macro="" textlink="">
      <xdr:nvSpPr>
        <xdr:cNvPr id="15927" name="Line 15">
          <a:extLst>
            <a:ext uri="{FF2B5EF4-FFF2-40B4-BE49-F238E27FC236}">
              <a16:creationId xmlns:a16="http://schemas.microsoft.com/office/drawing/2014/main" id="{F8225C70-2C82-7B05-FB2A-E358B1B3F8CD}"/>
            </a:ext>
          </a:extLst>
        </xdr:cNvPr>
        <xdr:cNvSpPr>
          <a:spLocks noChangeShapeType="1"/>
        </xdr:cNvSpPr>
      </xdr:nvSpPr>
      <xdr:spPr bwMode="auto">
        <a:xfrm>
          <a:off x="31723013" y="89873138"/>
          <a:ext cx="0" cy="3667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EE9F-58BF-470D-9B26-3A49A6C13C57}">
  <dimension ref="A1:AG294"/>
  <sheetViews>
    <sheetView zoomScale="40" zoomScaleNormal="40" zoomScaleSheetLayoutView="40" zoomScalePageLayoutView="30" workbookViewId="0">
      <selection activeCell="AR524" sqref="AR524"/>
    </sheetView>
  </sheetViews>
  <sheetFormatPr defaultColWidth="9.1328125" defaultRowHeight="12.75" x14ac:dyDescent="0.35"/>
  <cols>
    <col min="1" max="1" width="7" style="86" customWidth="1"/>
    <col min="2" max="2" width="30" style="86" customWidth="1"/>
    <col min="3" max="3" width="17.3984375" style="86" customWidth="1"/>
    <col min="4" max="4" width="12.3984375" style="86" customWidth="1"/>
    <col min="5" max="5" width="94.59765625" style="87" customWidth="1"/>
    <col min="6" max="6" width="11.1328125" style="101" customWidth="1"/>
    <col min="7" max="7" width="11.59765625" style="86" customWidth="1"/>
    <col min="8" max="11" width="11.1328125" style="86" customWidth="1"/>
    <col min="12" max="12" width="12.265625" style="86" customWidth="1"/>
    <col min="13" max="16" width="11.1328125" style="86" customWidth="1"/>
    <col min="17" max="17" width="13.3984375" style="86" customWidth="1"/>
    <col min="18" max="24" width="11.1328125" style="86" customWidth="1"/>
    <col min="25" max="25" width="22.59765625" style="86" customWidth="1"/>
    <col min="26" max="29" width="11.1328125" style="86" customWidth="1"/>
    <col min="30" max="30" width="13.73046875" style="85" customWidth="1"/>
    <col min="31" max="31" width="11.1328125" style="85" customWidth="1"/>
    <col min="32" max="33" width="9.1328125" style="85" hidden="1" customWidth="1"/>
    <col min="34" max="34" width="0.3984375" style="85" customWidth="1"/>
    <col min="35" max="16384" width="9.1328125" style="85"/>
  </cols>
  <sheetData>
    <row r="1" spans="1:31" s="45" customFormat="1" ht="9" customHeight="1" x14ac:dyDescent="0.7">
      <c r="A1" s="1"/>
      <c r="B1" s="1"/>
      <c r="C1" s="1"/>
      <c r="D1" s="1"/>
      <c r="E1" s="7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45" customFormat="1" ht="30" customHeight="1" x14ac:dyDescent="0.7">
      <c r="A2" s="1"/>
      <c r="B2" s="1"/>
      <c r="C2" s="1"/>
      <c r="D2" s="1"/>
      <c r="E2" s="280" t="s">
        <v>226</v>
      </c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1"/>
      <c r="AA2" s="47"/>
      <c r="AB2" s="1"/>
      <c r="AC2" s="1"/>
      <c r="AD2" s="1"/>
      <c r="AE2" s="1"/>
    </row>
    <row r="3" spans="1:31" s="45" customFormat="1" ht="11.25" customHeight="1" x14ac:dyDescent="0.7">
      <c r="A3" s="1"/>
      <c r="B3" s="1"/>
      <c r="C3" s="1"/>
      <c r="D3" s="1"/>
      <c r="E3" s="48"/>
      <c r="F3" s="96"/>
      <c r="Z3" s="1"/>
      <c r="AA3" s="1"/>
      <c r="AB3" s="1"/>
      <c r="AC3" s="1"/>
      <c r="AD3" s="1"/>
      <c r="AE3" s="1"/>
    </row>
    <row r="4" spans="1:31" s="45" customFormat="1" ht="25.15" x14ac:dyDescent="0.7">
      <c r="A4" s="1"/>
      <c r="B4" s="1"/>
      <c r="D4" s="49"/>
      <c r="E4" s="286" t="s">
        <v>69</v>
      </c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1"/>
      <c r="AA4" s="1"/>
      <c r="AB4" s="1"/>
      <c r="AC4" s="1"/>
      <c r="AD4" s="1"/>
      <c r="AE4" s="1"/>
    </row>
    <row r="5" spans="1:31" s="45" customFormat="1" ht="25.5" thickBot="1" x14ac:dyDescent="0.75">
      <c r="A5" s="1"/>
      <c r="B5" s="49"/>
      <c r="C5" s="46"/>
      <c r="D5" s="46"/>
      <c r="E5" s="303" t="s">
        <v>184</v>
      </c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51"/>
      <c r="AA5" s="51"/>
      <c r="AB5" s="51"/>
      <c r="AC5" s="51"/>
      <c r="AD5" s="1"/>
      <c r="AE5" s="1"/>
    </row>
    <row r="6" spans="1:31" s="45" customFormat="1" ht="25.15" thickBot="1" x14ac:dyDescent="0.7">
      <c r="A6" s="311" t="s">
        <v>13</v>
      </c>
      <c r="B6" s="294" t="s">
        <v>23</v>
      </c>
      <c r="C6" s="276" t="s">
        <v>122</v>
      </c>
      <c r="D6" s="296" t="s">
        <v>25</v>
      </c>
      <c r="E6" s="276" t="s">
        <v>27</v>
      </c>
      <c r="F6" s="278" t="s">
        <v>14</v>
      </c>
      <c r="G6" s="278" t="s">
        <v>24</v>
      </c>
      <c r="H6" s="278" t="s">
        <v>28</v>
      </c>
      <c r="I6" s="298" t="s">
        <v>15</v>
      </c>
      <c r="J6" s="281" t="s">
        <v>17</v>
      </c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</row>
    <row r="7" spans="1:31" s="45" customFormat="1" ht="409.5" customHeight="1" thickBot="1" x14ac:dyDescent="0.7">
      <c r="A7" s="312"/>
      <c r="B7" s="295"/>
      <c r="C7" s="277"/>
      <c r="D7" s="297"/>
      <c r="E7" s="277"/>
      <c r="F7" s="279"/>
      <c r="G7" s="279"/>
      <c r="H7" s="279"/>
      <c r="I7" s="299"/>
      <c r="J7" s="52" t="s">
        <v>0</v>
      </c>
      <c r="K7" s="52" t="s">
        <v>1</v>
      </c>
      <c r="L7" s="53" t="s">
        <v>2</v>
      </c>
      <c r="M7" s="52" t="s">
        <v>3</v>
      </c>
      <c r="N7" s="53" t="s">
        <v>18</v>
      </c>
      <c r="O7" s="54" t="s">
        <v>4</v>
      </c>
      <c r="P7" s="55" t="s">
        <v>82</v>
      </c>
      <c r="Q7" s="55" t="s">
        <v>83</v>
      </c>
      <c r="R7" s="52" t="s">
        <v>5</v>
      </c>
      <c r="S7" s="52" t="s">
        <v>6</v>
      </c>
      <c r="T7" s="52" t="s">
        <v>7</v>
      </c>
      <c r="U7" s="56" t="s">
        <v>8</v>
      </c>
      <c r="V7" s="52" t="s">
        <v>19</v>
      </c>
      <c r="W7" s="54" t="s">
        <v>9</v>
      </c>
      <c r="X7" s="52" t="s">
        <v>10</v>
      </c>
      <c r="Y7" s="57" t="s">
        <v>153</v>
      </c>
      <c r="Z7" s="54" t="s">
        <v>11</v>
      </c>
      <c r="AA7" s="54" t="s">
        <v>21</v>
      </c>
      <c r="AB7" s="54" t="s">
        <v>12</v>
      </c>
      <c r="AC7" s="58"/>
      <c r="AD7" s="59" t="s">
        <v>16</v>
      </c>
      <c r="AE7" s="60" t="s">
        <v>22</v>
      </c>
    </row>
    <row r="8" spans="1:31" s="45" customFormat="1" ht="25.15" thickBot="1" x14ac:dyDescent="0.7">
      <c r="A8" s="61">
        <v>1</v>
      </c>
      <c r="B8" s="62">
        <v>2</v>
      </c>
      <c r="C8" s="63">
        <v>3</v>
      </c>
      <c r="D8" s="64">
        <v>4</v>
      </c>
      <c r="E8" s="65">
        <v>5</v>
      </c>
      <c r="F8" s="66">
        <v>6</v>
      </c>
      <c r="G8" s="66">
        <v>7</v>
      </c>
      <c r="H8" s="66">
        <v>8</v>
      </c>
      <c r="I8" s="64">
        <v>9</v>
      </c>
      <c r="J8" s="66">
        <v>10</v>
      </c>
      <c r="K8" s="66">
        <v>11</v>
      </c>
      <c r="L8" s="66">
        <v>12</v>
      </c>
      <c r="M8" s="66">
        <v>13</v>
      </c>
      <c r="N8" s="66">
        <v>14</v>
      </c>
      <c r="O8" s="66">
        <v>15</v>
      </c>
      <c r="P8" s="66">
        <v>16</v>
      </c>
      <c r="Q8" s="66">
        <v>17</v>
      </c>
      <c r="R8" s="66">
        <v>18</v>
      </c>
      <c r="S8" s="66">
        <v>19</v>
      </c>
      <c r="T8" s="66">
        <v>20</v>
      </c>
      <c r="U8" s="67">
        <v>21</v>
      </c>
      <c r="V8" s="61">
        <v>22</v>
      </c>
      <c r="W8" s="66">
        <v>23</v>
      </c>
      <c r="X8" s="68">
        <v>24</v>
      </c>
      <c r="Y8" s="62">
        <v>25</v>
      </c>
      <c r="Z8" s="66">
        <v>26</v>
      </c>
      <c r="AA8" s="66">
        <v>26</v>
      </c>
      <c r="AB8" s="66">
        <v>28</v>
      </c>
      <c r="AC8" s="63">
        <v>29</v>
      </c>
      <c r="AD8" s="2">
        <v>30</v>
      </c>
      <c r="AE8" s="3">
        <v>31</v>
      </c>
    </row>
    <row r="9" spans="1:31" s="45" customFormat="1" ht="38.1" customHeight="1" x14ac:dyDescent="0.8">
      <c r="A9" s="69"/>
      <c r="B9" s="8" t="s">
        <v>78</v>
      </c>
      <c r="C9" s="35" t="s">
        <v>34</v>
      </c>
      <c r="D9" s="9">
        <v>0.75</v>
      </c>
      <c r="E9" s="33"/>
      <c r="F9" s="97"/>
      <c r="G9" s="10"/>
      <c r="H9" s="10"/>
      <c r="I9" s="11"/>
      <c r="J9" s="12"/>
      <c r="K9" s="12"/>
      <c r="L9" s="13" t="s">
        <v>29</v>
      </c>
      <c r="M9" s="24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4"/>
      <c r="AD9" s="15"/>
      <c r="AE9" s="14"/>
    </row>
    <row r="10" spans="1:31" s="45" customFormat="1" ht="30" customHeight="1" x14ac:dyDescent="0.8">
      <c r="A10" s="4"/>
      <c r="B10" s="16" t="s">
        <v>39</v>
      </c>
      <c r="C10" s="72" t="s">
        <v>34</v>
      </c>
      <c r="D10" s="17"/>
      <c r="E10" s="18" t="s">
        <v>152</v>
      </c>
      <c r="F10" s="98" t="s">
        <v>190</v>
      </c>
      <c r="G10" s="98" t="s">
        <v>191</v>
      </c>
      <c r="H10" s="98">
        <v>4</v>
      </c>
      <c r="I10" s="102">
        <v>22</v>
      </c>
      <c r="J10" s="98"/>
      <c r="K10" s="98"/>
      <c r="L10" s="98">
        <v>24</v>
      </c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105"/>
      <c r="AD10" s="104">
        <f t="shared" ref="AD10:AD15" si="0">SUM(J10:AC10)</f>
        <v>24</v>
      </c>
      <c r="AE10" s="105"/>
    </row>
    <row r="11" spans="1:31" s="45" customFormat="1" ht="28.5" customHeight="1" x14ac:dyDescent="0.8">
      <c r="A11" s="4"/>
      <c r="B11" s="23" t="s">
        <v>79</v>
      </c>
      <c r="C11" s="17" t="s">
        <v>35</v>
      </c>
      <c r="D11" s="17"/>
      <c r="E11" s="18" t="s">
        <v>156</v>
      </c>
      <c r="F11" s="98" t="s">
        <v>190</v>
      </c>
      <c r="G11" s="98" t="s">
        <v>192</v>
      </c>
      <c r="H11" s="98">
        <v>4</v>
      </c>
      <c r="I11" s="102">
        <v>19</v>
      </c>
      <c r="J11" s="98"/>
      <c r="K11" s="98"/>
      <c r="L11" s="98">
        <v>32</v>
      </c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105"/>
      <c r="AD11" s="104">
        <f t="shared" si="0"/>
        <v>32</v>
      </c>
      <c r="AE11" s="105"/>
    </row>
    <row r="12" spans="1:31" s="45" customFormat="1" ht="30" customHeight="1" x14ac:dyDescent="0.8">
      <c r="A12" s="4"/>
      <c r="B12" s="23"/>
      <c r="C12" s="17"/>
      <c r="D12" s="17"/>
      <c r="E12" s="19" t="s">
        <v>139</v>
      </c>
      <c r="F12" s="98" t="s">
        <v>190</v>
      </c>
      <c r="G12" s="98" t="s">
        <v>193</v>
      </c>
      <c r="H12" s="98">
        <v>1</v>
      </c>
      <c r="I12" s="102">
        <v>4</v>
      </c>
      <c r="J12" s="98">
        <v>5.33</v>
      </c>
      <c r="K12" s="98">
        <v>5.33</v>
      </c>
      <c r="L12" s="98"/>
      <c r="M12" s="98"/>
      <c r="N12" s="98"/>
      <c r="O12" s="98"/>
      <c r="P12" s="98"/>
      <c r="Q12" s="98"/>
      <c r="R12" s="98"/>
      <c r="S12" s="98"/>
      <c r="T12" s="98">
        <v>1</v>
      </c>
      <c r="U12" s="98"/>
      <c r="V12" s="98"/>
      <c r="W12" s="98"/>
      <c r="X12" s="98"/>
      <c r="Y12" s="98"/>
      <c r="Z12" s="98"/>
      <c r="AA12" s="98"/>
      <c r="AB12" s="98"/>
      <c r="AC12" s="105"/>
      <c r="AD12" s="205">
        <f t="shared" si="0"/>
        <v>11.66</v>
      </c>
      <c r="AE12" s="105"/>
    </row>
    <row r="13" spans="1:31" s="45" customFormat="1" ht="27.75" customHeight="1" x14ac:dyDescent="0.8">
      <c r="A13" s="4"/>
      <c r="B13" s="23"/>
      <c r="C13" s="17"/>
      <c r="D13" s="17"/>
      <c r="E13" s="19" t="s">
        <v>139</v>
      </c>
      <c r="F13" s="98" t="s">
        <v>190</v>
      </c>
      <c r="G13" s="98" t="s">
        <v>194</v>
      </c>
      <c r="H13" s="98">
        <v>1</v>
      </c>
      <c r="I13" s="102">
        <v>1</v>
      </c>
      <c r="J13" s="98">
        <v>5.33</v>
      </c>
      <c r="K13" s="98">
        <v>5.33</v>
      </c>
      <c r="L13" s="98"/>
      <c r="M13" s="98"/>
      <c r="N13" s="98"/>
      <c r="O13" s="98"/>
      <c r="P13" s="98"/>
      <c r="Q13" s="98"/>
      <c r="R13" s="98"/>
      <c r="S13" s="98"/>
      <c r="T13" s="98">
        <v>1</v>
      </c>
      <c r="U13" s="98"/>
      <c r="V13" s="98"/>
      <c r="W13" s="98"/>
      <c r="X13" s="98"/>
      <c r="Y13" s="98"/>
      <c r="Z13" s="98"/>
      <c r="AA13" s="98"/>
      <c r="AB13" s="98"/>
      <c r="AC13" s="105"/>
      <c r="AD13" s="205">
        <f t="shared" si="0"/>
        <v>11.66</v>
      </c>
      <c r="AE13" s="105"/>
    </row>
    <row r="14" spans="1:31" s="45" customFormat="1" ht="38.1" customHeight="1" x14ac:dyDescent="0.8">
      <c r="A14" s="4"/>
      <c r="B14" s="23"/>
      <c r="C14" s="17"/>
      <c r="D14" s="17"/>
      <c r="E14" s="107" t="s">
        <v>139</v>
      </c>
      <c r="F14" s="98" t="s">
        <v>190</v>
      </c>
      <c r="G14" s="98" t="s">
        <v>195</v>
      </c>
      <c r="H14" s="98">
        <v>1</v>
      </c>
      <c r="I14" s="102">
        <v>8</v>
      </c>
      <c r="J14" s="98">
        <v>5.33</v>
      </c>
      <c r="K14" s="98">
        <v>5.33</v>
      </c>
      <c r="L14" s="98"/>
      <c r="M14" s="98"/>
      <c r="N14" s="98"/>
      <c r="O14" s="98"/>
      <c r="P14" s="98"/>
      <c r="Q14" s="98"/>
      <c r="R14" s="98"/>
      <c r="S14" s="98"/>
      <c r="T14" s="98">
        <v>1</v>
      </c>
      <c r="U14" s="98"/>
      <c r="V14" s="98"/>
      <c r="W14" s="98"/>
      <c r="X14" s="98"/>
      <c r="Y14" s="98"/>
      <c r="Z14" s="98"/>
      <c r="AA14" s="98"/>
      <c r="AB14" s="98"/>
      <c r="AC14" s="105"/>
      <c r="AD14" s="205">
        <f t="shared" si="0"/>
        <v>11.66</v>
      </c>
      <c r="AE14" s="105"/>
    </row>
    <row r="15" spans="1:31" s="45" customFormat="1" ht="38.1" customHeight="1" x14ac:dyDescent="0.8">
      <c r="A15" s="4"/>
      <c r="B15" s="23"/>
      <c r="C15" s="17"/>
      <c r="D15" s="17"/>
      <c r="E15" s="18" t="s">
        <v>197</v>
      </c>
      <c r="F15" s="98" t="s">
        <v>190</v>
      </c>
      <c r="G15" s="98" t="s">
        <v>191</v>
      </c>
      <c r="H15" s="98" t="s">
        <v>196</v>
      </c>
      <c r="I15" s="102">
        <v>5</v>
      </c>
      <c r="J15" s="98"/>
      <c r="K15" s="98"/>
      <c r="L15" s="98"/>
      <c r="M15" s="98"/>
      <c r="N15" s="98"/>
      <c r="O15" s="98"/>
      <c r="P15" s="98">
        <v>52.5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105"/>
      <c r="AD15" s="104">
        <f t="shared" si="0"/>
        <v>52.5</v>
      </c>
      <c r="AE15" s="105"/>
    </row>
    <row r="16" spans="1:31" s="45" customFormat="1" ht="43.5" customHeight="1" x14ac:dyDescent="0.8">
      <c r="A16" s="4"/>
      <c r="B16" s="23"/>
      <c r="C16" s="17"/>
      <c r="D16" s="17"/>
      <c r="E16" s="89" t="s">
        <v>30</v>
      </c>
      <c r="F16" s="98"/>
      <c r="G16" s="98"/>
      <c r="H16" s="103"/>
      <c r="I16" s="98"/>
      <c r="J16" s="204">
        <f>SUM(J10:J15)</f>
        <v>15.99</v>
      </c>
      <c r="K16" s="204">
        <f>SUM(K10:K15)</f>
        <v>15.99</v>
      </c>
      <c r="L16" s="99">
        <f>SUM(L10:L15)</f>
        <v>56</v>
      </c>
      <c r="M16" s="99"/>
      <c r="N16" s="99"/>
      <c r="O16" s="99"/>
      <c r="P16" s="99">
        <f>SUM(P10:P15)</f>
        <v>52.5</v>
      </c>
      <c r="Q16" s="99"/>
      <c r="R16" s="99"/>
      <c r="S16" s="99"/>
      <c r="T16" s="99">
        <f>SUM(T10:T15)</f>
        <v>3</v>
      </c>
      <c r="U16" s="99"/>
      <c r="V16" s="99"/>
      <c r="W16" s="99"/>
      <c r="X16" s="99"/>
      <c r="Y16" s="99"/>
      <c r="Z16" s="99"/>
      <c r="AA16" s="99"/>
      <c r="AB16" s="99"/>
      <c r="AC16" s="102"/>
      <c r="AD16" s="206">
        <f>SUM(AD10:AD15)</f>
        <v>143.47999999999999</v>
      </c>
      <c r="AE16" s="203"/>
    </row>
    <row r="17" spans="1:31" s="45" customFormat="1" ht="38.1" customHeight="1" x14ac:dyDescent="0.8">
      <c r="A17" s="4"/>
      <c r="B17" s="23"/>
      <c r="C17" s="17"/>
      <c r="D17" s="17"/>
      <c r="E17" s="89"/>
      <c r="F17" s="98"/>
      <c r="G17" s="19"/>
      <c r="H17" s="25"/>
      <c r="I17" s="19"/>
      <c r="J17" s="17"/>
      <c r="K17" s="19"/>
      <c r="L17" s="300" t="s">
        <v>31</v>
      </c>
      <c r="M17" s="31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1"/>
      <c r="AD17" s="15"/>
      <c r="AE17" s="21"/>
    </row>
    <row r="18" spans="1:31" s="45" customFormat="1" ht="30" customHeight="1" x14ac:dyDescent="0.8">
      <c r="A18" s="4"/>
      <c r="B18" s="23"/>
      <c r="C18" s="17"/>
      <c r="D18" s="17"/>
      <c r="E18" s="18" t="s">
        <v>159</v>
      </c>
      <c r="F18" s="98" t="s">
        <v>190</v>
      </c>
      <c r="G18" s="98" t="s">
        <v>192</v>
      </c>
      <c r="H18" s="103">
        <v>4</v>
      </c>
      <c r="I18" s="98">
        <v>19</v>
      </c>
      <c r="J18" s="99"/>
      <c r="K18" s="98"/>
      <c r="L18" s="103">
        <v>16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105"/>
      <c r="AD18" s="104">
        <f>SUM(J18:AC18)</f>
        <v>16</v>
      </c>
      <c r="AE18" s="105"/>
    </row>
    <row r="19" spans="1:31" s="45" customFormat="1" ht="38.1" customHeight="1" x14ac:dyDescent="0.8">
      <c r="A19" s="4"/>
      <c r="B19" s="23"/>
      <c r="C19" s="17"/>
      <c r="D19" s="17"/>
      <c r="E19" s="18" t="s">
        <v>177</v>
      </c>
      <c r="F19" s="98" t="s">
        <v>190</v>
      </c>
      <c r="G19" s="98" t="s">
        <v>192</v>
      </c>
      <c r="H19" s="103">
        <v>4</v>
      </c>
      <c r="I19" s="98">
        <v>19</v>
      </c>
      <c r="J19" s="99"/>
      <c r="K19" s="98"/>
      <c r="L19" s="103">
        <v>36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105"/>
      <c r="AD19" s="104">
        <f t="shared" ref="AD19:AD27" si="1">SUM(J19:AC19)</f>
        <v>36</v>
      </c>
      <c r="AE19" s="105"/>
    </row>
    <row r="20" spans="1:31" s="45" customFormat="1" ht="50.25" customHeight="1" x14ac:dyDescent="0.8">
      <c r="A20" s="4"/>
      <c r="B20" s="23"/>
      <c r="C20" s="17"/>
      <c r="D20" s="17"/>
      <c r="E20" s="18" t="s">
        <v>161</v>
      </c>
      <c r="F20" s="98" t="s">
        <v>190</v>
      </c>
      <c r="G20" s="98" t="s">
        <v>192</v>
      </c>
      <c r="H20" s="103">
        <v>4</v>
      </c>
      <c r="I20" s="98">
        <v>19</v>
      </c>
      <c r="J20" s="99"/>
      <c r="K20" s="98"/>
      <c r="L20" s="103">
        <v>36</v>
      </c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5"/>
      <c r="AD20" s="104">
        <f t="shared" si="1"/>
        <v>36</v>
      </c>
      <c r="AE20" s="105"/>
    </row>
    <row r="21" spans="1:31" s="45" customFormat="1" ht="44.25" customHeight="1" x14ac:dyDescent="0.8">
      <c r="A21" s="4"/>
      <c r="B21" s="23"/>
      <c r="C21" s="17"/>
      <c r="D21" s="17"/>
      <c r="E21" s="18" t="s">
        <v>188</v>
      </c>
      <c r="F21" s="98" t="s">
        <v>190</v>
      </c>
      <c r="G21" s="98"/>
      <c r="H21" s="103"/>
      <c r="I21" s="98">
        <v>19</v>
      </c>
      <c r="J21" s="99">
        <v>28</v>
      </c>
      <c r="K21" s="98">
        <v>28</v>
      </c>
      <c r="L21" s="103"/>
      <c r="M21" s="98"/>
      <c r="N21" s="98"/>
      <c r="O21" s="98"/>
      <c r="P21" s="98"/>
      <c r="Q21" s="98"/>
      <c r="R21" s="98"/>
      <c r="S21" s="98"/>
      <c r="T21" s="98">
        <v>2</v>
      </c>
      <c r="U21" s="98"/>
      <c r="V21" s="98"/>
      <c r="W21" s="98"/>
      <c r="X21" s="98"/>
      <c r="Y21" s="98"/>
      <c r="Z21" s="98"/>
      <c r="AA21" s="98"/>
      <c r="AB21" s="98"/>
      <c r="AC21" s="105"/>
      <c r="AD21" s="104">
        <f t="shared" si="1"/>
        <v>58</v>
      </c>
      <c r="AE21" s="105"/>
    </row>
    <row r="22" spans="1:31" s="45" customFormat="1" ht="38.1" customHeight="1" x14ac:dyDescent="0.8">
      <c r="A22" s="4"/>
      <c r="B22" s="23"/>
      <c r="C22" s="17"/>
      <c r="D22" s="17"/>
      <c r="E22" s="18" t="s">
        <v>189</v>
      </c>
      <c r="F22" s="98" t="s">
        <v>190</v>
      </c>
      <c r="G22" s="98" t="s">
        <v>191</v>
      </c>
      <c r="H22" s="103">
        <v>4</v>
      </c>
      <c r="I22" s="98">
        <v>22</v>
      </c>
      <c r="J22" s="99"/>
      <c r="K22" s="98"/>
      <c r="L22" s="103"/>
      <c r="M22" s="98"/>
      <c r="N22" s="98"/>
      <c r="O22" s="98"/>
      <c r="P22" s="98"/>
      <c r="Q22" s="98"/>
      <c r="R22" s="98">
        <v>44</v>
      </c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105"/>
      <c r="AD22" s="104">
        <f t="shared" si="1"/>
        <v>44</v>
      </c>
      <c r="AE22" s="105"/>
    </row>
    <row r="23" spans="1:31" s="45" customFormat="1" ht="38.1" customHeight="1" x14ac:dyDescent="0.8">
      <c r="A23" s="4"/>
      <c r="B23" s="23"/>
      <c r="C23" s="17"/>
      <c r="D23" s="17"/>
      <c r="E23" s="18" t="s">
        <v>189</v>
      </c>
      <c r="F23" s="98" t="s">
        <v>190</v>
      </c>
      <c r="G23" s="98" t="s">
        <v>192</v>
      </c>
      <c r="H23" s="103">
        <v>4</v>
      </c>
      <c r="I23" s="98">
        <v>19</v>
      </c>
      <c r="J23" s="99"/>
      <c r="K23" s="98"/>
      <c r="L23" s="98"/>
      <c r="M23" s="98"/>
      <c r="N23" s="98"/>
      <c r="O23" s="98"/>
      <c r="P23" s="98"/>
      <c r="Q23" s="98"/>
      <c r="R23" s="98">
        <v>38</v>
      </c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105"/>
      <c r="AD23" s="104">
        <f t="shared" si="1"/>
        <v>38</v>
      </c>
      <c r="AE23" s="105"/>
    </row>
    <row r="24" spans="1:31" s="45" customFormat="1" ht="38.1" customHeight="1" x14ac:dyDescent="0.8">
      <c r="A24" s="4"/>
      <c r="B24" s="23"/>
      <c r="C24" s="17"/>
      <c r="D24" s="17"/>
      <c r="E24" s="18" t="s">
        <v>165</v>
      </c>
      <c r="F24" s="98" t="s">
        <v>190</v>
      </c>
      <c r="G24" s="98" t="s">
        <v>191</v>
      </c>
      <c r="H24" s="103">
        <v>4</v>
      </c>
      <c r="I24" s="98">
        <v>22</v>
      </c>
      <c r="J24" s="99"/>
      <c r="K24" s="98"/>
      <c r="L24" s="98"/>
      <c r="M24" s="98"/>
      <c r="N24" s="98"/>
      <c r="O24" s="98"/>
      <c r="P24" s="98">
        <v>11</v>
      </c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105"/>
      <c r="AD24" s="104">
        <f t="shared" si="1"/>
        <v>11</v>
      </c>
      <c r="AE24" s="105"/>
    </row>
    <row r="25" spans="1:31" s="45" customFormat="1" ht="38.1" customHeight="1" x14ac:dyDescent="0.8">
      <c r="A25" s="4"/>
      <c r="B25" s="23"/>
      <c r="C25" s="17"/>
      <c r="D25" s="17"/>
      <c r="E25" s="18" t="s">
        <v>198</v>
      </c>
      <c r="F25" s="98" t="s">
        <v>190</v>
      </c>
      <c r="G25" s="98" t="s">
        <v>192</v>
      </c>
      <c r="H25" s="103">
        <v>4</v>
      </c>
      <c r="I25" s="98"/>
      <c r="J25" s="99"/>
      <c r="K25" s="98"/>
      <c r="L25" s="98"/>
      <c r="M25" s="98"/>
      <c r="N25" s="98"/>
      <c r="O25" s="98"/>
      <c r="P25" s="98">
        <v>10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105"/>
      <c r="AD25" s="104">
        <f t="shared" si="1"/>
        <v>10</v>
      </c>
      <c r="AE25" s="105"/>
    </row>
    <row r="26" spans="1:31" s="45" customFormat="1" ht="38.1" customHeight="1" x14ac:dyDescent="0.8">
      <c r="A26" s="4"/>
      <c r="B26" s="23"/>
      <c r="C26" s="17"/>
      <c r="D26" s="17"/>
      <c r="E26" s="18" t="s">
        <v>199</v>
      </c>
      <c r="F26" s="98" t="s">
        <v>190</v>
      </c>
      <c r="G26" s="98" t="s">
        <v>192</v>
      </c>
      <c r="H26" s="103">
        <v>4</v>
      </c>
      <c r="I26" s="98">
        <v>8</v>
      </c>
      <c r="J26" s="99"/>
      <c r="K26" s="98"/>
      <c r="L26" s="98"/>
      <c r="M26" s="98"/>
      <c r="N26" s="98"/>
      <c r="O26" s="98"/>
      <c r="P26" s="98">
        <v>24</v>
      </c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05"/>
      <c r="AD26" s="104">
        <f t="shared" si="1"/>
        <v>24</v>
      </c>
      <c r="AE26" s="105"/>
    </row>
    <row r="27" spans="1:31" s="45" customFormat="1" ht="38.1" customHeight="1" x14ac:dyDescent="0.8">
      <c r="A27" s="4"/>
      <c r="B27" s="23"/>
      <c r="C27" s="17"/>
      <c r="D27" s="17"/>
      <c r="E27" s="89" t="s">
        <v>32</v>
      </c>
      <c r="F27" s="98"/>
      <c r="G27" s="98"/>
      <c r="H27" s="103"/>
      <c r="I27" s="98"/>
      <c r="J27" s="99">
        <f>SUM(J18:J26)</f>
        <v>28</v>
      </c>
      <c r="K27" s="99">
        <f t="shared" ref="K27:T27" si="2">SUM(K18:K26)</f>
        <v>28</v>
      </c>
      <c r="L27" s="99">
        <f t="shared" si="2"/>
        <v>88</v>
      </c>
      <c r="M27" s="99"/>
      <c r="N27" s="99"/>
      <c r="O27" s="99"/>
      <c r="P27" s="99">
        <f t="shared" si="2"/>
        <v>45</v>
      </c>
      <c r="Q27" s="99"/>
      <c r="R27" s="99">
        <f t="shared" si="2"/>
        <v>82</v>
      </c>
      <c r="S27" s="99"/>
      <c r="T27" s="99">
        <f t="shared" si="2"/>
        <v>2</v>
      </c>
      <c r="U27" s="98"/>
      <c r="V27" s="98"/>
      <c r="W27" s="98"/>
      <c r="X27" s="98"/>
      <c r="Y27" s="98"/>
      <c r="Z27" s="98"/>
      <c r="AA27" s="98"/>
      <c r="AB27" s="98"/>
      <c r="AC27" s="105"/>
      <c r="AD27" s="127">
        <f t="shared" si="1"/>
        <v>273</v>
      </c>
      <c r="AE27" s="105"/>
    </row>
    <row r="28" spans="1:31" s="45" customFormat="1" ht="38.1" customHeight="1" thickBot="1" x14ac:dyDescent="0.85">
      <c r="A28" s="5"/>
      <c r="B28" s="29"/>
      <c r="C28" s="30"/>
      <c r="D28" s="30"/>
      <c r="E28" s="110" t="s">
        <v>33</v>
      </c>
      <c r="F28" s="100"/>
      <c r="G28" s="100"/>
      <c r="H28" s="111"/>
      <c r="I28" s="100"/>
      <c r="J28" s="207">
        <f>SUM(J16,J27)</f>
        <v>43.99</v>
      </c>
      <c r="K28" s="207">
        <f>SUM(K16,K27)</f>
        <v>43.99</v>
      </c>
      <c r="L28" s="207">
        <f>SUM(L16,L27)</f>
        <v>144</v>
      </c>
      <c r="M28" s="207"/>
      <c r="N28" s="207"/>
      <c r="O28" s="207"/>
      <c r="P28" s="208">
        <f>SUM(P16,P27)</f>
        <v>97.5</v>
      </c>
      <c r="Q28" s="207"/>
      <c r="R28" s="207">
        <f>SUM(R16,R27)</f>
        <v>82</v>
      </c>
      <c r="S28" s="207"/>
      <c r="T28" s="207">
        <f>SUM(T16,T27)</f>
        <v>5</v>
      </c>
      <c r="U28" s="207"/>
      <c r="V28" s="207"/>
      <c r="W28" s="207"/>
      <c r="X28" s="207"/>
      <c r="Y28" s="207"/>
      <c r="Z28" s="207"/>
      <c r="AA28" s="207"/>
      <c r="AB28" s="207"/>
      <c r="AC28" s="209"/>
      <c r="AD28" s="211">
        <f>SUM(AD16,AD27)</f>
        <v>416.48</v>
      </c>
      <c r="AE28" s="210"/>
    </row>
    <row r="29" spans="1:31" s="45" customFormat="1" ht="3" customHeight="1" x14ac:dyDescent="0.7">
      <c r="A29" s="1"/>
      <c r="B29" s="1"/>
      <c r="C29" s="1"/>
      <c r="D29" s="1"/>
      <c r="E29" s="7"/>
      <c r="F29" s="4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s="45" customFormat="1" ht="25.15" x14ac:dyDescent="0.7">
      <c r="A30" s="1"/>
      <c r="B30" s="40" t="s">
        <v>72</v>
      </c>
      <c r="C30" s="1"/>
      <c r="D30" s="1"/>
      <c r="E30" s="7"/>
      <c r="F30" s="47"/>
      <c r="G30" s="1" t="s">
        <v>46</v>
      </c>
      <c r="H30" s="1"/>
      <c r="I30" s="1"/>
      <c r="J30" s="1"/>
      <c r="K30" s="287" t="s">
        <v>73</v>
      </c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1"/>
    </row>
    <row r="31" spans="1:31" s="45" customFormat="1" ht="7.5" customHeight="1" x14ac:dyDescent="0.7">
      <c r="A31" s="1"/>
      <c r="B31" s="1"/>
      <c r="C31" s="1"/>
      <c r="D31" s="1"/>
      <c r="E31" s="7"/>
      <c r="F31" s="4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s="45" customFormat="1" ht="25.15" x14ac:dyDescent="0.7">
      <c r="A32" s="1"/>
      <c r="B32" s="1" t="s">
        <v>154</v>
      </c>
      <c r="C32" s="1"/>
      <c r="D32" s="7"/>
      <c r="E32" s="1"/>
      <c r="F32" s="4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s="45" customFormat="1" ht="7.5" customHeight="1" x14ac:dyDescent="0.7">
      <c r="A33" s="1"/>
      <c r="B33" s="1"/>
      <c r="C33" s="1"/>
      <c r="D33" s="1"/>
      <c r="E33" s="7"/>
      <c r="F33" s="47"/>
      <c r="G33" s="1"/>
      <c r="H33" s="1"/>
      <c r="I33" s="1"/>
      <c r="J33" s="1"/>
      <c r="K33" s="1"/>
      <c r="L33" s="1"/>
      <c r="M33" s="1"/>
      <c r="N33" s="1"/>
      <c r="O33" s="1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45" customFormat="1" ht="25.15" x14ac:dyDescent="0.7">
      <c r="A34" s="1"/>
      <c r="B34" s="1"/>
      <c r="C34" s="1"/>
      <c r="D34" s="1"/>
      <c r="E34" s="280" t="s">
        <v>77</v>
      </c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"/>
      <c r="AA34" s="47"/>
      <c r="AB34" s="1"/>
      <c r="AC34" s="1"/>
      <c r="AD34" s="1"/>
      <c r="AE34" s="1"/>
    </row>
    <row r="35" spans="1:31" s="45" customFormat="1" ht="25.15" x14ac:dyDescent="0.7">
      <c r="A35" s="1"/>
      <c r="B35" s="1"/>
      <c r="C35" s="49" t="s">
        <v>57</v>
      </c>
      <c r="D35" s="49"/>
      <c r="E35" s="286" t="s">
        <v>69</v>
      </c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1"/>
      <c r="AA35" s="1"/>
      <c r="AB35" s="1"/>
      <c r="AC35" s="1"/>
      <c r="AD35" s="1"/>
      <c r="AE35" s="1"/>
    </row>
    <row r="36" spans="1:31" s="45" customFormat="1" ht="25.5" thickBot="1" x14ac:dyDescent="0.75">
      <c r="A36" s="1"/>
      <c r="B36" s="49" t="s">
        <v>67</v>
      </c>
      <c r="C36" s="46"/>
      <c r="D36" s="46"/>
      <c r="E36" s="303" t="s">
        <v>185</v>
      </c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51"/>
      <c r="AA36" s="51"/>
      <c r="AB36" s="51"/>
      <c r="AC36" s="51"/>
      <c r="AD36" s="1"/>
      <c r="AE36" s="1"/>
    </row>
    <row r="37" spans="1:31" s="45" customFormat="1" ht="26.25" customHeight="1" thickBot="1" x14ac:dyDescent="0.7">
      <c r="A37" s="274" t="s">
        <v>13</v>
      </c>
      <c r="B37" s="276" t="s">
        <v>23</v>
      </c>
      <c r="C37" s="276" t="s">
        <v>122</v>
      </c>
      <c r="D37" s="296" t="s">
        <v>25</v>
      </c>
      <c r="E37" s="276" t="s">
        <v>27</v>
      </c>
      <c r="F37" s="278" t="s">
        <v>14</v>
      </c>
      <c r="G37" s="278" t="s">
        <v>24</v>
      </c>
      <c r="H37" s="278" t="s">
        <v>28</v>
      </c>
      <c r="I37" s="291" t="s">
        <v>15</v>
      </c>
      <c r="J37" s="281" t="s">
        <v>17</v>
      </c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3"/>
    </row>
    <row r="38" spans="1:31" s="45" customFormat="1" ht="408" customHeight="1" thickBot="1" x14ac:dyDescent="0.7">
      <c r="A38" s="275"/>
      <c r="B38" s="277"/>
      <c r="C38" s="277"/>
      <c r="D38" s="297"/>
      <c r="E38" s="277"/>
      <c r="F38" s="279"/>
      <c r="G38" s="279"/>
      <c r="H38" s="279"/>
      <c r="I38" s="292"/>
      <c r="J38" s="52" t="s">
        <v>0</v>
      </c>
      <c r="K38" s="52" t="s">
        <v>1</v>
      </c>
      <c r="L38" s="53" t="s">
        <v>2</v>
      </c>
      <c r="M38" s="52" t="s">
        <v>3</v>
      </c>
      <c r="N38" s="53" t="s">
        <v>18</v>
      </c>
      <c r="O38" s="54" t="s">
        <v>4</v>
      </c>
      <c r="P38" s="55" t="s">
        <v>82</v>
      </c>
      <c r="Q38" s="55" t="s">
        <v>83</v>
      </c>
      <c r="R38" s="52" t="s">
        <v>5</v>
      </c>
      <c r="S38" s="52" t="s">
        <v>6</v>
      </c>
      <c r="T38" s="52" t="s">
        <v>7</v>
      </c>
      <c r="U38" s="56" t="s">
        <v>8</v>
      </c>
      <c r="V38" s="52" t="s">
        <v>19</v>
      </c>
      <c r="W38" s="54" t="s">
        <v>9</v>
      </c>
      <c r="X38" s="52" t="s">
        <v>10</v>
      </c>
      <c r="Y38" s="57" t="s">
        <v>20</v>
      </c>
      <c r="Z38" s="54" t="s">
        <v>11</v>
      </c>
      <c r="AA38" s="54" t="s">
        <v>21</v>
      </c>
      <c r="AB38" s="54" t="s">
        <v>12</v>
      </c>
      <c r="AC38" s="58"/>
      <c r="AD38" s="59" t="s">
        <v>16</v>
      </c>
      <c r="AE38" s="60" t="s">
        <v>22</v>
      </c>
    </row>
    <row r="39" spans="1:31" s="45" customFormat="1" ht="25.15" thickBot="1" x14ac:dyDescent="0.7">
      <c r="A39" s="62">
        <v>1</v>
      </c>
      <c r="B39" s="66">
        <v>2</v>
      </c>
      <c r="C39" s="63">
        <v>3</v>
      </c>
      <c r="D39" s="64">
        <v>4</v>
      </c>
      <c r="E39" s="65">
        <v>5</v>
      </c>
      <c r="F39" s="66">
        <v>6</v>
      </c>
      <c r="G39" s="66">
        <v>7</v>
      </c>
      <c r="H39" s="66">
        <v>8</v>
      </c>
      <c r="I39" s="64">
        <v>9</v>
      </c>
      <c r="J39" s="66">
        <v>10</v>
      </c>
      <c r="K39" s="66">
        <v>11</v>
      </c>
      <c r="L39" s="66">
        <v>12</v>
      </c>
      <c r="M39" s="66">
        <v>13</v>
      </c>
      <c r="N39" s="66">
        <v>14</v>
      </c>
      <c r="O39" s="66">
        <v>15</v>
      </c>
      <c r="P39" s="66">
        <v>16</v>
      </c>
      <c r="Q39" s="66">
        <v>17</v>
      </c>
      <c r="R39" s="66">
        <v>18</v>
      </c>
      <c r="S39" s="66">
        <v>19</v>
      </c>
      <c r="T39" s="66">
        <v>20</v>
      </c>
      <c r="U39" s="67">
        <v>21</v>
      </c>
      <c r="V39" s="61">
        <v>22</v>
      </c>
      <c r="W39" s="66">
        <v>23</v>
      </c>
      <c r="X39" s="68">
        <v>24</v>
      </c>
      <c r="Y39" s="62">
        <v>25</v>
      </c>
      <c r="Z39" s="66">
        <v>26</v>
      </c>
      <c r="AA39" s="66">
        <v>26</v>
      </c>
      <c r="AB39" s="66">
        <v>28</v>
      </c>
      <c r="AC39" s="63">
        <v>29</v>
      </c>
      <c r="AD39" s="2">
        <v>30</v>
      </c>
      <c r="AE39" s="3">
        <v>31</v>
      </c>
    </row>
    <row r="40" spans="1:31" s="70" customFormat="1" ht="38.1" customHeight="1" x14ac:dyDescent="0.8">
      <c r="A40" s="15"/>
      <c r="B40" s="8" t="s">
        <v>58</v>
      </c>
      <c r="C40" s="17" t="s">
        <v>34</v>
      </c>
      <c r="D40" s="9">
        <v>1</v>
      </c>
      <c r="E40" s="33"/>
      <c r="F40" s="97"/>
      <c r="G40" s="10"/>
      <c r="H40" s="10"/>
      <c r="I40" s="11"/>
      <c r="J40" s="12"/>
      <c r="K40" s="12"/>
      <c r="L40" s="13" t="s">
        <v>29</v>
      </c>
      <c r="M40" s="2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34"/>
      <c r="AD40" s="35"/>
      <c r="AE40" s="36"/>
    </row>
    <row r="41" spans="1:31" s="70" customFormat="1" ht="38.1" customHeight="1" x14ac:dyDescent="0.8">
      <c r="A41" s="22"/>
      <c r="B41" s="23" t="s">
        <v>59</v>
      </c>
      <c r="C41" s="17" t="s">
        <v>34</v>
      </c>
      <c r="D41" s="17"/>
      <c r="E41" s="18" t="s">
        <v>157</v>
      </c>
      <c r="F41" s="98" t="s">
        <v>190</v>
      </c>
      <c r="G41" s="98" t="s">
        <v>191</v>
      </c>
      <c r="H41" s="98">
        <v>1</v>
      </c>
      <c r="I41" s="102">
        <v>11</v>
      </c>
      <c r="J41" s="98">
        <v>16</v>
      </c>
      <c r="K41" s="98">
        <v>16</v>
      </c>
      <c r="L41" s="98"/>
      <c r="M41" s="98"/>
      <c r="N41" s="98"/>
      <c r="O41" s="98"/>
      <c r="P41" s="98"/>
      <c r="Q41" s="98"/>
      <c r="R41" s="98"/>
      <c r="S41" s="98"/>
      <c r="T41" s="98">
        <v>1</v>
      </c>
      <c r="U41" s="98"/>
      <c r="V41" s="98"/>
      <c r="W41" s="98"/>
      <c r="X41" s="98"/>
      <c r="Y41" s="98"/>
      <c r="Z41" s="98"/>
      <c r="AA41" s="98"/>
      <c r="AB41" s="98"/>
      <c r="AC41" s="103"/>
      <c r="AD41" s="104">
        <f>SUM(J41:T41)</f>
        <v>33</v>
      </c>
      <c r="AE41" s="105"/>
    </row>
    <row r="42" spans="1:31" s="70" customFormat="1" ht="67.5" customHeight="1" x14ac:dyDescent="0.8">
      <c r="A42" s="23"/>
      <c r="B42" s="23" t="s">
        <v>60</v>
      </c>
      <c r="C42" s="17" t="s">
        <v>35</v>
      </c>
      <c r="D42" s="17"/>
      <c r="E42" s="18" t="s">
        <v>175</v>
      </c>
      <c r="F42" s="98" t="s">
        <v>190</v>
      </c>
      <c r="G42" s="98" t="s">
        <v>192</v>
      </c>
      <c r="H42" s="98">
        <v>1</v>
      </c>
      <c r="I42" s="102">
        <v>9</v>
      </c>
      <c r="J42" s="98">
        <v>16</v>
      </c>
      <c r="K42" s="98"/>
      <c r="L42" s="98">
        <v>24</v>
      </c>
      <c r="M42" s="98"/>
      <c r="N42" s="98"/>
      <c r="O42" s="98"/>
      <c r="P42" s="98"/>
      <c r="Q42" s="98"/>
      <c r="R42" s="98"/>
      <c r="S42" s="98"/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103"/>
      <c r="AD42" s="104">
        <f t="shared" ref="AD42:AD47" si="3">SUM(J42:T42)</f>
        <v>41</v>
      </c>
      <c r="AE42" s="105"/>
    </row>
    <row r="43" spans="1:31" s="70" customFormat="1" ht="33.75" customHeight="1" x14ac:dyDescent="0.8">
      <c r="A43" s="23"/>
      <c r="B43" s="23"/>
      <c r="C43" s="17"/>
      <c r="D43" s="17"/>
      <c r="E43" s="18" t="s">
        <v>200</v>
      </c>
      <c r="F43" s="98" t="s">
        <v>190</v>
      </c>
      <c r="G43" s="98" t="s">
        <v>191</v>
      </c>
      <c r="H43" s="98">
        <v>1</v>
      </c>
      <c r="I43" s="102">
        <v>11</v>
      </c>
      <c r="J43" s="98">
        <v>32</v>
      </c>
      <c r="K43" s="98"/>
      <c r="L43" s="98">
        <v>24</v>
      </c>
      <c r="M43" s="98">
        <v>3</v>
      </c>
      <c r="N43" s="98">
        <v>1</v>
      </c>
      <c r="O43" s="98"/>
      <c r="P43" s="98"/>
      <c r="Q43" s="98"/>
      <c r="R43" s="98"/>
      <c r="S43" s="98"/>
      <c r="T43" s="98">
        <v>2</v>
      </c>
      <c r="U43" s="98"/>
      <c r="V43" s="98"/>
      <c r="W43" s="98"/>
      <c r="X43" s="98"/>
      <c r="Y43" s="98"/>
      <c r="Z43" s="98"/>
      <c r="AA43" s="98"/>
      <c r="AB43" s="98"/>
      <c r="AC43" s="103"/>
      <c r="AD43" s="104">
        <f t="shared" si="3"/>
        <v>62</v>
      </c>
      <c r="AE43" s="105"/>
    </row>
    <row r="44" spans="1:31" s="70" customFormat="1" ht="39" customHeight="1" x14ac:dyDescent="0.8">
      <c r="A44" s="23"/>
      <c r="B44" s="23"/>
      <c r="C44" s="17"/>
      <c r="D44" s="17"/>
      <c r="E44" s="18" t="s">
        <v>152</v>
      </c>
      <c r="F44" s="98" t="s">
        <v>190</v>
      </c>
      <c r="G44" s="98" t="s">
        <v>191</v>
      </c>
      <c r="H44" s="98">
        <v>4</v>
      </c>
      <c r="I44" s="102">
        <v>22</v>
      </c>
      <c r="J44" s="98">
        <v>16</v>
      </c>
      <c r="K44" s="98"/>
      <c r="L44" s="98">
        <v>24</v>
      </c>
      <c r="M44" s="98">
        <v>6</v>
      </c>
      <c r="N44" s="98">
        <v>2</v>
      </c>
      <c r="O44" s="98"/>
      <c r="P44" s="98"/>
      <c r="Q44" s="98"/>
      <c r="R44" s="98"/>
      <c r="S44" s="98"/>
      <c r="T44" s="98">
        <v>2</v>
      </c>
      <c r="U44" s="98"/>
      <c r="V44" s="98"/>
      <c r="W44" s="98"/>
      <c r="X44" s="98"/>
      <c r="Y44" s="98"/>
      <c r="Z44" s="98"/>
      <c r="AA44" s="98"/>
      <c r="AB44" s="98"/>
      <c r="AC44" s="103"/>
      <c r="AD44" s="104">
        <f t="shared" si="3"/>
        <v>50</v>
      </c>
      <c r="AE44" s="105"/>
    </row>
    <row r="45" spans="1:31" s="70" customFormat="1" ht="39" customHeight="1" x14ac:dyDescent="0.8">
      <c r="A45" s="23"/>
      <c r="B45" s="23"/>
      <c r="C45" s="17"/>
      <c r="D45" s="17"/>
      <c r="E45" s="18" t="s">
        <v>201</v>
      </c>
      <c r="F45" s="98" t="s">
        <v>190</v>
      </c>
      <c r="G45" s="98"/>
      <c r="H45" s="98"/>
      <c r="I45" s="102">
        <v>23</v>
      </c>
      <c r="J45" s="98">
        <v>28</v>
      </c>
      <c r="K45" s="98">
        <v>28</v>
      </c>
      <c r="L45" s="98"/>
      <c r="M45" s="98"/>
      <c r="N45" s="98"/>
      <c r="O45" s="98"/>
      <c r="P45" s="98"/>
      <c r="Q45" s="98"/>
      <c r="R45" s="98"/>
      <c r="S45" s="98"/>
      <c r="T45" s="98">
        <v>2</v>
      </c>
      <c r="U45" s="98"/>
      <c r="V45" s="98"/>
      <c r="W45" s="98"/>
      <c r="X45" s="98"/>
      <c r="Y45" s="98"/>
      <c r="Z45" s="98"/>
      <c r="AA45" s="98"/>
      <c r="AB45" s="98"/>
      <c r="AC45" s="103"/>
      <c r="AD45" s="104">
        <f t="shared" si="3"/>
        <v>58</v>
      </c>
      <c r="AE45" s="105"/>
    </row>
    <row r="46" spans="1:31" s="70" customFormat="1" ht="39" customHeight="1" x14ac:dyDescent="0.8">
      <c r="A46" s="23"/>
      <c r="B46" s="23"/>
      <c r="C46" s="17"/>
      <c r="D46" s="17"/>
      <c r="E46" s="18" t="s">
        <v>174</v>
      </c>
      <c r="F46" s="98" t="s">
        <v>190</v>
      </c>
      <c r="G46" s="98"/>
      <c r="H46" s="98"/>
      <c r="I46" s="102">
        <v>41</v>
      </c>
      <c r="J46" s="98">
        <v>28</v>
      </c>
      <c r="K46" s="98">
        <v>56</v>
      </c>
      <c r="L46" s="98"/>
      <c r="M46" s="98"/>
      <c r="N46" s="98"/>
      <c r="O46" s="98"/>
      <c r="P46" s="98"/>
      <c r="Q46" s="98"/>
      <c r="R46" s="98"/>
      <c r="S46" s="98"/>
      <c r="T46" s="98">
        <v>4</v>
      </c>
      <c r="U46" s="98"/>
      <c r="V46" s="98"/>
      <c r="W46" s="98"/>
      <c r="X46" s="98"/>
      <c r="Y46" s="98"/>
      <c r="Z46" s="98"/>
      <c r="AA46" s="98"/>
      <c r="AB46" s="98"/>
      <c r="AC46" s="103"/>
      <c r="AD46" s="104">
        <f t="shared" si="3"/>
        <v>88</v>
      </c>
      <c r="AE46" s="105"/>
    </row>
    <row r="47" spans="1:31" s="70" customFormat="1" ht="39" customHeight="1" x14ac:dyDescent="0.8">
      <c r="A47" s="23"/>
      <c r="B47" s="23"/>
      <c r="C47" s="17"/>
      <c r="D47" s="17"/>
      <c r="E47" s="18" t="s">
        <v>199</v>
      </c>
      <c r="F47" s="98" t="s">
        <v>190</v>
      </c>
      <c r="G47" s="98" t="s">
        <v>191</v>
      </c>
      <c r="H47" s="98" t="s">
        <v>196</v>
      </c>
      <c r="I47" s="102">
        <v>2</v>
      </c>
      <c r="J47" s="98"/>
      <c r="K47" s="98"/>
      <c r="L47" s="98"/>
      <c r="M47" s="98"/>
      <c r="N47" s="98"/>
      <c r="O47" s="98"/>
      <c r="P47" s="98">
        <v>21</v>
      </c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103"/>
      <c r="AD47" s="104">
        <f t="shared" si="3"/>
        <v>21</v>
      </c>
      <c r="AE47" s="105"/>
    </row>
    <row r="48" spans="1:31" s="70" customFormat="1" ht="30" customHeight="1" x14ac:dyDescent="0.8">
      <c r="A48" s="23"/>
      <c r="B48" s="23"/>
      <c r="C48" s="17"/>
      <c r="D48" s="17"/>
      <c r="E48" s="89" t="s">
        <v>30</v>
      </c>
      <c r="F48" s="98"/>
      <c r="G48" s="98"/>
      <c r="H48" s="98"/>
      <c r="I48" s="102"/>
      <c r="J48" s="98">
        <f>SUM(J41:J47)</f>
        <v>136</v>
      </c>
      <c r="K48" s="98">
        <f t="shared" ref="K48:T48" si="4">SUM(K41:K47)</f>
        <v>100</v>
      </c>
      <c r="L48" s="98">
        <f t="shared" si="4"/>
        <v>72</v>
      </c>
      <c r="M48" s="98">
        <f t="shared" si="4"/>
        <v>9</v>
      </c>
      <c r="N48" s="98">
        <f t="shared" si="4"/>
        <v>3</v>
      </c>
      <c r="O48" s="98"/>
      <c r="P48" s="98">
        <f t="shared" si="4"/>
        <v>21</v>
      </c>
      <c r="Q48" s="98"/>
      <c r="R48" s="98"/>
      <c r="S48" s="98"/>
      <c r="T48" s="98">
        <f t="shared" si="4"/>
        <v>12</v>
      </c>
      <c r="U48" s="98"/>
      <c r="V48" s="98"/>
      <c r="W48" s="98"/>
      <c r="X48" s="98"/>
      <c r="Y48" s="98"/>
      <c r="Z48" s="98"/>
      <c r="AA48" s="98"/>
      <c r="AB48" s="98"/>
      <c r="AC48" s="103"/>
      <c r="AD48" s="104">
        <f>SUM(AD41:AD47)</f>
        <v>353</v>
      </c>
      <c r="AE48" s="203"/>
    </row>
    <row r="49" spans="1:31" s="70" customFormat="1" ht="24" customHeight="1" x14ac:dyDescent="0.8">
      <c r="A49" s="23"/>
      <c r="B49" s="23"/>
      <c r="C49" s="17"/>
      <c r="D49" s="17"/>
      <c r="E49" s="18"/>
      <c r="F49" s="98"/>
      <c r="G49" s="19"/>
      <c r="H49" s="19"/>
      <c r="I49" s="20"/>
      <c r="J49" s="19"/>
      <c r="K49" s="300" t="s">
        <v>187</v>
      </c>
      <c r="L49" s="301"/>
      <c r="M49" s="30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25"/>
      <c r="AD49" s="15"/>
      <c r="AE49" s="21"/>
    </row>
    <row r="50" spans="1:31" s="70" customFormat="1" ht="41.25" customHeight="1" x14ac:dyDescent="0.8">
      <c r="A50" s="23"/>
      <c r="B50" s="23"/>
      <c r="C50" s="17"/>
      <c r="D50" s="17"/>
      <c r="E50" s="18" t="s">
        <v>143</v>
      </c>
      <c r="F50" s="98" t="s">
        <v>190</v>
      </c>
      <c r="G50" s="98" t="s">
        <v>192</v>
      </c>
      <c r="H50" s="98">
        <v>3</v>
      </c>
      <c r="I50" s="99">
        <v>10</v>
      </c>
      <c r="J50" s="99">
        <v>16</v>
      </c>
      <c r="K50" s="98"/>
      <c r="L50" s="98">
        <v>14</v>
      </c>
      <c r="M50" s="98">
        <v>3</v>
      </c>
      <c r="N50" s="98">
        <v>1</v>
      </c>
      <c r="O50" s="98"/>
      <c r="P50" s="98"/>
      <c r="Q50" s="98"/>
      <c r="R50" s="98"/>
      <c r="S50" s="98"/>
      <c r="T50" s="98">
        <v>1</v>
      </c>
      <c r="U50" s="98"/>
      <c r="V50" s="98"/>
      <c r="W50" s="98"/>
      <c r="X50" s="98"/>
      <c r="Y50" s="98"/>
      <c r="Z50" s="98"/>
      <c r="AA50" s="98"/>
      <c r="AB50" s="98"/>
      <c r="AC50" s="103"/>
      <c r="AD50" s="104">
        <f t="shared" ref="AD50:AD55" si="5">SUM(J50:T50)</f>
        <v>35</v>
      </c>
      <c r="AE50" s="105"/>
    </row>
    <row r="51" spans="1:31" s="70" customFormat="1" ht="33.75" customHeight="1" x14ac:dyDescent="0.8">
      <c r="A51" s="23"/>
      <c r="B51" s="23"/>
      <c r="C51" s="17"/>
      <c r="D51" s="17"/>
      <c r="E51" s="18" t="s">
        <v>142</v>
      </c>
      <c r="F51" s="98" t="s">
        <v>190</v>
      </c>
      <c r="G51" s="98" t="s">
        <v>191</v>
      </c>
      <c r="H51" s="98">
        <v>1</v>
      </c>
      <c r="I51" s="102">
        <v>11</v>
      </c>
      <c r="J51" s="98">
        <v>16</v>
      </c>
      <c r="K51" s="98"/>
      <c r="L51" s="98">
        <v>24</v>
      </c>
      <c r="M51" s="98">
        <v>3</v>
      </c>
      <c r="N51" s="98">
        <v>1</v>
      </c>
      <c r="O51" s="98"/>
      <c r="P51" s="98"/>
      <c r="Q51" s="98"/>
      <c r="R51" s="98"/>
      <c r="S51" s="98"/>
      <c r="T51" s="98">
        <v>2</v>
      </c>
      <c r="U51" s="98"/>
      <c r="V51" s="98"/>
      <c r="W51" s="98"/>
      <c r="X51" s="98"/>
      <c r="Y51" s="98"/>
      <c r="Z51" s="98"/>
      <c r="AA51" s="98"/>
      <c r="AB51" s="98"/>
      <c r="AC51" s="103"/>
      <c r="AD51" s="104">
        <f t="shared" si="5"/>
        <v>46</v>
      </c>
      <c r="AE51" s="105"/>
    </row>
    <row r="52" spans="1:31" s="70" customFormat="1" ht="31.5" customHeight="1" x14ac:dyDescent="0.8">
      <c r="A52" s="23"/>
      <c r="B52" s="23"/>
      <c r="C52" s="17"/>
      <c r="D52" s="17"/>
      <c r="E52" s="18" t="s">
        <v>201</v>
      </c>
      <c r="F52" s="98" t="s">
        <v>190</v>
      </c>
      <c r="G52" s="98"/>
      <c r="H52" s="98"/>
      <c r="I52" s="99">
        <v>15</v>
      </c>
      <c r="J52" s="99">
        <v>28</v>
      </c>
      <c r="K52" s="98">
        <v>28</v>
      </c>
      <c r="L52" s="98"/>
      <c r="M52" s="98"/>
      <c r="N52" s="98"/>
      <c r="O52" s="98"/>
      <c r="P52" s="98"/>
      <c r="Q52" s="98"/>
      <c r="R52" s="98"/>
      <c r="S52" s="98"/>
      <c r="T52" s="98">
        <v>2</v>
      </c>
      <c r="U52" s="98"/>
      <c r="V52" s="98"/>
      <c r="W52" s="98"/>
      <c r="X52" s="98"/>
      <c r="Y52" s="98"/>
      <c r="Z52" s="98"/>
      <c r="AA52" s="98"/>
      <c r="AB52" s="98"/>
      <c r="AC52" s="103"/>
      <c r="AD52" s="104">
        <f t="shared" si="5"/>
        <v>58</v>
      </c>
      <c r="AE52" s="105"/>
    </row>
    <row r="53" spans="1:31" s="70" customFormat="1" ht="31.5" customHeight="1" x14ac:dyDescent="0.8">
      <c r="A53" s="23"/>
      <c r="B53" s="23"/>
      <c r="C53" s="17"/>
      <c r="D53" s="17"/>
      <c r="E53" s="18" t="s">
        <v>152</v>
      </c>
      <c r="F53" s="98" t="s">
        <v>190</v>
      </c>
      <c r="G53" s="98" t="s">
        <v>191</v>
      </c>
      <c r="H53" s="98">
        <v>3</v>
      </c>
      <c r="I53" s="99">
        <v>15</v>
      </c>
      <c r="J53" s="99">
        <v>32</v>
      </c>
      <c r="K53" s="98"/>
      <c r="L53" s="98">
        <v>32</v>
      </c>
      <c r="M53" s="98"/>
      <c r="N53" s="98"/>
      <c r="O53" s="98"/>
      <c r="P53" s="98"/>
      <c r="Q53" s="98"/>
      <c r="R53" s="98"/>
      <c r="S53" s="98"/>
      <c r="T53" s="98">
        <v>1</v>
      </c>
      <c r="U53" s="98"/>
      <c r="V53" s="98"/>
      <c r="W53" s="98"/>
      <c r="X53" s="98"/>
      <c r="Y53" s="98"/>
      <c r="Z53" s="98"/>
      <c r="AA53" s="98"/>
      <c r="AB53" s="98"/>
      <c r="AC53" s="103"/>
      <c r="AD53" s="104">
        <f t="shared" si="5"/>
        <v>65</v>
      </c>
      <c r="AE53" s="105"/>
    </row>
    <row r="54" spans="1:31" s="70" customFormat="1" ht="31.5" customHeight="1" x14ac:dyDescent="0.8">
      <c r="A54" s="23"/>
      <c r="B54" s="23"/>
      <c r="C54" s="17"/>
      <c r="D54" s="17"/>
      <c r="E54" s="18" t="s">
        <v>168</v>
      </c>
      <c r="F54" s="98" t="s">
        <v>190</v>
      </c>
      <c r="G54" s="98" t="s">
        <v>191</v>
      </c>
      <c r="H54" s="98">
        <v>2</v>
      </c>
      <c r="I54" s="99">
        <v>8</v>
      </c>
      <c r="J54" s="99"/>
      <c r="K54" s="98"/>
      <c r="L54" s="98"/>
      <c r="M54" s="98"/>
      <c r="N54" s="98"/>
      <c r="O54" s="98"/>
      <c r="P54" s="98"/>
      <c r="Q54" s="98"/>
      <c r="R54" s="98">
        <v>8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103"/>
      <c r="AD54" s="104">
        <f t="shared" si="5"/>
        <v>8</v>
      </c>
      <c r="AE54" s="105"/>
    </row>
    <row r="55" spans="1:31" s="70" customFormat="1" ht="38.1" customHeight="1" x14ac:dyDescent="0.8">
      <c r="A55" s="23"/>
      <c r="B55" s="23"/>
      <c r="C55" s="17"/>
      <c r="D55" s="17"/>
      <c r="E55" s="89" t="s">
        <v>32</v>
      </c>
      <c r="F55" s="98"/>
      <c r="G55" s="98"/>
      <c r="H55" s="98"/>
      <c r="I55" s="99"/>
      <c r="J55" s="99">
        <f>SUM(J50:J54)</f>
        <v>92</v>
      </c>
      <c r="K55" s="99">
        <f t="shared" ref="K55:T55" si="6">SUM(K50:K54)</f>
        <v>28</v>
      </c>
      <c r="L55" s="99">
        <f t="shared" si="6"/>
        <v>70</v>
      </c>
      <c r="M55" s="99">
        <f t="shared" si="6"/>
        <v>6</v>
      </c>
      <c r="N55" s="99">
        <f t="shared" si="6"/>
        <v>2</v>
      </c>
      <c r="O55" s="99"/>
      <c r="P55" s="99"/>
      <c r="Q55" s="99"/>
      <c r="R55" s="99">
        <f t="shared" si="6"/>
        <v>8</v>
      </c>
      <c r="S55" s="99"/>
      <c r="T55" s="99">
        <f t="shared" si="6"/>
        <v>6</v>
      </c>
      <c r="U55" s="99"/>
      <c r="V55" s="99"/>
      <c r="W55" s="99"/>
      <c r="X55" s="99"/>
      <c r="Y55" s="99"/>
      <c r="Z55" s="99"/>
      <c r="AA55" s="99"/>
      <c r="AB55" s="99"/>
      <c r="AC55" s="102"/>
      <c r="AD55" s="104">
        <f t="shared" si="5"/>
        <v>212</v>
      </c>
      <c r="AE55" s="203"/>
    </row>
    <row r="56" spans="1:31" s="70" customFormat="1" ht="38.1" customHeight="1" thickBot="1" x14ac:dyDescent="0.85">
      <c r="A56" s="29"/>
      <c r="B56" s="29"/>
      <c r="C56" s="30"/>
      <c r="D56" s="30"/>
      <c r="E56" s="110" t="s">
        <v>33</v>
      </c>
      <c r="F56" s="100"/>
      <c r="G56" s="100"/>
      <c r="H56" s="100"/>
      <c r="I56" s="116"/>
      <c r="J56" s="112">
        <f>SUM(J48,J55)</f>
        <v>228</v>
      </c>
      <c r="K56" s="112">
        <f>SUM(K48,K55)</f>
        <v>128</v>
      </c>
      <c r="L56" s="112">
        <f>SUM(L48,L55)</f>
        <v>142</v>
      </c>
      <c r="M56" s="112">
        <f>SUM(M48,M55)</f>
        <v>15</v>
      </c>
      <c r="N56" s="112">
        <f>SUM(N48,N55)</f>
        <v>5</v>
      </c>
      <c r="O56" s="112"/>
      <c r="P56" s="112">
        <f>SUM(P48,P55)</f>
        <v>21</v>
      </c>
      <c r="Q56" s="112"/>
      <c r="R56" s="112">
        <f>SUM(R48,R55)</f>
        <v>8</v>
      </c>
      <c r="S56" s="112"/>
      <c r="T56" s="112">
        <f>SUM(T48,T55)</f>
        <v>18</v>
      </c>
      <c r="U56" s="112"/>
      <c r="V56" s="112"/>
      <c r="W56" s="112"/>
      <c r="X56" s="112"/>
      <c r="Y56" s="112"/>
      <c r="Z56" s="112"/>
      <c r="AA56" s="112"/>
      <c r="AB56" s="112"/>
      <c r="AC56" s="212"/>
      <c r="AD56" s="229">
        <f>SUM(AD48,AD55)</f>
        <v>565</v>
      </c>
      <c r="AE56" s="210"/>
    </row>
    <row r="57" spans="1:31" s="45" customFormat="1" ht="25.15" x14ac:dyDescent="0.7">
      <c r="A57" s="1"/>
      <c r="B57" s="1"/>
      <c r="C57" s="1"/>
      <c r="D57" s="1"/>
      <c r="E57" s="7"/>
      <c r="F57" s="4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s="45" customFormat="1" ht="25.15" x14ac:dyDescent="0.7">
      <c r="A58" s="1"/>
      <c r="B58" s="40" t="s">
        <v>72</v>
      </c>
      <c r="C58" s="1"/>
      <c r="D58" s="1"/>
      <c r="E58" s="7"/>
      <c r="F58" s="47"/>
      <c r="G58" s="1"/>
      <c r="H58" s="1"/>
      <c r="I58" s="1"/>
      <c r="J58" s="1"/>
      <c r="K58" s="287" t="s">
        <v>73</v>
      </c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1"/>
    </row>
    <row r="59" spans="1:31" s="45" customFormat="1" ht="25.15" x14ac:dyDescent="0.7">
      <c r="A59" s="1"/>
      <c r="B59" s="1"/>
      <c r="C59" s="1"/>
      <c r="D59" s="1"/>
      <c r="E59" s="7"/>
      <c r="F59" s="4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s="45" customFormat="1" ht="25.15" x14ac:dyDescent="0.7">
      <c r="A60" s="1"/>
      <c r="B60" s="1" t="s">
        <v>154</v>
      </c>
      <c r="C60" s="1"/>
      <c r="D60" s="7"/>
      <c r="E60" s="1"/>
      <c r="F60" s="4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s="45" customFormat="1" ht="11.25" customHeight="1" x14ac:dyDescent="0.7">
      <c r="A61" s="1"/>
      <c r="B61" s="1"/>
      <c r="C61" s="1"/>
      <c r="D61" s="1"/>
      <c r="E61" s="7"/>
      <c r="F61" s="4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s="45" customFormat="1" ht="25.15" x14ac:dyDescent="0.7">
      <c r="A62" s="1"/>
      <c r="B62" s="1"/>
      <c r="C62" s="1"/>
      <c r="D62" s="1"/>
      <c r="E62" s="7"/>
      <c r="F62" s="4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s="45" customFormat="1" ht="9" customHeight="1" x14ac:dyDescent="0.7">
      <c r="A63" s="1"/>
      <c r="B63" s="1"/>
      <c r="C63" s="1"/>
      <c r="D63" s="1"/>
      <c r="E63" s="7"/>
      <c r="F63" s="4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s="45" customFormat="1" ht="25.15" x14ac:dyDescent="0.7">
      <c r="A64" s="1"/>
      <c r="B64" s="1"/>
      <c r="C64" s="1"/>
      <c r="D64" s="1"/>
      <c r="E64" s="280" t="s">
        <v>76</v>
      </c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"/>
      <c r="AA64" s="47"/>
      <c r="AB64" s="1"/>
      <c r="AC64" s="1"/>
      <c r="AD64" s="1"/>
      <c r="AE64" s="1"/>
    </row>
    <row r="65" spans="1:31" s="45" customFormat="1" ht="25.15" x14ac:dyDescent="0.7">
      <c r="A65" s="1"/>
      <c r="B65" s="1"/>
      <c r="C65" s="49" t="s">
        <v>56</v>
      </c>
      <c r="D65" s="49"/>
      <c r="E65" s="286" t="s">
        <v>70</v>
      </c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1"/>
      <c r="AA65" s="1"/>
      <c r="AB65" s="1"/>
      <c r="AC65" s="1"/>
      <c r="AD65" s="1"/>
      <c r="AE65" s="1"/>
    </row>
    <row r="66" spans="1:31" s="45" customFormat="1" ht="25.5" thickBot="1" x14ac:dyDescent="0.75">
      <c r="A66" s="1"/>
      <c r="B66" s="49" t="s">
        <v>55</v>
      </c>
      <c r="C66" s="46"/>
      <c r="D66" s="46"/>
      <c r="E66" s="303" t="s">
        <v>185</v>
      </c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51"/>
      <c r="AA66" s="51"/>
      <c r="AB66" s="51"/>
      <c r="AC66" s="51"/>
      <c r="AD66" s="1"/>
      <c r="AE66" s="1"/>
    </row>
    <row r="67" spans="1:31" s="45" customFormat="1" ht="26.25" customHeight="1" thickBot="1" x14ac:dyDescent="0.7">
      <c r="A67" s="274" t="s">
        <v>13</v>
      </c>
      <c r="B67" s="276" t="s">
        <v>23</v>
      </c>
      <c r="C67" s="276" t="s">
        <v>122</v>
      </c>
      <c r="D67" s="296" t="s">
        <v>25</v>
      </c>
      <c r="E67" s="276" t="s">
        <v>27</v>
      </c>
      <c r="F67" s="278" t="s">
        <v>14</v>
      </c>
      <c r="G67" s="278" t="s">
        <v>24</v>
      </c>
      <c r="H67" s="278" t="s">
        <v>28</v>
      </c>
      <c r="I67" s="291" t="s">
        <v>15</v>
      </c>
      <c r="J67" s="281" t="s">
        <v>17</v>
      </c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3"/>
    </row>
    <row r="68" spans="1:31" s="45" customFormat="1" ht="408" customHeight="1" thickBot="1" x14ac:dyDescent="0.7">
      <c r="A68" s="275"/>
      <c r="B68" s="277"/>
      <c r="C68" s="277"/>
      <c r="D68" s="297"/>
      <c r="E68" s="277"/>
      <c r="F68" s="279"/>
      <c r="G68" s="279"/>
      <c r="H68" s="279"/>
      <c r="I68" s="292"/>
      <c r="J68" s="52" t="s">
        <v>0</v>
      </c>
      <c r="K68" s="52" t="s">
        <v>1</v>
      </c>
      <c r="L68" s="53" t="s">
        <v>2</v>
      </c>
      <c r="M68" s="52" t="s">
        <v>3</v>
      </c>
      <c r="N68" s="53" t="s">
        <v>18</v>
      </c>
      <c r="O68" s="54" t="s">
        <v>4</v>
      </c>
      <c r="P68" s="55" t="s">
        <v>82</v>
      </c>
      <c r="Q68" s="55" t="s">
        <v>83</v>
      </c>
      <c r="R68" s="52" t="s">
        <v>5</v>
      </c>
      <c r="S68" s="52" t="s">
        <v>6</v>
      </c>
      <c r="T68" s="52" t="s">
        <v>7</v>
      </c>
      <c r="U68" s="56" t="s">
        <v>8</v>
      </c>
      <c r="V68" s="52" t="s">
        <v>19</v>
      </c>
      <c r="W68" s="54" t="s">
        <v>9</v>
      </c>
      <c r="X68" s="52" t="s">
        <v>10</v>
      </c>
      <c r="Y68" s="57" t="s">
        <v>20</v>
      </c>
      <c r="Z68" s="54" t="s">
        <v>11</v>
      </c>
      <c r="AA68" s="54" t="s">
        <v>21</v>
      </c>
      <c r="AB68" s="54" t="s">
        <v>12</v>
      </c>
      <c r="AC68" s="58"/>
      <c r="AD68" s="59" t="s">
        <v>16</v>
      </c>
      <c r="AE68" s="60" t="s">
        <v>22</v>
      </c>
    </row>
    <row r="69" spans="1:31" s="45" customFormat="1" ht="25.15" thickBot="1" x14ac:dyDescent="0.7">
      <c r="A69" s="62">
        <v>1</v>
      </c>
      <c r="B69" s="66">
        <v>2</v>
      </c>
      <c r="C69" s="63">
        <v>3</v>
      </c>
      <c r="D69" s="64">
        <v>4</v>
      </c>
      <c r="E69" s="65">
        <v>5</v>
      </c>
      <c r="F69" s="66">
        <v>6</v>
      </c>
      <c r="G69" s="66">
        <v>7</v>
      </c>
      <c r="H69" s="67">
        <v>8</v>
      </c>
      <c r="I69" s="66">
        <v>9</v>
      </c>
      <c r="J69" s="66">
        <v>10</v>
      </c>
      <c r="K69" s="66">
        <v>11</v>
      </c>
      <c r="L69" s="66">
        <v>12</v>
      </c>
      <c r="M69" s="66">
        <v>13</v>
      </c>
      <c r="N69" s="66">
        <v>14</v>
      </c>
      <c r="O69" s="66">
        <v>15</v>
      </c>
      <c r="P69" s="66">
        <v>16</v>
      </c>
      <c r="Q69" s="66">
        <v>17</v>
      </c>
      <c r="R69" s="66">
        <v>18</v>
      </c>
      <c r="S69" s="66">
        <v>19</v>
      </c>
      <c r="T69" s="66">
        <v>20</v>
      </c>
      <c r="U69" s="67">
        <v>21</v>
      </c>
      <c r="V69" s="61">
        <v>22</v>
      </c>
      <c r="W69" s="66">
        <v>23</v>
      </c>
      <c r="X69" s="68">
        <v>24</v>
      </c>
      <c r="Y69" s="62">
        <v>25</v>
      </c>
      <c r="Z69" s="66">
        <v>26</v>
      </c>
      <c r="AA69" s="66">
        <v>26</v>
      </c>
      <c r="AB69" s="66">
        <v>28</v>
      </c>
      <c r="AC69" s="63">
        <v>29</v>
      </c>
      <c r="AD69" s="2">
        <v>30</v>
      </c>
      <c r="AE69" s="3">
        <v>31</v>
      </c>
    </row>
    <row r="70" spans="1:31" s="70" customFormat="1" ht="38.1" customHeight="1" x14ac:dyDescent="0.8">
      <c r="A70" s="15"/>
      <c r="B70" s="8" t="s">
        <v>74</v>
      </c>
      <c r="C70" s="17" t="s">
        <v>34</v>
      </c>
      <c r="D70" s="9">
        <v>1</v>
      </c>
      <c r="E70" s="33"/>
      <c r="F70" s="97"/>
      <c r="G70" s="10"/>
      <c r="H70" s="37"/>
      <c r="I70" s="12"/>
      <c r="J70" s="72"/>
      <c r="K70" s="12"/>
      <c r="L70" s="13" t="s">
        <v>29</v>
      </c>
      <c r="M70" s="24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4"/>
      <c r="AD70" s="15"/>
      <c r="AE70" s="14"/>
    </row>
    <row r="71" spans="1:31" s="70" customFormat="1" ht="35.25" customHeight="1" x14ac:dyDescent="0.8">
      <c r="A71" s="22"/>
      <c r="B71" s="23" t="s">
        <v>75</v>
      </c>
      <c r="C71" s="17" t="s">
        <v>68</v>
      </c>
      <c r="D71" s="17"/>
      <c r="E71" s="18" t="s">
        <v>176</v>
      </c>
      <c r="F71" s="98" t="s">
        <v>190</v>
      </c>
      <c r="G71" s="106"/>
      <c r="H71" s="103"/>
      <c r="I71" s="98">
        <v>27</v>
      </c>
      <c r="J71" s="99">
        <v>28</v>
      </c>
      <c r="K71" s="98">
        <v>28</v>
      </c>
      <c r="L71" s="98"/>
      <c r="M71" s="98"/>
      <c r="N71" s="98"/>
      <c r="O71" s="98"/>
      <c r="P71" s="98"/>
      <c r="Q71" s="98"/>
      <c r="R71" s="98"/>
      <c r="S71" s="98"/>
      <c r="T71" s="98">
        <v>3</v>
      </c>
      <c r="U71" s="98"/>
      <c r="V71" s="98"/>
      <c r="W71" s="98"/>
      <c r="X71" s="98"/>
      <c r="Y71" s="98"/>
      <c r="Z71" s="98"/>
      <c r="AA71" s="98"/>
      <c r="AB71" s="98"/>
      <c r="AC71" s="105"/>
      <c r="AD71" s="104">
        <f>SUM(J71:T71)</f>
        <v>59</v>
      </c>
      <c r="AE71" s="105"/>
    </row>
    <row r="72" spans="1:31" s="70" customFormat="1" ht="35.25" customHeight="1" x14ac:dyDescent="0.8">
      <c r="A72" s="23"/>
      <c r="B72" s="23" t="s">
        <v>38</v>
      </c>
      <c r="C72" s="17"/>
      <c r="D72" s="17"/>
      <c r="E72" s="18" t="s">
        <v>134</v>
      </c>
      <c r="F72" s="98" t="s">
        <v>190</v>
      </c>
      <c r="G72" s="106" t="s">
        <v>202</v>
      </c>
      <c r="H72" s="103">
        <v>3</v>
      </c>
      <c r="I72" s="98">
        <v>3</v>
      </c>
      <c r="J72" s="99">
        <v>2.8</v>
      </c>
      <c r="K72" s="98"/>
      <c r="L72" s="98">
        <v>5.33</v>
      </c>
      <c r="M72" s="98"/>
      <c r="N72" s="98"/>
      <c r="O72" s="98"/>
      <c r="P72" s="98"/>
      <c r="Q72" s="98"/>
      <c r="R72" s="98"/>
      <c r="S72" s="98"/>
      <c r="T72" s="98">
        <v>1</v>
      </c>
      <c r="U72" s="98"/>
      <c r="V72" s="98"/>
      <c r="W72" s="98"/>
      <c r="X72" s="98"/>
      <c r="Y72" s="98"/>
      <c r="Z72" s="98"/>
      <c r="AA72" s="98"/>
      <c r="AB72" s="98"/>
      <c r="AC72" s="105"/>
      <c r="AD72" s="104">
        <f t="shared" ref="AD72:AD80" si="7">SUM(J72:T72)</f>
        <v>9.129999999999999</v>
      </c>
      <c r="AE72" s="105"/>
    </row>
    <row r="73" spans="1:31" s="70" customFormat="1" ht="34.5" customHeight="1" x14ac:dyDescent="0.8">
      <c r="A73" s="23"/>
      <c r="B73" s="23"/>
      <c r="C73" s="17"/>
      <c r="D73" s="17"/>
      <c r="E73" s="18" t="s">
        <v>130</v>
      </c>
      <c r="F73" s="98" t="s">
        <v>190</v>
      </c>
      <c r="G73" s="106" t="s">
        <v>191</v>
      </c>
      <c r="H73" s="103">
        <v>3</v>
      </c>
      <c r="I73" s="98">
        <v>15</v>
      </c>
      <c r="J73" s="99"/>
      <c r="K73" s="98">
        <v>32</v>
      </c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105"/>
      <c r="AD73" s="104">
        <f t="shared" si="7"/>
        <v>32</v>
      </c>
      <c r="AE73" s="105"/>
    </row>
    <row r="74" spans="1:31" s="70" customFormat="1" ht="36.75" customHeight="1" x14ac:dyDescent="0.8">
      <c r="A74" s="23"/>
      <c r="B74" s="23"/>
      <c r="C74" s="17"/>
      <c r="D74" s="17"/>
      <c r="E74" s="88" t="s">
        <v>131</v>
      </c>
      <c r="F74" s="98" t="s">
        <v>190</v>
      </c>
      <c r="G74" s="106"/>
      <c r="H74" s="103"/>
      <c r="I74" s="98">
        <v>40</v>
      </c>
      <c r="J74" s="99">
        <v>28</v>
      </c>
      <c r="K74" s="98">
        <v>56</v>
      </c>
      <c r="L74" s="98"/>
      <c r="M74" s="98"/>
      <c r="N74" s="98"/>
      <c r="O74" s="98"/>
      <c r="P74" s="98"/>
      <c r="Q74" s="98"/>
      <c r="R74" s="98"/>
      <c r="S74" s="98"/>
      <c r="T74" s="98">
        <v>4</v>
      </c>
      <c r="U74" s="98"/>
      <c r="V74" s="98"/>
      <c r="W74" s="98"/>
      <c r="X74" s="98"/>
      <c r="Y74" s="98"/>
      <c r="Z74" s="98"/>
      <c r="AA74" s="98"/>
      <c r="AB74" s="98"/>
      <c r="AC74" s="105"/>
      <c r="AD74" s="104">
        <f t="shared" si="7"/>
        <v>88</v>
      </c>
      <c r="AE74" s="105"/>
    </row>
    <row r="75" spans="1:31" s="70" customFormat="1" ht="33" customHeight="1" x14ac:dyDescent="0.8">
      <c r="A75" s="23"/>
      <c r="B75" s="23"/>
      <c r="C75" s="17"/>
      <c r="D75" s="17"/>
      <c r="E75" s="18" t="s">
        <v>134</v>
      </c>
      <c r="F75" s="98" t="s">
        <v>190</v>
      </c>
      <c r="G75" s="106" t="s">
        <v>203</v>
      </c>
      <c r="H75" s="103">
        <v>3</v>
      </c>
      <c r="I75" s="98">
        <v>2</v>
      </c>
      <c r="J75" s="99">
        <v>2.8</v>
      </c>
      <c r="K75" s="98"/>
      <c r="L75" s="98">
        <v>5.33</v>
      </c>
      <c r="M75" s="98"/>
      <c r="N75" s="98"/>
      <c r="O75" s="98"/>
      <c r="P75" s="98"/>
      <c r="Q75" s="98"/>
      <c r="R75" s="98"/>
      <c r="S75" s="98"/>
      <c r="T75" s="98">
        <v>1</v>
      </c>
      <c r="U75" s="98"/>
      <c r="V75" s="98"/>
      <c r="W75" s="98"/>
      <c r="X75" s="98"/>
      <c r="Y75" s="98"/>
      <c r="Z75" s="98"/>
      <c r="AA75" s="98"/>
      <c r="AB75" s="98"/>
      <c r="AC75" s="105"/>
      <c r="AD75" s="104">
        <f t="shared" si="7"/>
        <v>9.129999999999999</v>
      </c>
      <c r="AE75" s="105"/>
    </row>
    <row r="76" spans="1:31" s="70" customFormat="1" ht="33" customHeight="1" x14ac:dyDescent="0.8">
      <c r="A76" s="23"/>
      <c r="B76" s="23"/>
      <c r="C76" s="17"/>
      <c r="D76" s="17"/>
      <c r="E76" s="18" t="s">
        <v>134</v>
      </c>
      <c r="F76" s="98" t="s">
        <v>190</v>
      </c>
      <c r="G76" s="106" t="s">
        <v>192</v>
      </c>
      <c r="H76" s="103">
        <v>3</v>
      </c>
      <c r="I76" s="98">
        <v>10</v>
      </c>
      <c r="J76" s="99">
        <v>2.8</v>
      </c>
      <c r="K76" s="98"/>
      <c r="L76" s="98">
        <v>5.33</v>
      </c>
      <c r="M76" s="98"/>
      <c r="N76" s="98"/>
      <c r="O76" s="98"/>
      <c r="P76" s="98"/>
      <c r="Q76" s="98"/>
      <c r="R76" s="98"/>
      <c r="S76" s="98"/>
      <c r="T76" s="98">
        <v>1</v>
      </c>
      <c r="U76" s="98"/>
      <c r="V76" s="98"/>
      <c r="W76" s="98"/>
      <c r="X76" s="98"/>
      <c r="Y76" s="98"/>
      <c r="Z76" s="98"/>
      <c r="AA76" s="98"/>
      <c r="AB76" s="98"/>
      <c r="AC76" s="105"/>
      <c r="AD76" s="104">
        <f t="shared" si="7"/>
        <v>9.129999999999999</v>
      </c>
      <c r="AE76" s="105"/>
    </row>
    <row r="77" spans="1:31" s="70" customFormat="1" ht="30.75" customHeight="1" x14ac:dyDescent="0.8">
      <c r="A77" s="23"/>
      <c r="B77" s="23"/>
      <c r="C77" s="17"/>
      <c r="D77" s="17"/>
      <c r="E77" s="18" t="s">
        <v>134</v>
      </c>
      <c r="F77" s="98" t="s">
        <v>190</v>
      </c>
      <c r="G77" s="106" t="s">
        <v>204</v>
      </c>
      <c r="H77" s="103">
        <v>3</v>
      </c>
      <c r="I77" s="98">
        <v>9</v>
      </c>
      <c r="J77" s="99">
        <v>2.8</v>
      </c>
      <c r="K77" s="99"/>
      <c r="L77" s="98">
        <v>8</v>
      </c>
      <c r="M77" s="98"/>
      <c r="N77" s="98"/>
      <c r="O77" s="98"/>
      <c r="P77" s="98"/>
      <c r="Q77" s="98"/>
      <c r="R77" s="98"/>
      <c r="S77" s="98"/>
      <c r="T77" s="98">
        <v>1</v>
      </c>
      <c r="U77" s="98"/>
      <c r="V77" s="98"/>
      <c r="W77" s="98"/>
      <c r="X77" s="98"/>
      <c r="Y77" s="98"/>
      <c r="Z77" s="98"/>
      <c r="AA77" s="98"/>
      <c r="AB77" s="98"/>
      <c r="AC77" s="105"/>
      <c r="AD77" s="104">
        <f t="shared" si="7"/>
        <v>11.8</v>
      </c>
      <c r="AE77" s="105"/>
    </row>
    <row r="78" spans="1:31" s="70" customFormat="1" ht="35.25" customHeight="1" x14ac:dyDescent="0.8">
      <c r="A78" s="23"/>
      <c r="B78" s="23"/>
      <c r="C78" s="17"/>
      <c r="D78" s="17"/>
      <c r="E78" s="18" t="s">
        <v>134</v>
      </c>
      <c r="F78" s="98" t="s">
        <v>190</v>
      </c>
      <c r="G78" s="106" t="s">
        <v>205</v>
      </c>
      <c r="H78" s="103">
        <v>3</v>
      </c>
      <c r="I78" s="98">
        <v>8</v>
      </c>
      <c r="J78" s="99">
        <v>2.8</v>
      </c>
      <c r="K78" s="98"/>
      <c r="L78" s="98">
        <v>8</v>
      </c>
      <c r="M78" s="98"/>
      <c r="N78" s="98"/>
      <c r="O78" s="98"/>
      <c r="P78" s="98"/>
      <c r="Q78" s="98"/>
      <c r="R78" s="98"/>
      <c r="S78" s="98"/>
      <c r="T78" s="98">
        <v>1</v>
      </c>
      <c r="U78" s="98"/>
      <c r="V78" s="98"/>
      <c r="W78" s="98"/>
      <c r="X78" s="98"/>
      <c r="Y78" s="98"/>
      <c r="Z78" s="98"/>
      <c r="AA78" s="98"/>
      <c r="AB78" s="98"/>
      <c r="AC78" s="105"/>
      <c r="AD78" s="104">
        <f t="shared" si="7"/>
        <v>11.8</v>
      </c>
      <c r="AE78" s="105"/>
    </row>
    <row r="79" spans="1:31" s="70" customFormat="1" ht="37.5" customHeight="1" x14ac:dyDescent="0.8">
      <c r="A79" s="23"/>
      <c r="B79" s="23"/>
      <c r="C79" s="17"/>
      <c r="D79" s="17"/>
      <c r="E79" s="88" t="s">
        <v>135</v>
      </c>
      <c r="F79" s="98" t="s">
        <v>190</v>
      </c>
      <c r="G79" s="106" t="s">
        <v>191</v>
      </c>
      <c r="H79" s="103">
        <v>3</v>
      </c>
      <c r="I79" s="98">
        <v>15</v>
      </c>
      <c r="J79" s="99">
        <v>16</v>
      </c>
      <c r="K79" s="98"/>
      <c r="L79" s="98">
        <v>16</v>
      </c>
      <c r="M79" s="98">
        <v>4</v>
      </c>
      <c r="N79" s="98">
        <v>2</v>
      </c>
      <c r="O79" s="98"/>
      <c r="P79" s="98"/>
      <c r="Q79" s="98"/>
      <c r="R79" s="98"/>
      <c r="S79" s="98"/>
      <c r="T79" s="98">
        <v>1</v>
      </c>
      <c r="U79" s="98"/>
      <c r="V79" s="98"/>
      <c r="W79" s="98"/>
      <c r="X79" s="98"/>
      <c r="Y79" s="98"/>
      <c r="Z79" s="98"/>
      <c r="AA79" s="98"/>
      <c r="AB79" s="98"/>
      <c r="AC79" s="105"/>
      <c r="AD79" s="104">
        <f t="shared" si="7"/>
        <v>39</v>
      </c>
      <c r="AE79" s="105"/>
    </row>
    <row r="80" spans="1:31" s="70" customFormat="1" ht="37.5" customHeight="1" x14ac:dyDescent="0.8">
      <c r="A80" s="23"/>
      <c r="B80" s="23"/>
      <c r="C80" s="17"/>
      <c r="D80" s="17"/>
      <c r="E80" s="88" t="s">
        <v>220</v>
      </c>
      <c r="F80" s="98" t="s">
        <v>190</v>
      </c>
      <c r="G80" s="106" t="s">
        <v>191</v>
      </c>
      <c r="H80" s="103" t="s">
        <v>196</v>
      </c>
      <c r="I80" s="98">
        <v>2</v>
      </c>
      <c r="J80" s="99"/>
      <c r="K80" s="98"/>
      <c r="L80" s="98"/>
      <c r="M80" s="98"/>
      <c r="N80" s="98"/>
      <c r="O80" s="98"/>
      <c r="P80" s="98">
        <v>11</v>
      </c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105"/>
      <c r="AD80" s="104">
        <f t="shared" si="7"/>
        <v>11</v>
      </c>
      <c r="AE80" s="105"/>
    </row>
    <row r="81" spans="1:31" s="70" customFormat="1" ht="39" customHeight="1" x14ac:dyDescent="0.8">
      <c r="A81" s="23"/>
      <c r="B81" s="23"/>
      <c r="C81" s="17"/>
      <c r="D81" s="17"/>
      <c r="E81" s="89" t="s">
        <v>80</v>
      </c>
      <c r="F81" s="98"/>
      <c r="G81" s="98"/>
      <c r="H81" s="103"/>
      <c r="I81" s="98"/>
      <c r="J81" s="99">
        <f>SUM(J71:J80)</f>
        <v>85.999999999999986</v>
      </c>
      <c r="K81" s="99">
        <f>SUM(K71:K80)</f>
        <v>116</v>
      </c>
      <c r="L81" s="204">
        <f>SUM(L71:L80)</f>
        <v>47.99</v>
      </c>
      <c r="M81" s="99">
        <f>SUM(M71:M80)</f>
        <v>4</v>
      </c>
      <c r="N81" s="99">
        <f>SUM(N71:N80)</f>
        <v>2</v>
      </c>
      <c r="O81" s="99"/>
      <c r="P81" s="99">
        <f>SUM(P71:P80)</f>
        <v>11</v>
      </c>
      <c r="Q81" s="99"/>
      <c r="R81" s="99"/>
      <c r="S81" s="99"/>
      <c r="T81" s="99">
        <f>SUM(T71:T80)</f>
        <v>13</v>
      </c>
      <c r="U81" s="99"/>
      <c r="V81" s="99"/>
      <c r="W81" s="99"/>
      <c r="X81" s="99"/>
      <c r="Y81" s="99"/>
      <c r="Z81" s="99"/>
      <c r="AA81" s="99"/>
      <c r="AB81" s="99"/>
      <c r="AC81" s="102"/>
      <c r="AD81" s="104">
        <f>SUM(AD71:AD80)</f>
        <v>279.99</v>
      </c>
      <c r="AE81" s="203"/>
    </row>
    <row r="82" spans="1:31" s="70" customFormat="1" ht="37.5" customHeight="1" x14ac:dyDescent="0.8">
      <c r="A82" s="23"/>
      <c r="B82" s="23"/>
      <c r="C82" s="17"/>
      <c r="D82" s="17"/>
      <c r="E82" s="18" t="s">
        <v>133</v>
      </c>
      <c r="F82" s="98" t="s">
        <v>206</v>
      </c>
      <c r="G82" s="106" t="s">
        <v>205</v>
      </c>
      <c r="H82" s="103">
        <v>4</v>
      </c>
      <c r="I82" s="98">
        <v>6</v>
      </c>
      <c r="J82" s="99"/>
      <c r="K82" s="98"/>
      <c r="L82" s="98"/>
      <c r="M82" s="98">
        <v>2</v>
      </c>
      <c r="N82" s="98">
        <v>0.5</v>
      </c>
      <c r="O82" s="98"/>
      <c r="P82" s="98"/>
      <c r="Q82" s="98"/>
      <c r="R82" s="98"/>
      <c r="S82" s="98"/>
      <c r="T82" s="98">
        <v>1</v>
      </c>
      <c r="U82" s="98"/>
      <c r="V82" s="98"/>
      <c r="W82" s="98"/>
      <c r="X82" s="98"/>
      <c r="Y82" s="98"/>
      <c r="Z82" s="98"/>
      <c r="AA82" s="98"/>
      <c r="AB82" s="98"/>
      <c r="AC82" s="105"/>
      <c r="AD82" s="141">
        <v>3.5</v>
      </c>
      <c r="AE82" s="105"/>
    </row>
    <row r="83" spans="1:31" s="70" customFormat="1" ht="38.1" customHeight="1" x14ac:dyDescent="0.8">
      <c r="A83" s="23"/>
      <c r="B83" s="23"/>
      <c r="C83" s="17"/>
      <c r="D83" s="17"/>
      <c r="E83" s="89" t="s">
        <v>81</v>
      </c>
      <c r="F83" s="98"/>
      <c r="G83" s="98"/>
      <c r="H83" s="103"/>
      <c r="I83" s="98"/>
      <c r="J83" s="99"/>
      <c r="K83" s="98"/>
      <c r="L83" s="98"/>
      <c r="M83" s="98">
        <v>2</v>
      </c>
      <c r="N83" s="98">
        <v>0.5</v>
      </c>
      <c r="O83" s="98"/>
      <c r="P83" s="98"/>
      <c r="Q83" s="98"/>
      <c r="R83" s="98"/>
      <c r="S83" s="98"/>
      <c r="T83" s="98">
        <v>1</v>
      </c>
      <c r="U83" s="98"/>
      <c r="V83" s="98"/>
      <c r="W83" s="98"/>
      <c r="X83" s="98"/>
      <c r="Y83" s="98"/>
      <c r="Z83" s="98"/>
      <c r="AA83" s="98"/>
      <c r="AB83" s="98"/>
      <c r="AC83" s="105"/>
      <c r="AD83" s="104" t="s">
        <v>223</v>
      </c>
      <c r="AE83" s="105"/>
    </row>
    <row r="84" spans="1:31" s="70" customFormat="1" ht="38.1" customHeight="1" x14ac:dyDescent="0.8">
      <c r="A84" s="23"/>
      <c r="B84" s="23"/>
      <c r="C84" s="17"/>
      <c r="D84" s="17"/>
      <c r="E84" s="89" t="s">
        <v>30</v>
      </c>
      <c r="F84" s="98"/>
      <c r="G84" s="19"/>
      <c r="H84" s="25"/>
      <c r="I84" s="19"/>
      <c r="J84" s="99">
        <v>86</v>
      </c>
      <c r="K84" s="98">
        <v>116</v>
      </c>
      <c r="L84" s="98">
        <v>48</v>
      </c>
      <c r="M84" s="98">
        <v>6</v>
      </c>
      <c r="N84" s="98">
        <v>2.5</v>
      </c>
      <c r="O84" s="98"/>
      <c r="P84" s="98">
        <v>11</v>
      </c>
      <c r="Q84" s="98"/>
      <c r="R84" s="98"/>
      <c r="S84" s="98"/>
      <c r="T84" s="98">
        <v>14</v>
      </c>
      <c r="U84" s="19"/>
      <c r="V84" s="19"/>
      <c r="W84" s="19"/>
      <c r="X84" s="19"/>
      <c r="Y84" s="19"/>
      <c r="Z84" s="19"/>
      <c r="AA84" s="19"/>
      <c r="AB84" s="19"/>
      <c r="AC84" s="21"/>
      <c r="AD84" s="22">
        <v>283.5</v>
      </c>
      <c r="AE84" s="21"/>
    </row>
    <row r="85" spans="1:31" s="70" customFormat="1" ht="30.75" customHeight="1" x14ac:dyDescent="0.8">
      <c r="A85" s="23"/>
      <c r="B85" s="23"/>
      <c r="C85" s="17"/>
      <c r="D85" s="17"/>
      <c r="E85" s="89"/>
      <c r="F85" s="98"/>
      <c r="G85" s="19"/>
      <c r="H85" s="25"/>
      <c r="I85" s="19"/>
      <c r="J85" s="17"/>
      <c r="K85" s="19"/>
      <c r="L85" s="24" t="s">
        <v>31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21"/>
      <c r="AD85" s="22"/>
      <c r="AE85" s="21"/>
    </row>
    <row r="86" spans="1:31" s="70" customFormat="1" ht="26.25" customHeight="1" x14ac:dyDescent="0.8">
      <c r="A86" s="23"/>
      <c r="B86" s="23"/>
      <c r="C86" s="17"/>
      <c r="D86" s="17"/>
      <c r="E86" s="18" t="s">
        <v>133</v>
      </c>
      <c r="F86" s="98" t="s">
        <v>190</v>
      </c>
      <c r="G86" s="106" t="s">
        <v>202</v>
      </c>
      <c r="H86" s="103">
        <v>3</v>
      </c>
      <c r="I86" s="98">
        <v>3</v>
      </c>
      <c r="J86" s="99">
        <v>2.8</v>
      </c>
      <c r="K86" s="98"/>
      <c r="L86" s="98">
        <v>7.98</v>
      </c>
      <c r="M86" s="98">
        <v>1</v>
      </c>
      <c r="N86" s="98">
        <v>0.5</v>
      </c>
      <c r="O86" s="98"/>
      <c r="P86" s="98"/>
      <c r="Q86" s="98"/>
      <c r="R86" s="98"/>
      <c r="S86" s="98"/>
      <c r="T86" s="98">
        <v>1</v>
      </c>
      <c r="U86" s="98"/>
      <c r="V86" s="98"/>
      <c r="W86" s="98"/>
      <c r="X86" s="98"/>
      <c r="Y86" s="98"/>
      <c r="Z86" s="98"/>
      <c r="AA86" s="98"/>
      <c r="AB86" s="98"/>
      <c r="AC86" s="105"/>
      <c r="AD86" s="104">
        <f>SUM(J86:T86)</f>
        <v>13.280000000000001</v>
      </c>
      <c r="AE86" s="105"/>
    </row>
    <row r="87" spans="1:31" s="70" customFormat="1" ht="35.25" customHeight="1" x14ac:dyDescent="0.8">
      <c r="A87" s="23"/>
      <c r="B87" s="23"/>
      <c r="C87" s="17"/>
      <c r="D87" s="17"/>
      <c r="E87" s="18" t="s">
        <v>132</v>
      </c>
      <c r="F87" s="98" t="s">
        <v>190</v>
      </c>
      <c r="G87" s="106" t="s">
        <v>191</v>
      </c>
      <c r="H87" s="103">
        <v>1</v>
      </c>
      <c r="I87" s="98">
        <v>11</v>
      </c>
      <c r="J87" s="99">
        <v>28</v>
      </c>
      <c r="K87" s="98"/>
      <c r="L87" s="98">
        <v>24</v>
      </c>
      <c r="M87" s="98">
        <v>3</v>
      </c>
      <c r="N87" s="98">
        <v>1</v>
      </c>
      <c r="O87" s="98"/>
      <c r="P87" s="98"/>
      <c r="Q87" s="98"/>
      <c r="R87" s="98"/>
      <c r="S87" s="98"/>
      <c r="T87" s="98">
        <v>1</v>
      </c>
      <c r="U87" s="98"/>
      <c r="V87" s="98"/>
      <c r="W87" s="98"/>
      <c r="X87" s="98"/>
      <c r="Y87" s="98"/>
      <c r="Z87" s="98"/>
      <c r="AA87" s="98"/>
      <c r="AB87" s="98"/>
      <c r="AC87" s="105"/>
      <c r="AD87" s="104">
        <f t="shared" ref="AD87:AD94" si="8">SUM(J87:T87)</f>
        <v>57</v>
      </c>
      <c r="AE87" s="105"/>
    </row>
    <row r="88" spans="1:31" s="70" customFormat="1" ht="26.25" customHeight="1" x14ac:dyDescent="0.8">
      <c r="A88" s="23"/>
      <c r="B88" s="23"/>
      <c r="C88" s="17"/>
      <c r="D88" s="17"/>
      <c r="E88" s="88" t="s">
        <v>135</v>
      </c>
      <c r="F88" s="98" t="s">
        <v>190</v>
      </c>
      <c r="G88" s="106" t="s">
        <v>191</v>
      </c>
      <c r="H88" s="103">
        <v>2</v>
      </c>
      <c r="I88" s="98">
        <v>8</v>
      </c>
      <c r="J88" s="99">
        <v>32</v>
      </c>
      <c r="K88" s="98"/>
      <c r="L88" s="98">
        <v>32</v>
      </c>
      <c r="M88" s="98">
        <v>2</v>
      </c>
      <c r="N88" s="98">
        <v>1</v>
      </c>
      <c r="O88" s="98"/>
      <c r="P88" s="98"/>
      <c r="Q88" s="98"/>
      <c r="R88" s="98"/>
      <c r="S88" s="98"/>
      <c r="T88" s="98">
        <v>1</v>
      </c>
      <c r="U88" s="98"/>
      <c r="V88" s="98"/>
      <c r="W88" s="98"/>
      <c r="X88" s="98"/>
      <c r="Y88" s="98"/>
      <c r="Z88" s="98"/>
      <c r="AA88" s="98"/>
      <c r="AB88" s="98"/>
      <c r="AC88" s="105"/>
      <c r="AD88" s="104">
        <f t="shared" si="8"/>
        <v>68</v>
      </c>
      <c r="AE88" s="105"/>
    </row>
    <row r="89" spans="1:31" s="70" customFormat="1" ht="26.25" customHeight="1" x14ac:dyDescent="0.8">
      <c r="A89" s="23"/>
      <c r="B89" s="23"/>
      <c r="C89" s="17"/>
      <c r="D89" s="17"/>
      <c r="E89" s="18" t="s">
        <v>133</v>
      </c>
      <c r="F89" s="98" t="s">
        <v>190</v>
      </c>
      <c r="G89" s="98" t="s">
        <v>203</v>
      </c>
      <c r="H89" s="103">
        <v>3</v>
      </c>
      <c r="I89" s="98">
        <v>2</v>
      </c>
      <c r="J89" s="99">
        <v>2.8</v>
      </c>
      <c r="K89" s="98"/>
      <c r="L89" s="98">
        <v>7.98</v>
      </c>
      <c r="M89" s="98">
        <v>1</v>
      </c>
      <c r="N89" s="98">
        <v>0.5</v>
      </c>
      <c r="O89" s="98"/>
      <c r="P89" s="98"/>
      <c r="Q89" s="98"/>
      <c r="R89" s="98"/>
      <c r="S89" s="98"/>
      <c r="T89" s="98">
        <v>1</v>
      </c>
      <c r="U89" s="98"/>
      <c r="V89" s="98"/>
      <c r="W89" s="98"/>
      <c r="X89" s="98"/>
      <c r="Y89" s="98"/>
      <c r="Z89" s="98"/>
      <c r="AA89" s="98"/>
      <c r="AB89" s="98"/>
      <c r="AC89" s="105"/>
      <c r="AD89" s="104">
        <f t="shared" si="8"/>
        <v>13.280000000000001</v>
      </c>
      <c r="AE89" s="105"/>
    </row>
    <row r="90" spans="1:31" s="70" customFormat="1" ht="30" customHeight="1" x14ac:dyDescent="0.8">
      <c r="A90" s="23"/>
      <c r="B90" s="23"/>
      <c r="C90" s="17"/>
      <c r="D90" s="17"/>
      <c r="E90" s="18" t="s">
        <v>133</v>
      </c>
      <c r="F90" s="98" t="s">
        <v>190</v>
      </c>
      <c r="G90" s="106" t="s">
        <v>192</v>
      </c>
      <c r="H90" s="103">
        <v>3</v>
      </c>
      <c r="I90" s="98">
        <v>10</v>
      </c>
      <c r="J90" s="99">
        <v>2.8</v>
      </c>
      <c r="K90" s="98"/>
      <c r="L90" s="98">
        <v>7.98</v>
      </c>
      <c r="M90" s="98">
        <v>3</v>
      </c>
      <c r="N90" s="98">
        <v>1</v>
      </c>
      <c r="O90" s="98"/>
      <c r="P90" s="98"/>
      <c r="Q90" s="98"/>
      <c r="R90" s="98"/>
      <c r="S90" s="98"/>
      <c r="T90" s="98">
        <v>1</v>
      </c>
      <c r="U90" s="98"/>
      <c r="V90" s="98"/>
      <c r="W90" s="98"/>
      <c r="X90" s="98"/>
      <c r="Y90" s="98"/>
      <c r="Z90" s="98"/>
      <c r="AA90" s="98"/>
      <c r="AB90" s="98"/>
      <c r="AC90" s="105"/>
      <c r="AD90" s="104">
        <f t="shared" si="8"/>
        <v>15.780000000000001</v>
      </c>
      <c r="AE90" s="105"/>
    </row>
    <row r="91" spans="1:31" s="70" customFormat="1" ht="30" customHeight="1" x14ac:dyDescent="0.8">
      <c r="A91" s="23"/>
      <c r="B91" s="23"/>
      <c r="C91" s="17"/>
      <c r="D91" s="17"/>
      <c r="E91" s="18" t="s">
        <v>133</v>
      </c>
      <c r="F91" s="98" t="s">
        <v>190</v>
      </c>
      <c r="G91" s="106" t="s">
        <v>204</v>
      </c>
      <c r="H91" s="103">
        <v>3</v>
      </c>
      <c r="I91" s="98">
        <v>9</v>
      </c>
      <c r="J91" s="99">
        <v>2.8</v>
      </c>
      <c r="K91" s="98"/>
      <c r="L91" s="124">
        <v>11.97</v>
      </c>
      <c r="M91" s="98">
        <v>2</v>
      </c>
      <c r="N91" s="98">
        <v>1</v>
      </c>
      <c r="O91" s="98"/>
      <c r="P91" s="98"/>
      <c r="Q91" s="98"/>
      <c r="R91" s="98"/>
      <c r="S91" s="98"/>
      <c r="T91" s="98">
        <v>1</v>
      </c>
      <c r="U91" s="98"/>
      <c r="V91" s="98"/>
      <c r="W91" s="98"/>
      <c r="X91" s="98"/>
      <c r="Y91" s="98"/>
      <c r="Z91" s="98"/>
      <c r="AA91" s="98"/>
      <c r="AB91" s="98"/>
      <c r="AC91" s="105"/>
      <c r="AD91" s="104">
        <f t="shared" si="8"/>
        <v>18.77</v>
      </c>
      <c r="AE91" s="105"/>
    </row>
    <row r="92" spans="1:31" s="70" customFormat="1" ht="30" customHeight="1" x14ac:dyDescent="0.8">
      <c r="A92" s="23"/>
      <c r="B92" s="23"/>
      <c r="C92" s="17"/>
      <c r="D92" s="17"/>
      <c r="E92" s="18" t="s">
        <v>133</v>
      </c>
      <c r="F92" s="98" t="s">
        <v>190</v>
      </c>
      <c r="G92" s="98" t="s">
        <v>205</v>
      </c>
      <c r="H92" s="103">
        <v>3</v>
      </c>
      <c r="I92" s="98">
        <v>8</v>
      </c>
      <c r="J92" s="99">
        <v>2.8</v>
      </c>
      <c r="K92" s="98"/>
      <c r="L92" s="124">
        <v>11.97</v>
      </c>
      <c r="M92" s="98">
        <v>2</v>
      </c>
      <c r="N92" s="98">
        <v>1</v>
      </c>
      <c r="O92" s="98"/>
      <c r="P92" s="98"/>
      <c r="Q92" s="98"/>
      <c r="R92" s="98"/>
      <c r="S92" s="98"/>
      <c r="T92" s="98">
        <v>1</v>
      </c>
      <c r="U92" s="98"/>
      <c r="V92" s="98"/>
      <c r="W92" s="98"/>
      <c r="X92" s="98"/>
      <c r="Y92" s="98"/>
      <c r="Z92" s="98"/>
      <c r="AA92" s="98"/>
      <c r="AB92" s="98"/>
      <c r="AC92" s="105"/>
      <c r="AD92" s="104">
        <f t="shared" si="8"/>
        <v>18.77</v>
      </c>
      <c r="AE92" s="105"/>
    </row>
    <row r="93" spans="1:31" s="70" customFormat="1" ht="30" customHeight="1" x14ac:dyDescent="0.8">
      <c r="A93" s="23"/>
      <c r="B93" s="23"/>
      <c r="C93" s="17"/>
      <c r="D93" s="17"/>
      <c r="E93" s="18" t="s">
        <v>207</v>
      </c>
      <c r="F93" s="98" t="s">
        <v>190</v>
      </c>
      <c r="G93" s="98" t="s">
        <v>191</v>
      </c>
      <c r="H93" s="103" t="s">
        <v>208</v>
      </c>
      <c r="I93" s="98">
        <v>12</v>
      </c>
      <c r="J93" s="99">
        <v>36</v>
      </c>
      <c r="K93" s="98">
        <v>18</v>
      </c>
      <c r="L93" s="124"/>
      <c r="M93" s="98"/>
      <c r="N93" s="98"/>
      <c r="O93" s="98"/>
      <c r="P93" s="98"/>
      <c r="Q93" s="98"/>
      <c r="R93" s="98"/>
      <c r="S93" s="98"/>
      <c r="T93" s="98">
        <v>1</v>
      </c>
      <c r="U93" s="98"/>
      <c r="V93" s="98"/>
      <c r="W93" s="98"/>
      <c r="X93" s="98"/>
      <c r="Y93" s="98"/>
      <c r="Z93" s="98"/>
      <c r="AA93" s="98"/>
      <c r="AB93" s="98"/>
      <c r="AC93" s="105"/>
      <c r="AD93" s="104">
        <f t="shared" si="8"/>
        <v>55</v>
      </c>
      <c r="AE93" s="105"/>
    </row>
    <row r="94" spans="1:31" s="70" customFormat="1" ht="31.5" customHeight="1" x14ac:dyDescent="0.8">
      <c r="A94" s="23"/>
      <c r="B94" s="142"/>
      <c r="C94" s="143"/>
      <c r="D94" s="143"/>
      <c r="E94" s="144" t="s">
        <v>225</v>
      </c>
      <c r="F94" s="145" t="s">
        <v>190</v>
      </c>
      <c r="G94" s="145" t="s">
        <v>191</v>
      </c>
      <c r="H94" s="146" t="s">
        <v>208</v>
      </c>
      <c r="I94" s="145">
        <v>22</v>
      </c>
      <c r="J94" s="147">
        <v>36</v>
      </c>
      <c r="K94" s="145"/>
      <c r="L94" s="145"/>
      <c r="M94" s="145"/>
      <c r="N94" s="145"/>
      <c r="O94" s="145"/>
      <c r="P94" s="145"/>
      <c r="Q94" s="145"/>
      <c r="R94" s="145"/>
      <c r="S94" s="145"/>
      <c r="T94" s="145">
        <v>2</v>
      </c>
      <c r="U94" s="145"/>
      <c r="V94" s="145"/>
      <c r="W94" s="145"/>
      <c r="X94" s="145"/>
      <c r="Y94" s="145"/>
      <c r="Z94" s="145"/>
      <c r="AA94" s="145"/>
      <c r="AB94" s="145"/>
      <c r="AC94" s="148"/>
      <c r="AD94" s="104">
        <f t="shared" si="8"/>
        <v>38</v>
      </c>
      <c r="AE94" s="148"/>
    </row>
    <row r="95" spans="1:31" s="70" customFormat="1" ht="27.75" customHeight="1" x14ac:dyDescent="0.8">
      <c r="A95" s="23"/>
      <c r="B95" s="23"/>
      <c r="C95" s="17"/>
      <c r="D95" s="17"/>
      <c r="E95" s="89" t="s">
        <v>32</v>
      </c>
      <c r="F95" s="98"/>
      <c r="G95" s="98"/>
      <c r="H95" s="103"/>
      <c r="I95" s="98"/>
      <c r="J95" s="99">
        <f>SUM(J86:J94)</f>
        <v>146</v>
      </c>
      <c r="K95" s="99">
        <f>SUM(K86:K94)</f>
        <v>18</v>
      </c>
      <c r="L95" s="204">
        <f>SUM(L86:L94)</f>
        <v>103.88000000000001</v>
      </c>
      <c r="M95" s="99">
        <f>SUM(M86:M94)</f>
        <v>14</v>
      </c>
      <c r="N95" s="99">
        <f>SUM(N86:N94)</f>
        <v>6</v>
      </c>
      <c r="O95" s="99"/>
      <c r="P95" s="99"/>
      <c r="Q95" s="99"/>
      <c r="R95" s="99"/>
      <c r="S95" s="99"/>
      <c r="T95" s="99">
        <f>SUM(T86:T94)</f>
        <v>10</v>
      </c>
      <c r="U95" s="99"/>
      <c r="V95" s="99"/>
      <c r="W95" s="99"/>
      <c r="X95" s="99"/>
      <c r="Y95" s="99"/>
      <c r="Z95" s="99"/>
      <c r="AA95" s="99"/>
      <c r="AB95" s="99"/>
      <c r="AC95" s="99"/>
      <c r="AD95" s="99">
        <f>SUM(AD86:AD94)</f>
        <v>297.88</v>
      </c>
      <c r="AE95" s="105"/>
    </row>
    <row r="96" spans="1:31" s="45" customFormat="1" ht="28.9" thickBot="1" x14ac:dyDescent="0.85">
      <c r="A96" s="29"/>
      <c r="B96" s="29"/>
      <c r="C96" s="30"/>
      <c r="D96" s="30"/>
      <c r="E96" s="110" t="s">
        <v>33</v>
      </c>
      <c r="F96" s="100"/>
      <c r="G96" s="100"/>
      <c r="H96" s="111"/>
      <c r="I96" s="100"/>
      <c r="J96" s="112">
        <f>SUM(J84,J95)</f>
        <v>232</v>
      </c>
      <c r="K96" s="112">
        <f>SUM(K84,K95)</f>
        <v>134</v>
      </c>
      <c r="L96" s="207">
        <f>SUM(L84,L95)</f>
        <v>151.88</v>
      </c>
      <c r="M96" s="112">
        <f>SUM(M84,M95)</f>
        <v>20</v>
      </c>
      <c r="N96" s="112">
        <f>SUM(N84,N95)</f>
        <v>8.5</v>
      </c>
      <c r="O96" s="112"/>
      <c r="P96" s="112">
        <f>SUM(P84,P95)</f>
        <v>11</v>
      </c>
      <c r="Q96" s="112"/>
      <c r="R96" s="112"/>
      <c r="S96" s="112"/>
      <c r="T96" s="112">
        <f>SUM(T84,T95)</f>
        <v>24</v>
      </c>
      <c r="U96" s="112"/>
      <c r="V96" s="112"/>
      <c r="W96" s="112"/>
      <c r="X96" s="112"/>
      <c r="Y96" s="112"/>
      <c r="Z96" s="112"/>
      <c r="AA96" s="112"/>
      <c r="AB96" s="112"/>
      <c r="AC96" s="112"/>
      <c r="AD96" s="112">
        <f>SUM(AD84,AD95)</f>
        <v>581.38</v>
      </c>
      <c r="AE96" s="115"/>
    </row>
    <row r="97" spans="1:31" s="45" customFormat="1" ht="25.15" x14ac:dyDescent="0.7">
      <c r="A97" s="1"/>
      <c r="B97" s="1"/>
      <c r="C97" s="1"/>
      <c r="D97" s="1"/>
      <c r="E97" s="7"/>
      <c r="F97" s="4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s="45" customFormat="1" ht="25.15" x14ac:dyDescent="0.7">
      <c r="A98" s="1"/>
      <c r="B98" s="40" t="s">
        <v>72</v>
      </c>
      <c r="C98" s="1"/>
      <c r="D98" s="1"/>
      <c r="E98" s="7"/>
      <c r="F98" s="47"/>
      <c r="G98" s="1"/>
      <c r="H98" s="1"/>
      <c r="I98" s="1"/>
      <c r="J98" s="1"/>
      <c r="K98" s="287" t="s">
        <v>73</v>
      </c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1"/>
    </row>
    <row r="99" spans="1:31" s="45" customFormat="1" ht="25.15" x14ac:dyDescent="0.7">
      <c r="A99" s="1"/>
      <c r="B99" s="40"/>
      <c r="C99" s="1"/>
      <c r="D99" s="1"/>
      <c r="E99" s="7"/>
      <c r="F99" s="47"/>
      <c r="G99" s="1"/>
      <c r="H99" s="1"/>
      <c r="I99" s="1"/>
      <c r="J99" s="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1"/>
    </row>
    <row r="100" spans="1:31" s="45" customFormat="1" ht="37.5" customHeight="1" x14ac:dyDescent="0.7">
      <c r="A100" s="1" t="s">
        <v>229</v>
      </c>
      <c r="B100" s="1"/>
      <c r="C100" s="7"/>
      <c r="D100" s="1"/>
      <c r="E100" s="7"/>
      <c r="F100" s="4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s="45" customFormat="1" ht="25.15" x14ac:dyDescent="0.7">
      <c r="A101" s="1"/>
      <c r="F101" s="4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s="45" customFormat="1" ht="25.15" x14ac:dyDescent="0.7">
      <c r="A102" s="1"/>
      <c r="B102" s="1"/>
      <c r="C102" s="1"/>
      <c r="D102" s="1"/>
      <c r="E102" s="280" t="s">
        <v>226</v>
      </c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1"/>
      <c r="AA102" s="47"/>
      <c r="AB102" s="1"/>
      <c r="AC102" s="1"/>
      <c r="AD102" s="1"/>
      <c r="AE102" s="1"/>
    </row>
    <row r="103" spans="1:31" s="45" customFormat="1" ht="25.15" x14ac:dyDescent="0.7">
      <c r="A103" s="1"/>
      <c r="B103" s="1"/>
      <c r="C103" s="1"/>
      <c r="D103" s="1"/>
      <c r="E103" s="48"/>
      <c r="F103" s="96"/>
      <c r="Z103" s="1"/>
      <c r="AA103" s="1"/>
      <c r="AB103" s="1"/>
      <c r="AC103" s="1"/>
      <c r="AD103" s="1"/>
      <c r="AE103" s="1"/>
    </row>
    <row r="104" spans="1:31" s="45" customFormat="1" ht="25.15" x14ac:dyDescent="0.7">
      <c r="A104" s="1"/>
      <c r="B104" s="1"/>
      <c r="C104" s="49" t="s">
        <v>37</v>
      </c>
      <c r="D104" s="49"/>
      <c r="E104" s="310" t="s">
        <v>71</v>
      </c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1"/>
      <c r="AA104" s="1"/>
      <c r="AB104" s="1"/>
      <c r="AC104" s="1"/>
      <c r="AD104" s="1"/>
      <c r="AE104" s="1"/>
    </row>
    <row r="105" spans="1:31" s="45" customFormat="1" ht="26.25" customHeight="1" thickBot="1" x14ac:dyDescent="0.75">
      <c r="A105" s="1"/>
      <c r="B105" s="49" t="s">
        <v>62</v>
      </c>
      <c r="C105" s="46"/>
      <c r="D105" s="46"/>
      <c r="E105" s="303" t="s">
        <v>184</v>
      </c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51"/>
      <c r="AA105" s="51"/>
      <c r="AB105" s="51"/>
      <c r="AC105" s="51"/>
      <c r="AD105" s="1"/>
      <c r="AE105" s="1"/>
    </row>
    <row r="106" spans="1:31" s="45" customFormat="1" ht="50.45" customHeight="1" thickBot="1" x14ac:dyDescent="0.7">
      <c r="A106" s="274" t="s">
        <v>13</v>
      </c>
      <c r="B106" s="304" t="s">
        <v>23</v>
      </c>
      <c r="C106" s="276" t="s">
        <v>122</v>
      </c>
      <c r="D106" s="296" t="s">
        <v>25</v>
      </c>
      <c r="E106" s="308" t="s">
        <v>27</v>
      </c>
      <c r="F106" s="274" t="s">
        <v>14</v>
      </c>
      <c r="G106" s="278" t="s">
        <v>24</v>
      </c>
      <c r="H106" s="289" t="s">
        <v>28</v>
      </c>
      <c r="I106" s="291" t="s">
        <v>15</v>
      </c>
      <c r="J106" s="281" t="s">
        <v>17</v>
      </c>
      <c r="K106" s="282"/>
      <c r="L106" s="282"/>
      <c r="M106" s="282"/>
      <c r="N106" s="282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  <c r="AC106" s="282"/>
      <c r="AD106" s="282"/>
      <c r="AE106" s="283"/>
    </row>
    <row r="107" spans="1:31" s="45" customFormat="1" ht="313.89999999999998" thickBot="1" x14ac:dyDescent="0.7">
      <c r="A107" s="317"/>
      <c r="B107" s="305"/>
      <c r="C107" s="306"/>
      <c r="D107" s="307"/>
      <c r="E107" s="309"/>
      <c r="F107" s="288"/>
      <c r="G107" s="315"/>
      <c r="H107" s="290"/>
      <c r="I107" s="290"/>
      <c r="J107" s="215" t="s">
        <v>0</v>
      </c>
      <c r="K107" s="215" t="s">
        <v>1</v>
      </c>
      <c r="L107" s="216" t="s">
        <v>2</v>
      </c>
      <c r="M107" s="215" t="s">
        <v>3</v>
      </c>
      <c r="N107" s="216" t="s">
        <v>18</v>
      </c>
      <c r="O107" s="217" t="s">
        <v>4</v>
      </c>
      <c r="P107" s="218" t="s">
        <v>82</v>
      </c>
      <c r="Q107" s="218" t="s">
        <v>83</v>
      </c>
      <c r="R107" s="215" t="s">
        <v>5</v>
      </c>
      <c r="S107" s="215" t="s">
        <v>6</v>
      </c>
      <c r="T107" s="215" t="s">
        <v>7</v>
      </c>
      <c r="U107" s="219" t="s">
        <v>8</v>
      </c>
      <c r="V107" s="215" t="s">
        <v>19</v>
      </c>
      <c r="W107" s="217" t="s">
        <v>9</v>
      </c>
      <c r="X107" s="215" t="s">
        <v>10</v>
      </c>
      <c r="Y107" s="220" t="s">
        <v>20</v>
      </c>
      <c r="Z107" s="217" t="s">
        <v>11</v>
      </c>
      <c r="AA107" s="217" t="s">
        <v>21</v>
      </c>
      <c r="AB107" s="217" t="s">
        <v>12</v>
      </c>
      <c r="AC107" s="221"/>
      <c r="AD107" s="59" t="s">
        <v>16</v>
      </c>
      <c r="AE107" s="60" t="s">
        <v>22</v>
      </c>
    </row>
    <row r="108" spans="1:31" s="70" customFormat="1" ht="38.1" customHeight="1" thickBot="1" x14ac:dyDescent="0.75">
      <c r="A108" s="213"/>
      <c r="B108" s="214">
        <v>2</v>
      </c>
      <c r="C108" s="181">
        <v>3</v>
      </c>
      <c r="D108" s="130">
        <v>4</v>
      </c>
      <c r="E108" s="182">
        <v>5</v>
      </c>
      <c r="F108" s="180">
        <v>6</v>
      </c>
      <c r="G108" s="180">
        <v>7</v>
      </c>
      <c r="H108" s="180">
        <v>8</v>
      </c>
      <c r="I108" s="130">
        <v>9</v>
      </c>
      <c r="J108" s="180">
        <v>10</v>
      </c>
      <c r="K108" s="180">
        <v>11</v>
      </c>
      <c r="L108" s="180">
        <v>12</v>
      </c>
      <c r="M108" s="180">
        <v>13</v>
      </c>
      <c r="N108" s="180">
        <v>14</v>
      </c>
      <c r="O108" s="180">
        <v>15</v>
      </c>
      <c r="P108" s="180">
        <v>16</v>
      </c>
      <c r="Q108" s="180">
        <v>17</v>
      </c>
      <c r="R108" s="180">
        <v>18</v>
      </c>
      <c r="S108" s="180">
        <v>19</v>
      </c>
      <c r="T108" s="180">
        <v>20</v>
      </c>
      <c r="U108" s="183">
        <v>21</v>
      </c>
      <c r="V108" s="129">
        <v>22</v>
      </c>
      <c r="W108" s="180">
        <v>23</v>
      </c>
      <c r="X108" s="131">
        <v>24</v>
      </c>
      <c r="Y108" s="179">
        <v>25</v>
      </c>
      <c r="Z108" s="180">
        <v>26</v>
      </c>
      <c r="AA108" s="180">
        <v>26</v>
      </c>
      <c r="AB108" s="180">
        <v>28</v>
      </c>
      <c r="AC108" s="181">
        <v>29</v>
      </c>
      <c r="AD108" s="179">
        <v>30</v>
      </c>
      <c r="AE108" s="181">
        <v>31</v>
      </c>
    </row>
    <row r="109" spans="1:31" s="70" customFormat="1" ht="60.75" customHeight="1" x14ac:dyDescent="0.8">
      <c r="A109" s="36"/>
      <c r="B109" s="8" t="s">
        <v>43</v>
      </c>
      <c r="C109" s="17" t="s">
        <v>34</v>
      </c>
      <c r="D109" s="9">
        <v>1</v>
      </c>
      <c r="E109" s="33"/>
      <c r="F109" s="97"/>
      <c r="G109" s="10"/>
      <c r="H109" s="10"/>
      <c r="I109" s="10"/>
      <c r="J109" s="72"/>
      <c r="K109" s="12"/>
      <c r="L109" s="13" t="s">
        <v>29</v>
      </c>
      <c r="M109" s="2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4"/>
      <c r="AD109" s="15"/>
      <c r="AE109" s="14"/>
    </row>
    <row r="110" spans="1:31" s="70" customFormat="1" ht="36.75" customHeight="1" x14ac:dyDescent="0.8">
      <c r="A110" s="21"/>
      <c r="B110" s="23" t="s">
        <v>44</v>
      </c>
      <c r="C110" s="17" t="s">
        <v>34</v>
      </c>
      <c r="D110" s="17"/>
      <c r="E110" s="18" t="s">
        <v>142</v>
      </c>
      <c r="F110" s="98" t="s">
        <v>190</v>
      </c>
      <c r="G110" s="106" t="s">
        <v>194</v>
      </c>
      <c r="H110" s="106">
        <v>1</v>
      </c>
      <c r="I110" s="98">
        <v>1</v>
      </c>
      <c r="J110" s="98">
        <v>4.57</v>
      </c>
      <c r="K110" s="109"/>
      <c r="L110" s="98">
        <v>2.67</v>
      </c>
      <c r="M110" s="98"/>
      <c r="N110" s="98"/>
      <c r="O110" s="98"/>
      <c r="P110" s="98"/>
      <c r="Q110" s="98"/>
      <c r="R110" s="98"/>
      <c r="S110" s="98"/>
      <c r="T110" s="98">
        <v>1</v>
      </c>
      <c r="U110" s="98"/>
      <c r="V110" s="98"/>
      <c r="W110" s="98"/>
      <c r="X110" s="98"/>
      <c r="Y110" s="98"/>
      <c r="Z110" s="98"/>
      <c r="AA110" s="98"/>
      <c r="AB110" s="98"/>
      <c r="AC110" s="105"/>
      <c r="AD110" s="104">
        <f>SUM(J110:T110)</f>
        <v>8.24</v>
      </c>
      <c r="AE110" s="21"/>
    </row>
    <row r="111" spans="1:31" s="70" customFormat="1" ht="31.5" customHeight="1" x14ac:dyDescent="0.8">
      <c r="A111" s="21"/>
      <c r="B111" s="23" t="s">
        <v>45</v>
      </c>
      <c r="C111" s="17" t="s">
        <v>35</v>
      </c>
      <c r="D111" s="19"/>
      <c r="E111" s="18" t="s">
        <v>142</v>
      </c>
      <c r="F111" s="98" t="s">
        <v>190</v>
      </c>
      <c r="G111" s="106" t="s">
        <v>193</v>
      </c>
      <c r="H111" s="98">
        <v>2</v>
      </c>
      <c r="I111" s="98">
        <v>3</v>
      </c>
      <c r="J111" s="98">
        <v>4.57</v>
      </c>
      <c r="K111" s="98"/>
      <c r="L111" s="98">
        <v>2.67</v>
      </c>
      <c r="M111" s="98"/>
      <c r="N111" s="98"/>
      <c r="O111" s="98"/>
      <c r="P111" s="98"/>
      <c r="Q111" s="98"/>
      <c r="R111" s="98"/>
      <c r="S111" s="98"/>
      <c r="T111" s="98">
        <v>1</v>
      </c>
      <c r="U111" s="98"/>
      <c r="V111" s="98"/>
      <c r="W111" s="98"/>
      <c r="X111" s="98"/>
      <c r="Y111" s="98"/>
      <c r="Z111" s="98"/>
      <c r="AA111" s="98"/>
      <c r="AB111" s="98"/>
      <c r="AC111" s="105"/>
      <c r="AD111" s="104">
        <f t="shared" ref="AD111:AD119" si="9">SUM(J111:T111)</f>
        <v>8.24</v>
      </c>
      <c r="AE111" s="21"/>
    </row>
    <row r="112" spans="1:31" s="70" customFormat="1" ht="31.5" customHeight="1" x14ac:dyDescent="0.8">
      <c r="A112" s="21"/>
      <c r="B112" s="23"/>
      <c r="C112" s="17"/>
      <c r="D112" s="17"/>
      <c r="E112" s="18" t="s">
        <v>142</v>
      </c>
      <c r="F112" s="98" t="s">
        <v>190</v>
      </c>
      <c r="G112" s="106" t="s">
        <v>202</v>
      </c>
      <c r="H112" s="98">
        <v>2</v>
      </c>
      <c r="I112" s="98">
        <v>4</v>
      </c>
      <c r="J112" s="98">
        <v>4.57</v>
      </c>
      <c r="K112" s="98"/>
      <c r="L112" s="98">
        <v>16</v>
      </c>
      <c r="M112" s="98">
        <v>1</v>
      </c>
      <c r="N112" s="98">
        <v>0.5</v>
      </c>
      <c r="O112" s="98"/>
      <c r="P112" s="98"/>
      <c r="Q112" s="98"/>
      <c r="R112" s="98"/>
      <c r="S112" s="98"/>
      <c r="T112" s="98">
        <v>1</v>
      </c>
      <c r="U112" s="98"/>
      <c r="V112" s="98"/>
      <c r="W112" s="98"/>
      <c r="X112" s="98"/>
      <c r="Y112" s="98"/>
      <c r="Z112" s="98"/>
      <c r="AA112" s="98"/>
      <c r="AB112" s="98"/>
      <c r="AC112" s="105"/>
      <c r="AD112" s="104">
        <f t="shared" si="9"/>
        <v>23.07</v>
      </c>
      <c r="AE112" s="21"/>
    </row>
    <row r="113" spans="1:31" s="70" customFormat="1" ht="31.5" customHeight="1" x14ac:dyDescent="0.8">
      <c r="A113" s="21"/>
      <c r="B113" s="23"/>
      <c r="C113" s="17"/>
      <c r="D113" s="17"/>
      <c r="E113" s="18" t="s">
        <v>142</v>
      </c>
      <c r="F113" s="98" t="s">
        <v>190</v>
      </c>
      <c r="G113" s="106" t="s">
        <v>195</v>
      </c>
      <c r="H113" s="98">
        <v>2</v>
      </c>
      <c r="I113" s="98">
        <v>10</v>
      </c>
      <c r="J113" s="98">
        <v>4.57</v>
      </c>
      <c r="K113" s="98"/>
      <c r="L113" s="98">
        <v>2.67</v>
      </c>
      <c r="M113" s="98">
        <v>3</v>
      </c>
      <c r="N113" s="98">
        <v>1</v>
      </c>
      <c r="O113" s="98"/>
      <c r="P113" s="98"/>
      <c r="Q113" s="98"/>
      <c r="R113" s="98"/>
      <c r="S113" s="98"/>
      <c r="T113" s="98">
        <v>1</v>
      </c>
      <c r="U113" s="98"/>
      <c r="V113" s="98"/>
      <c r="W113" s="98"/>
      <c r="X113" s="98"/>
      <c r="Y113" s="98"/>
      <c r="Z113" s="98"/>
      <c r="AA113" s="98"/>
      <c r="AB113" s="98"/>
      <c r="AC113" s="105"/>
      <c r="AD113" s="104">
        <f t="shared" si="9"/>
        <v>12.24</v>
      </c>
      <c r="AE113" s="21"/>
    </row>
    <row r="114" spans="1:31" s="70" customFormat="1" ht="31.5" customHeight="1" x14ac:dyDescent="0.8">
      <c r="A114" s="21"/>
      <c r="B114" s="23"/>
      <c r="C114" s="17"/>
      <c r="D114" s="17"/>
      <c r="E114" s="18" t="s">
        <v>142</v>
      </c>
      <c r="F114" s="98" t="s">
        <v>190</v>
      </c>
      <c r="G114" s="106" t="s">
        <v>192</v>
      </c>
      <c r="H114" s="98">
        <v>2</v>
      </c>
      <c r="I114" s="98">
        <v>6</v>
      </c>
      <c r="J114" s="98">
        <v>4.57</v>
      </c>
      <c r="K114" s="98"/>
      <c r="L114" s="98">
        <v>16</v>
      </c>
      <c r="M114" s="98">
        <v>2</v>
      </c>
      <c r="N114" s="98">
        <v>0.5</v>
      </c>
      <c r="O114" s="98"/>
      <c r="P114" s="98"/>
      <c r="Q114" s="98"/>
      <c r="R114" s="98"/>
      <c r="S114" s="98"/>
      <c r="T114" s="98">
        <v>1</v>
      </c>
      <c r="U114" s="98"/>
      <c r="V114" s="98"/>
      <c r="W114" s="98"/>
      <c r="X114" s="98"/>
      <c r="Y114" s="98"/>
      <c r="Z114" s="98"/>
      <c r="AA114" s="98"/>
      <c r="AB114" s="98"/>
      <c r="AC114" s="105"/>
      <c r="AD114" s="104">
        <f t="shared" si="9"/>
        <v>24.07</v>
      </c>
      <c r="AE114" s="21"/>
    </row>
    <row r="115" spans="1:31" s="70" customFormat="1" ht="31.5" customHeight="1" x14ac:dyDescent="0.8">
      <c r="A115" s="21"/>
      <c r="B115" s="23"/>
      <c r="C115" s="17"/>
      <c r="D115" s="17"/>
      <c r="E115" s="18" t="s">
        <v>142</v>
      </c>
      <c r="F115" s="98" t="s">
        <v>190</v>
      </c>
      <c r="G115" s="106" t="s">
        <v>204</v>
      </c>
      <c r="H115" s="98">
        <v>2</v>
      </c>
      <c r="I115" s="98">
        <v>10</v>
      </c>
      <c r="J115" s="98">
        <v>4.57</v>
      </c>
      <c r="K115" s="98"/>
      <c r="L115" s="98">
        <v>16</v>
      </c>
      <c r="M115" s="98">
        <v>3</v>
      </c>
      <c r="N115" s="98">
        <v>1</v>
      </c>
      <c r="O115" s="98"/>
      <c r="P115" s="98"/>
      <c r="Q115" s="98"/>
      <c r="R115" s="98"/>
      <c r="S115" s="98"/>
      <c r="T115" s="98">
        <v>1</v>
      </c>
      <c r="U115" s="98"/>
      <c r="V115" s="98"/>
      <c r="W115" s="98"/>
      <c r="X115" s="98"/>
      <c r="Y115" s="98"/>
      <c r="Z115" s="98"/>
      <c r="AA115" s="98"/>
      <c r="AB115" s="98"/>
      <c r="AC115" s="105"/>
      <c r="AD115" s="104">
        <f t="shared" si="9"/>
        <v>25.57</v>
      </c>
      <c r="AE115" s="21"/>
    </row>
    <row r="116" spans="1:31" s="70" customFormat="1" ht="31.5" customHeight="1" x14ac:dyDescent="0.8">
      <c r="A116" s="21"/>
      <c r="B116" s="23"/>
      <c r="C116" s="17"/>
      <c r="D116" s="17"/>
      <c r="E116" s="18" t="s">
        <v>142</v>
      </c>
      <c r="F116" s="98" t="s">
        <v>190</v>
      </c>
      <c r="G116" s="106" t="s">
        <v>205</v>
      </c>
      <c r="H116" s="98">
        <v>2</v>
      </c>
      <c r="I116" s="98">
        <v>9</v>
      </c>
      <c r="J116" s="98">
        <v>4.57</v>
      </c>
      <c r="K116" s="98"/>
      <c r="L116" s="98">
        <v>16</v>
      </c>
      <c r="M116" s="98">
        <v>2</v>
      </c>
      <c r="N116" s="98">
        <v>1</v>
      </c>
      <c r="O116" s="98"/>
      <c r="P116" s="98"/>
      <c r="Q116" s="98"/>
      <c r="R116" s="98"/>
      <c r="S116" s="98"/>
      <c r="T116" s="98">
        <v>1</v>
      </c>
      <c r="U116" s="98"/>
      <c r="V116" s="98"/>
      <c r="W116" s="98"/>
      <c r="X116" s="98"/>
      <c r="Y116" s="98"/>
      <c r="Z116" s="98"/>
      <c r="AA116" s="98"/>
      <c r="AB116" s="98"/>
      <c r="AC116" s="105"/>
      <c r="AD116" s="104">
        <f t="shared" si="9"/>
        <v>24.57</v>
      </c>
      <c r="AE116" s="21"/>
    </row>
    <row r="117" spans="1:31" s="70" customFormat="1" ht="31.5" customHeight="1" x14ac:dyDescent="0.8">
      <c r="A117" s="21"/>
      <c r="B117" s="23"/>
      <c r="C117" s="17"/>
      <c r="D117" s="17"/>
      <c r="E117" s="18" t="s">
        <v>144</v>
      </c>
      <c r="F117" s="98" t="s">
        <v>190</v>
      </c>
      <c r="G117" s="106" t="s">
        <v>191</v>
      </c>
      <c r="H117" s="98" t="s">
        <v>208</v>
      </c>
      <c r="I117" s="98">
        <v>16</v>
      </c>
      <c r="J117" s="99">
        <v>24</v>
      </c>
      <c r="K117" s="98"/>
      <c r="L117" s="98">
        <v>16</v>
      </c>
      <c r="M117" s="98">
        <v>4</v>
      </c>
      <c r="N117" s="98">
        <v>2</v>
      </c>
      <c r="O117" s="98"/>
      <c r="P117" s="98"/>
      <c r="Q117" s="98"/>
      <c r="R117" s="98"/>
      <c r="S117" s="98"/>
      <c r="T117" s="98">
        <v>1</v>
      </c>
      <c r="U117" s="98"/>
      <c r="V117" s="98"/>
      <c r="W117" s="98"/>
      <c r="X117" s="98"/>
      <c r="Y117" s="98"/>
      <c r="Z117" s="98"/>
      <c r="AA117" s="98"/>
      <c r="AB117" s="98"/>
      <c r="AC117" s="105"/>
      <c r="AD117" s="104">
        <f t="shared" si="9"/>
        <v>47</v>
      </c>
      <c r="AE117" s="21"/>
    </row>
    <row r="118" spans="1:31" s="70" customFormat="1" ht="31.5" customHeight="1" x14ac:dyDescent="0.8">
      <c r="A118" s="21"/>
      <c r="B118" s="23"/>
      <c r="C118" s="17"/>
      <c r="D118" s="17"/>
      <c r="E118" s="18" t="s">
        <v>151</v>
      </c>
      <c r="F118" s="98" t="s">
        <v>190</v>
      </c>
      <c r="G118" s="106" t="s">
        <v>192</v>
      </c>
      <c r="H118" s="98">
        <v>4</v>
      </c>
      <c r="I118" s="98">
        <v>19</v>
      </c>
      <c r="J118" s="99">
        <v>24</v>
      </c>
      <c r="K118" s="98">
        <v>32</v>
      </c>
      <c r="L118" s="98"/>
      <c r="M118" s="98">
        <v>5</v>
      </c>
      <c r="N118" s="98">
        <v>2</v>
      </c>
      <c r="O118" s="98"/>
      <c r="P118" s="98"/>
      <c r="Q118" s="98"/>
      <c r="R118" s="98"/>
      <c r="S118" s="98"/>
      <c r="T118" s="98">
        <v>2</v>
      </c>
      <c r="U118" s="98"/>
      <c r="V118" s="98"/>
      <c r="W118" s="98"/>
      <c r="X118" s="98"/>
      <c r="Y118" s="98"/>
      <c r="Z118" s="98"/>
      <c r="AA118" s="98"/>
      <c r="AB118" s="98"/>
      <c r="AC118" s="105"/>
      <c r="AD118" s="104">
        <f t="shared" si="9"/>
        <v>65</v>
      </c>
      <c r="AE118" s="21"/>
    </row>
    <row r="119" spans="1:31" s="70" customFormat="1" ht="31.5" customHeight="1" x14ac:dyDescent="0.8">
      <c r="A119" s="21"/>
      <c r="B119" s="23"/>
      <c r="C119" s="17"/>
      <c r="D119" s="17"/>
      <c r="E119" s="18" t="s">
        <v>182</v>
      </c>
      <c r="F119" s="98" t="s">
        <v>190</v>
      </c>
      <c r="G119" s="106"/>
      <c r="H119" s="98"/>
      <c r="I119" s="98">
        <v>22</v>
      </c>
      <c r="J119" s="99">
        <v>28</v>
      </c>
      <c r="K119" s="98">
        <v>28</v>
      </c>
      <c r="L119" s="98"/>
      <c r="M119" s="98"/>
      <c r="N119" s="98"/>
      <c r="O119" s="98"/>
      <c r="P119" s="98"/>
      <c r="Q119" s="98"/>
      <c r="R119" s="98"/>
      <c r="S119" s="98"/>
      <c r="T119" s="98">
        <v>2</v>
      </c>
      <c r="U119" s="98"/>
      <c r="V119" s="98"/>
      <c r="W119" s="98"/>
      <c r="X119" s="98"/>
      <c r="Y119" s="98"/>
      <c r="Z119" s="98"/>
      <c r="AA119" s="98"/>
      <c r="AB119" s="98"/>
      <c r="AC119" s="105"/>
      <c r="AD119" s="104">
        <f t="shared" si="9"/>
        <v>58</v>
      </c>
      <c r="AE119" s="21"/>
    </row>
    <row r="120" spans="1:31" s="70" customFormat="1" ht="26.25" customHeight="1" x14ac:dyDescent="0.8">
      <c r="A120" s="21"/>
      <c r="B120" s="23"/>
      <c r="C120" s="17"/>
      <c r="D120" s="17"/>
      <c r="E120" s="89" t="s">
        <v>30</v>
      </c>
      <c r="F120" s="98"/>
      <c r="G120" s="98"/>
      <c r="H120" s="98"/>
      <c r="I120" s="98"/>
      <c r="J120" s="99">
        <f>SUM(J110:J119)</f>
        <v>107.99000000000001</v>
      </c>
      <c r="K120" s="99">
        <f>SUM(K110:K119)</f>
        <v>60</v>
      </c>
      <c r="L120" s="204">
        <f>SUM(L110:L119)</f>
        <v>88.009999999999991</v>
      </c>
      <c r="M120" s="99">
        <f>SUM(M110:M119)</f>
        <v>20</v>
      </c>
      <c r="N120" s="99">
        <f>SUM(N110:N119)</f>
        <v>8</v>
      </c>
      <c r="O120" s="99"/>
      <c r="P120" s="99"/>
      <c r="Q120" s="99"/>
      <c r="R120" s="99"/>
      <c r="S120" s="99"/>
      <c r="T120" s="99">
        <f>SUM(T110:T119)</f>
        <v>12</v>
      </c>
      <c r="U120" s="99"/>
      <c r="V120" s="99"/>
      <c r="W120" s="99"/>
      <c r="X120" s="99"/>
      <c r="Y120" s="99"/>
      <c r="Z120" s="99"/>
      <c r="AA120" s="99"/>
      <c r="AB120" s="99"/>
      <c r="AC120" s="102"/>
      <c r="AD120" s="104">
        <f>SUM(AD110:AD119)</f>
        <v>296</v>
      </c>
      <c r="AE120" s="71"/>
    </row>
    <row r="121" spans="1:31" s="70" customFormat="1" ht="38.1" customHeight="1" x14ac:dyDescent="0.8">
      <c r="A121" s="21"/>
      <c r="B121" s="23"/>
      <c r="C121" s="17"/>
      <c r="D121" s="17"/>
      <c r="E121" s="18"/>
      <c r="F121" s="98"/>
      <c r="G121" s="19"/>
      <c r="H121" s="19"/>
      <c r="I121" s="19"/>
      <c r="J121" s="17"/>
      <c r="K121" s="19"/>
      <c r="L121" s="24" t="s">
        <v>31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21"/>
      <c r="AD121" s="15"/>
      <c r="AE121" s="21"/>
    </row>
    <row r="122" spans="1:31" s="70" customFormat="1" ht="31.5" customHeight="1" x14ac:dyDescent="0.8">
      <c r="A122" s="21"/>
      <c r="B122" s="23"/>
      <c r="C122" s="17"/>
      <c r="D122" s="17"/>
      <c r="E122" s="18" t="s">
        <v>145</v>
      </c>
      <c r="F122" s="98" t="s">
        <v>190</v>
      </c>
      <c r="G122" s="106" t="s">
        <v>192</v>
      </c>
      <c r="H122" s="98">
        <v>4</v>
      </c>
      <c r="I122" s="98">
        <v>19</v>
      </c>
      <c r="J122" s="99">
        <v>8</v>
      </c>
      <c r="K122" s="98"/>
      <c r="L122" s="98">
        <v>36</v>
      </c>
      <c r="M122" s="98">
        <v>5</v>
      </c>
      <c r="N122" s="98">
        <v>2</v>
      </c>
      <c r="O122" s="98"/>
      <c r="P122" s="98"/>
      <c r="Q122" s="98"/>
      <c r="R122" s="98"/>
      <c r="S122" s="98"/>
      <c r="T122" s="98">
        <v>2</v>
      </c>
      <c r="U122" s="98"/>
      <c r="V122" s="98"/>
      <c r="W122" s="98"/>
      <c r="X122" s="98"/>
      <c r="Y122" s="98"/>
      <c r="Z122" s="98"/>
      <c r="AA122" s="98"/>
      <c r="AB122" s="98"/>
      <c r="AC122" s="105"/>
      <c r="AD122" s="104">
        <f>SUM(J122:T122)</f>
        <v>53</v>
      </c>
      <c r="AE122" s="21"/>
    </row>
    <row r="123" spans="1:31" s="70" customFormat="1" ht="35.25" customHeight="1" x14ac:dyDescent="0.8">
      <c r="A123" s="21"/>
      <c r="B123" s="23"/>
      <c r="C123" s="17"/>
      <c r="D123" s="17"/>
      <c r="E123" s="108" t="s">
        <v>188</v>
      </c>
      <c r="F123" s="98" t="s">
        <v>190</v>
      </c>
      <c r="G123" s="98"/>
      <c r="H123" s="98"/>
      <c r="I123" s="98">
        <v>35</v>
      </c>
      <c r="J123" s="99">
        <v>28</v>
      </c>
      <c r="K123" s="98">
        <v>56</v>
      </c>
      <c r="L123" s="98"/>
      <c r="M123" s="98"/>
      <c r="N123" s="98"/>
      <c r="O123" s="98"/>
      <c r="P123" s="98"/>
      <c r="Q123" s="98"/>
      <c r="R123" s="98"/>
      <c r="S123" s="98"/>
      <c r="T123" s="98">
        <v>4</v>
      </c>
      <c r="U123" s="98"/>
      <c r="V123" s="98"/>
      <c r="W123" s="98"/>
      <c r="X123" s="98"/>
      <c r="Y123" s="98"/>
      <c r="Z123" s="98"/>
      <c r="AA123" s="98"/>
      <c r="AB123" s="98"/>
      <c r="AC123" s="105"/>
      <c r="AD123" s="104">
        <f>SUM(J123:T123)</f>
        <v>88</v>
      </c>
      <c r="AE123" s="21"/>
    </row>
    <row r="124" spans="1:31" s="70" customFormat="1" ht="37.5" customHeight="1" x14ac:dyDescent="0.8">
      <c r="A124" s="21"/>
      <c r="B124" s="23"/>
      <c r="C124" s="17"/>
      <c r="D124" s="17"/>
      <c r="E124" s="18" t="s">
        <v>209</v>
      </c>
      <c r="F124" s="98" t="s">
        <v>190</v>
      </c>
      <c r="G124" s="98"/>
      <c r="H124" s="98"/>
      <c r="I124" s="98"/>
      <c r="J124" s="99">
        <v>36</v>
      </c>
      <c r="K124" s="98">
        <v>18</v>
      </c>
      <c r="L124" s="98"/>
      <c r="M124" s="98"/>
      <c r="N124" s="98"/>
      <c r="O124" s="98"/>
      <c r="P124" s="98"/>
      <c r="Q124" s="98"/>
      <c r="R124" s="98"/>
      <c r="S124" s="98"/>
      <c r="T124" s="98">
        <v>1</v>
      </c>
      <c r="U124" s="98"/>
      <c r="V124" s="98"/>
      <c r="W124" s="98"/>
      <c r="X124" s="98"/>
      <c r="Y124" s="98"/>
      <c r="Z124" s="98"/>
      <c r="AA124" s="98"/>
      <c r="AB124" s="98"/>
      <c r="AC124" s="119"/>
      <c r="AD124" s="104">
        <f>SUM(J124:T124)</f>
        <v>55</v>
      </c>
      <c r="AE124" s="21"/>
    </row>
    <row r="125" spans="1:31" s="70" customFormat="1" ht="31.5" customHeight="1" x14ac:dyDescent="0.8">
      <c r="A125" s="21"/>
      <c r="B125" s="23"/>
      <c r="C125" s="17"/>
      <c r="D125" s="17"/>
      <c r="E125" s="18" t="s">
        <v>199</v>
      </c>
      <c r="F125" s="98" t="s">
        <v>190</v>
      </c>
      <c r="G125" s="106" t="s">
        <v>192</v>
      </c>
      <c r="H125" s="98">
        <v>4</v>
      </c>
      <c r="I125" s="98">
        <v>6</v>
      </c>
      <c r="J125" s="99"/>
      <c r="K125" s="98"/>
      <c r="L125" s="98"/>
      <c r="M125" s="98"/>
      <c r="N125" s="98"/>
      <c r="O125" s="98"/>
      <c r="P125" s="98">
        <v>18</v>
      </c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119"/>
      <c r="AD125" s="104">
        <f>SUM(J125:T125)</f>
        <v>18</v>
      </c>
      <c r="AE125" s="21"/>
    </row>
    <row r="126" spans="1:31" s="70" customFormat="1" ht="37.5" customHeight="1" x14ac:dyDescent="0.8">
      <c r="A126" s="21"/>
      <c r="B126" s="23"/>
      <c r="C126" s="17"/>
      <c r="D126" s="17"/>
      <c r="E126" s="18" t="s">
        <v>199</v>
      </c>
      <c r="F126" s="98" t="s">
        <v>190</v>
      </c>
      <c r="G126" s="106" t="s">
        <v>191</v>
      </c>
      <c r="H126" s="98">
        <v>4</v>
      </c>
      <c r="I126" s="98">
        <v>2</v>
      </c>
      <c r="J126" s="99"/>
      <c r="K126" s="98"/>
      <c r="L126" s="98"/>
      <c r="M126" s="98"/>
      <c r="N126" s="98"/>
      <c r="O126" s="98"/>
      <c r="P126" s="98">
        <v>6</v>
      </c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119"/>
      <c r="AD126" s="104">
        <f>SUM(J126:AC126)</f>
        <v>6</v>
      </c>
      <c r="AE126" s="21"/>
    </row>
    <row r="127" spans="1:31" s="70" customFormat="1" ht="37.5" customHeight="1" x14ac:dyDescent="0.8">
      <c r="A127" s="21"/>
      <c r="B127" s="23"/>
      <c r="C127" s="17"/>
      <c r="D127" s="17"/>
      <c r="E127" s="18" t="s">
        <v>198</v>
      </c>
      <c r="F127" s="98" t="s">
        <v>190</v>
      </c>
      <c r="G127" s="106" t="s">
        <v>192</v>
      </c>
      <c r="H127" s="98">
        <v>4</v>
      </c>
      <c r="I127" s="98">
        <v>19</v>
      </c>
      <c r="J127" s="99"/>
      <c r="K127" s="98"/>
      <c r="L127" s="98"/>
      <c r="M127" s="98"/>
      <c r="N127" s="98"/>
      <c r="O127" s="98"/>
      <c r="P127" s="98">
        <v>9</v>
      </c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119"/>
      <c r="AD127" s="104">
        <f>SUM(J127:AC127)</f>
        <v>9</v>
      </c>
      <c r="AE127" s="21"/>
    </row>
    <row r="128" spans="1:31" s="70" customFormat="1" ht="37.5" customHeight="1" x14ac:dyDescent="0.8">
      <c r="A128" s="21"/>
      <c r="B128" s="23"/>
      <c r="C128" s="17"/>
      <c r="D128" s="17"/>
      <c r="E128" s="18" t="s">
        <v>210</v>
      </c>
      <c r="F128" s="98" t="s">
        <v>190</v>
      </c>
      <c r="G128" s="106" t="s">
        <v>192</v>
      </c>
      <c r="H128" s="98">
        <v>3</v>
      </c>
      <c r="I128" s="98">
        <v>10</v>
      </c>
      <c r="J128" s="99"/>
      <c r="K128" s="98"/>
      <c r="L128" s="98"/>
      <c r="M128" s="98"/>
      <c r="N128" s="98"/>
      <c r="O128" s="98"/>
      <c r="P128" s="98"/>
      <c r="Q128" s="98"/>
      <c r="R128" s="98">
        <v>20</v>
      </c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119"/>
      <c r="AD128" s="104">
        <f>SUM(J128:T128)</f>
        <v>20</v>
      </c>
      <c r="AE128" s="21"/>
    </row>
    <row r="129" spans="1:31" s="70" customFormat="1" ht="38.1" customHeight="1" x14ac:dyDescent="0.8">
      <c r="A129" s="21"/>
      <c r="B129" s="23"/>
      <c r="C129" s="17"/>
      <c r="D129" s="17"/>
      <c r="E129" s="89" t="s">
        <v>32</v>
      </c>
      <c r="F129" s="98"/>
      <c r="G129" s="98"/>
      <c r="H129" s="98"/>
      <c r="I129" s="117"/>
      <c r="J129" s="99">
        <f>SUM(J122:J128)</f>
        <v>72</v>
      </c>
      <c r="K129" s="99">
        <f>SUM(K122:K128)</f>
        <v>74</v>
      </c>
      <c r="L129" s="99">
        <f>SUM(L122:L128)</f>
        <v>36</v>
      </c>
      <c r="M129" s="99">
        <f>SUM(M122:M128)</f>
        <v>5</v>
      </c>
      <c r="N129" s="99">
        <f>SUM(N122:N128)</f>
        <v>2</v>
      </c>
      <c r="O129" s="99"/>
      <c r="P129" s="99">
        <f>SUM(P122:P128)</f>
        <v>33</v>
      </c>
      <c r="Q129" s="99"/>
      <c r="R129" s="99">
        <f>SUM(R122:R128)</f>
        <v>20</v>
      </c>
      <c r="S129" s="99"/>
      <c r="T129" s="99">
        <f>SUM(T122:T128)</f>
        <v>7</v>
      </c>
      <c r="U129" s="99"/>
      <c r="V129" s="99"/>
      <c r="W129" s="99"/>
      <c r="X129" s="99"/>
      <c r="Y129" s="99"/>
      <c r="Z129" s="99"/>
      <c r="AA129" s="99"/>
      <c r="AB129" s="99"/>
      <c r="AC129" s="102"/>
      <c r="AD129" s="104">
        <f>SUM(AD122:AD128)</f>
        <v>249</v>
      </c>
      <c r="AE129" s="71"/>
    </row>
    <row r="130" spans="1:31" s="45" customFormat="1" ht="28.9" thickBot="1" x14ac:dyDescent="0.85">
      <c r="A130" s="27"/>
      <c r="B130" s="29"/>
      <c r="C130" s="30"/>
      <c r="D130" s="30"/>
      <c r="E130" s="110" t="s">
        <v>33</v>
      </c>
      <c r="F130" s="100"/>
      <c r="G130" s="100"/>
      <c r="H130" s="100"/>
      <c r="I130" s="100"/>
      <c r="J130" s="112">
        <f>SUM(J120,J129)</f>
        <v>179.99</v>
      </c>
      <c r="K130" s="112">
        <f>SUM(K120,K129)</f>
        <v>134</v>
      </c>
      <c r="L130" s="112">
        <f>SUM(L120,L129)</f>
        <v>124.00999999999999</v>
      </c>
      <c r="M130" s="112">
        <f>SUM(M120,M129)</f>
        <v>25</v>
      </c>
      <c r="N130" s="112">
        <f>SUM(N120,N129)</f>
        <v>10</v>
      </c>
      <c r="O130" s="112"/>
      <c r="P130" s="112">
        <f>SUM(P120,P129)</f>
        <v>33</v>
      </c>
      <c r="Q130" s="112"/>
      <c r="R130" s="112">
        <f>SUM(R120,R129)</f>
        <v>20</v>
      </c>
      <c r="S130" s="112"/>
      <c r="T130" s="112">
        <f>SUM(T120,T129)</f>
        <v>19</v>
      </c>
      <c r="U130" s="112"/>
      <c r="V130" s="112"/>
      <c r="W130" s="112"/>
      <c r="X130" s="112"/>
      <c r="Y130" s="112"/>
      <c r="Z130" s="112"/>
      <c r="AA130" s="112"/>
      <c r="AB130" s="112"/>
      <c r="AC130" s="212"/>
      <c r="AD130" s="114">
        <f>SUM(AD120,AD129)</f>
        <v>545</v>
      </c>
      <c r="AE130" s="222"/>
    </row>
    <row r="131" spans="1:31" s="45" customFormat="1" ht="25.15" x14ac:dyDescent="0.7">
      <c r="A131" s="1"/>
      <c r="B131" s="1"/>
      <c r="C131" s="1"/>
      <c r="D131" s="1"/>
      <c r="E131" s="6"/>
      <c r="F131" s="4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s="45" customFormat="1" ht="25.15" x14ac:dyDescent="0.7">
      <c r="A132" s="1"/>
      <c r="B132" s="40" t="s">
        <v>72</v>
      </c>
      <c r="C132" s="1"/>
      <c r="D132" s="1"/>
      <c r="E132" s="7"/>
      <c r="F132" s="47"/>
      <c r="G132" s="1"/>
      <c r="H132" s="1"/>
      <c r="I132" s="1"/>
      <c r="J132" s="1"/>
      <c r="K132" s="287" t="s">
        <v>73</v>
      </c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1"/>
    </row>
    <row r="133" spans="1:31" s="45" customFormat="1" ht="25.15" x14ac:dyDescent="0.7">
      <c r="A133" s="1"/>
      <c r="B133" s="40"/>
      <c r="C133" s="1"/>
      <c r="D133" s="1"/>
      <c r="E133" s="7"/>
      <c r="F133" s="47"/>
      <c r="G133" s="1"/>
      <c r="H133" s="1"/>
      <c r="I133" s="1"/>
      <c r="J133" s="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1"/>
    </row>
    <row r="134" spans="1:31" s="45" customFormat="1" ht="25.15" x14ac:dyDescent="0.7">
      <c r="A134" s="1"/>
      <c r="B134" s="1" t="s">
        <v>154</v>
      </c>
      <c r="C134" s="1"/>
      <c r="D134" s="7"/>
      <c r="E134" s="1"/>
      <c r="F134" s="4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s="45" customFormat="1" ht="24.75" customHeight="1" x14ac:dyDescent="0.7">
      <c r="A135" s="1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s="45" customFormat="1" ht="13.5" hidden="1" customHeight="1" x14ac:dyDescent="0.7">
      <c r="A136" s="1"/>
      <c r="B136" s="1"/>
      <c r="C136" s="1"/>
      <c r="D136" s="1"/>
      <c r="E136" s="7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s="45" customFormat="1" ht="25.15" x14ac:dyDescent="0.7">
      <c r="A137" s="1"/>
      <c r="B137" s="1"/>
      <c r="C137" s="1"/>
      <c r="D137" s="1"/>
      <c r="E137" s="7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3"/>
    </row>
    <row r="138" spans="1:31" s="45" customFormat="1" ht="25.15" x14ac:dyDescent="0.7">
      <c r="A138" s="1"/>
      <c r="B138" s="1"/>
      <c r="C138" s="280" t="s">
        <v>76</v>
      </c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1"/>
      <c r="AA138" s="47"/>
      <c r="AB138" s="1"/>
      <c r="AC138" s="1"/>
      <c r="AD138" s="1"/>
      <c r="AE138" s="1"/>
    </row>
    <row r="139" spans="1:31" s="45" customFormat="1" ht="27.75" customHeight="1" x14ac:dyDescent="0.7">
      <c r="A139" s="1"/>
      <c r="B139" s="1"/>
      <c r="C139" s="1"/>
      <c r="D139" s="1"/>
      <c r="E139" s="48"/>
      <c r="F139" s="96"/>
      <c r="Z139" s="1"/>
      <c r="AA139" s="1"/>
      <c r="AB139" s="1"/>
      <c r="AC139" s="1"/>
      <c r="AD139" s="1"/>
      <c r="AE139" s="1"/>
    </row>
    <row r="140" spans="1:31" s="45" customFormat="1" ht="27" customHeight="1" x14ac:dyDescent="0.7">
      <c r="A140" s="1"/>
      <c r="B140" s="1"/>
      <c r="C140" s="293" t="s">
        <v>66</v>
      </c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1"/>
      <c r="AA140" s="1"/>
      <c r="AB140" s="1"/>
      <c r="AC140" s="1"/>
      <c r="AD140" s="1"/>
      <c r="AE140" s="1"/>
    </row>
    <row r="141" spans="1:31" s="45" customFormat="1" ht="26.25" customHeight="1" thickBot="1" x14ac:dyDescent="0.75">
      <c r="A141" s="1"/>
      <c r="B141" s="49" t="s">
        <v>26</v>
      </c>
      <c r="C141" s="50"/>
      <c r="D141" s="50"/>
      <c r="E141" s="303" t="s">
        <v>186</v>
      </c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50"/>
      <c r="X141" s="50"/>
      <c r="Y141" s="50"/>
      <c r="Z141" s="51"/>
      <c r="AA141" s="51"/>
      <c r="AB141" s="51"/>
      <c r="AC141" s="51"/>
      <c r="AD141" s="1"/>
      <c r="AE141" s="73"/>
    </row>
    <row r="142" spans="1:31" s="45" customFormat="1" ht="48.95" customHeight="1" thickBot="1" x14ac:dyDescent="0.7">
      <c r="A142" s="274" t="s">
        <v>13</v>
      </c>
      <c r="B142" s="276" t="s">
        <v>23</v>
      </c>
      <c r="C142" s="276" t="s">
        <v>122</v>
      </c>
      <c r="D142" s="321" t="s">
        <v>25</v>
      </c>
      <c r="E142" s="276" t="s">
        <v>27</v>
      </c>
      <c r="F142" s="278" t="s">
        <v>14</v>
      </c>
      <c r="G142" s="278" t="s">
        <v>24</v>
      </c>
      <c r="H142" s="278" t="s">
        <v>28</v>
      </c>
      <c r="I142" s="291" t="s">
        <v>15</v>
      </c>
      <c r="J142" s="322" t="s">
        <v>17</v>
      </c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23"/>
      <c r="AB142" s="323"/>
      <c r="AC142" s="323"/>
      <c r="AD142" s="323"/>
      <c r="AE142" s="324"/>
    </row>
    <row r="143" spans="1:31" s="45" customFormat="1" ht="313.89999999999998" thickBot="1" x14ac:dyDescent="0.7">
      <c r="A143" s="275"/>
      <c r="B143" s="277"/>
      <c r="C143" s="277"/>
      <c r="D143" s="319"/>
      <c r="E143" s="277"/>
      <c r="F143" s="279"/>
      <c r="G143" s="279"/>
      <c r="H143" s="279"/>
      <c r="I143" s="292"/>
      <c r="J143" s="52" t="s">
        <v>0</v>
      </c>
      <c r="K143" s="52" t="s">
        <v>1</v>
      </c>
      <c r="L143" s="53" t="s">
        <v>2</v>
      </c>
      <c r="M143" s="52" t="s">
        <v>3</v>
      </c>
      <c r="N143" s="53" t="s">
        <v>18</v>
      </c>
      <c r="O143" s="54" t="s">
        <v>4</v>
      </c>
      <c r="P143" s="55" t="s">
        <v>82</v>
      </c>
      <c r="Q143" s="55" t="s">
        <v>83</v>
      </c>
      <c r="R143" s="52" t="s">
        <v>5</v>
      </c>
      <c r="S143" s="52" t="s">
        <v>6</v>
      </c>
      <c r="T143" s="52" t="s">
        <v>7</v>
      </c>
      <c r="U143" s="56" t="s">
        <v>8</v>
      </c>
      <c r="V143" s="52" t="s">
        <v>19</v>
      </c>
      <c r="W143" s="54" t="s">
        <v>9</v>
      </c>
      <c r="X143" s="52" t="s">
        <v>10</v>
      </c>
      <c r="Y143" s="57" t="s">
        <v>20</v>
      </c>
      <c r="Z143" s="54" t="s">
        <v>11</v>
      </c>
      <c r="AA143" s="54" t="s">
        <v>21</v>
      </c>
      <c r="AB143" s="54" t="s">
        <v>12</v>
      </c>
      <c r="AC143" s="58"/>
      <c r="AD143" s="59" t="s">
        <v>16</v>
      </c>
      <c r="AE143" s="60" t="s">
        <v>22</v>
      </c>
    </row>
    <row r="144" spans="1:31" s="70" customFormat="1" ht="38.1" customHeight="1" thickBot="1" x14ac:dyDescent="0.75">
      <c r="A144" s="62">
        <v>1</v>
      </c>
      <c r="B144" s="66">
        <v>2</v>
      </c>
      <c r="C144" s="63">
        <v>3</v>
      </c>
      <c r="D144" s="64">
        <v>4</v>
      </c>
      <c r="E144" s="74">
        <v>5</v>
      </c>
      <c r="F144" s="66">
        <v>6</v>
      </c>
      <c r="G144" s="66">
        <v>7</v>
      </c>
      <c r="H144" s="66">
        <v>8</v>
      </c>
      <c r="I144" s="64">
        <v>9</v>
      </c>
      <c r="J144" s="180">
        <v>10</v>
      </c>
      <c r="K144" s="180">
        <v>11</v>
      </c>
      <c r="L144" s="180">
        <v>12</v>
      </c>
      <c r="M144" s="180">
        <v>13</v>
      </c>
      <c r="N144" s="180">
        <v>14</v>
      </c>
      <c r="O144" s="180">
        <v>15</v>
      </c>
      <c r="P144" s="180">
        <v>16</v>
      </c>
      <c r="Q144" s="180">
        <v>17</v>
      </c>
      <c r="R144" s="180">
        <v>18</v>
      </c>
      <c r="S144" s="180">
        <v>19</v>
      </c>
      <c r="T144" s="180">
        <v>20</v>
      </c>
      <c r="U144" s="183">
        <v>21</v>
      </c>
      <c r="V144" s="129">
        <v>22</v>
      </c>
      <c r="W144" s="180">
        <v>23</v>
      </c>
      <c r="X144" s="131">
        <v>24</v>
      </c>
      <c r="Y144" s="179">
        <v>25</v>
      </c>
      <c r="Z144" s="180">
        <v>26</v>
      </c>
      <c r="AA144" s="180">
        <v>26</v>
      </c>
      <c r="AB144" s="180">
        <v>28</v>
      </c>
      <c r="AC144" s="181">
        <v>29</v>
      </c>
      <c r="AD144" s="179">
        <v>30</v>
      </c>
      <c r="AE144" s="181">
        <v>31</v>
      </c>
    </row>
    <row r="145" spans="1:31" s="70" customFormat="1" ht="39.75" customHeight="1" x14ac:dyDescent="0.8">
      <c r="A145" s="15"/>
      <c r="B145" s="8" t="s">
        <v>40</v>
      </c>
      <c r="C145" s="17"/>
      <c r="D145" s="75">
        <v>1</v>
      </c>
      <c r="E145" s="76"/>
      <c r="F145" s="97"/>
      <c r="G145" s="10"/>
      <c r="H145" s="10"/>
      <c r="I145" s="11"/>
      <c r="J145" s="12"/>
      <c r="K145" s="12"/>
      <c r="L145" s="13" t="s">
        <v>29</v>
      </c>
      <c r="M145" s="24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4"/>
      <c r="AD145" s="15"/>
      <c r="AE145" s="14"/>
    </row>
    <row r="146" spans="1:31" s="70" customFormat="1" ht="52.5" customHeight="1" x14ac:dyDescent="0.8">
      <c r="A146" s="22"/>
      <c r="B146" s="23" t="s">
        <v>41</v>
      </c>
      <c r="C146" s="17" t="s">
        <v>34</v>
      </c>
      <c r="D146" s="20"/>
      <c r="E146" s="38" t="s">
        <v>137</v>
      </c>
      <c r="F146" s="98" t="s">
        <v>190</v>
      </c>
      <c r="G146" s="106" t="s">
        <v>192</v>
      </c>
      <c r="H146" s="98">
        <v>1</v>
      </c>
      <c r="I146" s="102">
        <v>9</v>
      </c>
      <c r="J146" s="98">
        <v>16</v>
      </c>
      <c r="K146" s="98"/>
      <c r="L146" s="98">
        <v>24</v>
      </c>
      <c r="M146" s="98">
        <v>2</v>
      </c>
      <c r="N146" s="98">
        <v>1</v>
      </c>
      <c r="O146" s="98"/>
      <c r="P146" s="98"/>
      <c r="Q146" s="98"/>
      <c r="R146" s="98"/>
      <c r="S146" s="98"/>
      <c r="T146" s="98">
        <v>1</v>
      </c>
      <c r="U146" s="98"/>
      <c r="V146" s="98"/>
      <c r="W146" s="98"/>
      <c r="X146" s="98"/>
      <c r="Y146" s="98"/>
      <c r="Z146" s="98"/>
      <c r="AA146" s="98"/>
      <c r="AB146" s="98"/>
      <c r="AC146" s="105"/>
      <c r="AD146" s="104">
        <f>SUM(J146:T146)</f>
        <v>44</v>
      </c>
      <c r="AE146" s="21"/>
    </row>
    <row r="147" spans="1:31" s="70" customFormat="1" ht="52.5" customHeight="1" x14ac:dyDescent="0.8">
      <c r="A147" s="23"/>
      <c r="B147" s="23" t="s">
        <v>42</v>
      </c>
      <c r="C147" s="17" t="s">
        <v>35</v>
      </c>
      <c r="D147" s="20"/>
      <c r="E147" s="38" t="s">
        <v>138</v>
      </c>
      <c r="F147" s="98" t="s">
        <v>190</v>
      </c>
      <c r="G147" s="106" t="s">
        <v>192</v>
      </c>
      <c r="H147" s="98">
        <v>2</v>
      </c>
      <c r="I147" s="102">
        <v>6</v>
      </c>
      <c r="J147" s="98">
        <v>16</v>
      </c>
      <c r="K147" s="98">
        <v>16</v>
      </c>
      <c r="L147" s="98"/>
      <c r="M147" s="98"/>
      <c r="N147" s="98"/>
      <c r="O147" s="98"/>
      <c r="P147" s="98"/>
      <c r="Q147" s="98"/>
      <c r="R147" s="98"/>
      <c r="S147" s="98"/>
      <c r="T147" s="98">
        <v>1</v>
      </c>
      <c r="U147" s="98"/>
      <c r="V147" s="98"/>
      <c r="W147" s="98"/>
      <c r="X147" s="98"/>
      <c r="Y147" s="98"/>
      <c r="Z147" s="98"/>
      <c r="AA147" s="98"/>
      <c r="AB147" s="98"/>
      <c r="AC147" s="105"/>
      <c r="AD147" s="104">
        <f>SUM(J147:T147)</f>
        <v>33</v>
      </c>
      <c r="AE147" s="21"/>
    </row>
    <row r="148" spans="1:31" s="70" customFormat="1" ht="35.25" customHeight="1" x14ac:dyDescent="0.8">
      <c r="A148" s="23"/>
      <c r="B148" s="23"/>
      <c r="C148" s="17"/>
      <c r="D148" s="20"/>
      <c r="E148" s="38" t="s">
        <v>178</v>
      </c>
      <c r="F148" s="98" t="s">
        <v>190</v>
      </c>
      <c r="G148" s="98" t="s">
        <v>191</v>
      </c>
      <c r="H148" s="98">
        <v>2</v>
      </c>
      <c r="I148" s="102">
        <v>8</v>
      </c>
      <c r="J148" s="98">
        <v>24</v>
      </c>
      <c r="K148" s="98"/>
      <c r="L148" s="98">
        <v>32</v>
      </c>
      <c r="M148" s="98">
        <v>2</v>
      </c>
      <c r="N148" s="98">
        <v>1</v>
      </c>
      <c r="O148" s="98"/>
      <c r="P148" s="98"/>
      <c r="Q148" s="98"/>
      <c r="R148" s="98"/>
      <c r="S148" s="98"/>
      <c r="T148" s="98">
        <v>2</v>
      </c>
      <c r="U148" s="98"/>
      <c r="V148" s="98"/>
      <c r="W148" s="98"/>
      <c r="X148" s="98"/>
      <c r="Y148" s="98"/>
      <c r="Z148" s="98"/>
      <c r="AA148" s="98"/>
      <c r="AB148" s="98"/>
      <c r="AC148" s="105"/>
      <c r="AD148" s="104">
        <f>SUM(J148:T148)</f>
        <v>61</v>
      </c>
      <c r="AE148" s="21"/>
    </row>
    <row r="149" spans="1:31" s="70" customFormat="1" ht="37.5" customHeight="1" x14ac:dyDescent="0.8">
      <c r="A149" s="23"/>
      <c r="B149" s="23"/>
      <c r="C149" s="17"/>
      <c r="D149" s="20"/>
      <c r="E149" s="38" t="s">
        <v>179</v>
      </c>
      <c r="F149" s="98" t="s">
        <v>190</v>
      </c>
      <c r="G149" s="106" t="s">
        <v>192</v>
      </c>
      <c r="H149" s="98">
        <v>3</v>
      </c>
      <c r="I149" s="102">
        <v>10</v>
      </c>
      <c r="J149" s="98">
        <v>16</v>
      </c>
      <c r="K149" s="98">
        <v>16</v>
      </c>
      <c r="L149" s="98"/>
      <c r="M149" s="98"/>
      <c r="N149" s="98"/>
      <c r="O149" s="98"/>
      <c r="P149" s="98"/>
      <c r="Q149" s="98"/>
      <c r="R149" s="98"/>
      <c r="S149" s="98"/>
      <c r="T149" s="98">
        <v>1</v>
      </c>
      <c r="U149" s="98"/>
      <c r="V149" s="98"/>
      <c r="W149" s="98"/>
      <c r="X149" s="98"/>
      <c r="Y149" s="98"/>
      <c r="Z149" s="98"/>
      <c r="AA149" s="98"/>
      <c r="AB149" s="98"/>
      <c r="AC149" s="105"/>
      <c r="AD149" s="104">
        <f>SUM(J149:T149)</f>
        <v>33</v>
      </c>
      <c r="AE149" s="21"/>
    </row>
    <row r="150" spans="1:31" s="70" customFormat="1" ht="38.1" customHeight="1" x14ac:dyDescent="0.8">
      <c r="A150" s="23"/>
      <c r="B150" s="23"/>
      <c r="C150" s="17"/>
      <c r="D150" s="20"/>
      <c r="E150" s="18" t="s">
        <v>199</v>
      </c>
      <c r="F150" s="98" t="s">
        <v>190</v>
      </c>
      <c r="G150" s="98" t="s">
        <v>191</v>
      </c>
      <c r="H150" s="98" t="s">
        <v>196</v>
      </c>
      <c r="I150" s="102">
        <v>3</v>
      </c>
      <c r="J150" s="98"/>
      <c r="K150" s="98"/>
      <c r="L150" s="98"/>
      <c r="M150" s="98"/>
      <c r="N150" s="98"/>
      <c r="O150" s="98"/>
      <c r="P150" s="98">
        <v>52.5</v>
      </c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105"/>
      <c r="AD150" s="104">
        <f>SUM(J150:T150)</f>
        <v>52.5</v>
      </c>
      <c r="AE150" s="21"/>
    </row>
    <row r="151" spans="1:31" s="70" customFormat="1" ht="38.1" customHeight="1" x14ac:dyDescent="0.8">
      <c r="A151" s="23"/>
      <c r="B151" s="23"/>
      <c r="C151" s="17"/>
      <c r="D151" s="20"/>
      <c r="E151" s="118" t="s">
        <v>30</v>
      </c>
      <c r="F151" s="98"/>
      <c r="G151" s="98"/>
      <c r="H151" s="98"/>
      <c r="I151" s="102"/>
      <c r="J151" s="98">
        <f>SUM(J146:J150)</f>
        <v>72</v>
      </c>
      <c r="K151" s="98">
        <f>SUM(K146:K150)</f>
        <v>32</v>
      </c>
      <c r="L151" s="98">
        <f>SUM(L146:L150)</f>
        <v>56</v>
      </c>
      <c r="M151" s="98">
        <f>SUM(M146:M150)</f>
        <v>4</v>
      </c>
      <c r="N151" s="98">
        <f>SUM(N146:N150)</f>
        <v>2</v>
      </c>
      <c r="O151" s="98"/>
      <c r="P151" s="98">
        <f>SUM(P146:P150)</f>
        <v>52.5</v>
      </c>
      <c r="Q151" s="98"/>
      <c r="R151" s="98"/>
      <c r="S151" s="98"/>
      <c r="T151" s="98">
        <f>SUM(T146:T150)</f>
        <v>5</v>
      </c>
      <c r="U151" s="98"/>
      <c r="V151" s="98"/>
      <c r="W151" s="98"/>
      <c r="X151" s="98"/>
      <c r="Y151" s="98"/>
      <c r="Z151" s="98"/>
      <c r="AA151" s="98"/>
      <c r="AB151" s="98"/>
      <c r="AC151" s="103"/>
      <c r="AD151" s="104">
        <f>SUM(AD146:AD150)</f>
        <v>223.5</v>
      </c>
      <c r="AE151" s="71"/>
    </row>
    <row r="152" spans="1:31" s="70" customFormat="1" ht="34.5" customHeight="1" x14ac:dyDescent="0.8">
      <c r="A152" s="23"/>
      <c r="B152" s="23"/>
      <c r="C152" s="17"/>
      <c r="D152" s="20"/>
      <c r="E152" s="38"/>
      <c r="F152" s="98"/>
      <c r="G152" s="19"/>
      <c r="H152" s="19"/>
      <c r="I152" s="20"/>
      <c r="J152" s="19"/>
      <c r="K152" s="19"/>
      <c r="L152" s="300" t="s">
        <v>31</v>
      </c>
      <c r="M152" s="302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21"/>
      <c r="AD152" s="15"/>
      <c r="AE152" s="21"/>
    </row>
    <row r="153" spans="1:31" s="70" customFormat="1" ht="52.5" customHeight="1" x14ac:dyDescent="0.8">
      <c r="A153" s="23"/>
      <c r="B153" s="23"/>
      <c r="C153" s="17"/>
      <c r="D153" s="20"/>
      <c r="E153" s="38" t="s">
        <v>163</v>
      </c>
      <c r="F153" s="98" t="s">
        <v>190</v>
      </c>
      <c r="G153" s="106" t="s">
        <v>192</v>
      </c>
      <c r="H153" s="98">
        <v>1</v>
      </c>
      <c r="I153" s="102">
        <v>9</v>
      </c>
      <c r="J153" s="98">
        <v>14</v>
      </c>
      <c r="K153" s="98"/>
      <c r="L153" s="103">
        <v>28</v>
      </c>
      <c r="M153" s="98">
        <v>2</v>
      </c>
      <c r="N153" s="98">
        <v>1</v>
      </c>
      <c r="O153" s="98"/>
      <c r="P153" s="98"/>
      <c r="Q153" s="98"/>
      <c r="R153" s="98"/>
      <c r="S153" s="98"/>
      <c r="T153" s="98">
        <v>1</v>
      </c>
      <c r="U153" s="98"/>
      <c r="V153" s="98"/>
      <c r="W153" s="98"/>
      <c r="X153" s="98"/>
      <c r="Y153" s="98"/>
      <c r="Z153" s="98"/>
      <c r="AA153" s="98"/>
      <c r="AB153" s="98"/>
      <c r="AC153" s="105"/>
      <c r="AD153" s="104">
        <f>SUM(J153:T153)</f>
        <v>46</v>
      </c>
      <c r="AE153" s="21"/>
    </row>
    <row r="154" spans="1:31" s="70" customFormat="1" ht="33.75" customHeight="1" x14ac:dyDescent="0.8">
      <c r="A154" s="23"/>
      <c r="B154" s="23"/>
      <c r="C154" s="17"/>
      <c r="D154" s="20"/>
      <c r="E154" s="38" t="s">
        <v>158</v>
      </c>
      <c r="F154" s="98" t="s">
        <v>190</v>
      </c>
      <c r="G154" s="106" t="s">
        <v>192</v>
      </c>
      <c r="H154" s="98">
        <v>3</v>
      </c>
      <c r="I154" s="102">
        <v>10</v>
      </c>
      <c r="J154" s="98">
        <v>16</v>
      </c>
      <c r="K154" s="98">
        <v>14</v>
      </c>
      <c r="L154" s="103"/>
      <c r="M154" s="98">
        <v>3</v>
      </c>
      <c r="N154" s="98">
        <v>1</v>
      </c>
      <c r="O154" s="98"/>
      <c r="P154" s="98"/>
      <c r="Q154" s="98"/>
      <c r="R154" s="98"/>
      <c r="S154" s="98"/>
      <c r="T154" s="98">
        <v>1</v>
      </c>
      <c r="U154" s="98"/>
      <c r="V154" s="98"/>
      <c r="W154" s="98"/>
      <c r="X154" s="98"/>
      <c r="Y154" s="98"/>
      <c r="Z154" s="98"/>
      <c r="AA154" s="98"/>
      <c r="AB154" s="98"/>
      <c r="AC154" s="105"/>
      <c r="AD154" s="104">
        <f t="shared" ref="AD154:AD163" si="10">SUM(J154:T154)</f>
        <v>35</v>
      </c>
      <c r="AE154" s="21"/>
    </row>
    <row r="155" spans="1:31" s="70" customFormat="1" ht="35.25" customHeight="1" x14ac:dyDescent="0.8">
      <c r="A155" s="23"/>
      <c r="B155" s="23"/>
      <c r="C155" s="17"/>
      <c r="D155" s="20"/>
      <c r="E155" s="38" t="s">
        <v>178</v>
      </c>
      <c r="F155" s="98" t="s">
        <v>190</v>
      </c>
      <c r="G155" s="98" t="s">
        <v>191</v>
      </c>
      <c r="H155" s="98">
        <v>2</v>
      </c>
      <c r="I155" s="102">
        <v>8</v>
      </c>
      <c r="J155" s="98">
        <v>24</v>
      </c>
      <c r="K155" s="98"/>
      <c r="L155" s="103">
        <v>32</v>
      </c>
      <c r="M155" s="98">
        <v>2</v>
      </c>
      <c r="N155" s="98">
        <v>1</v>
      </c>
      <c r="O155" s="98"/>
      <c r="P155" s="98"/>
      <c r="Q155" s="98"/>
      <c r="R155" s="98"/>
      <c r="S155" s="98"/>
      <c r="T155" s="98">
        <v>2</v>
      </c>
      <c r="U155" s="98"/>
      <c r="V155" s="98"/>
      <c r="W155" s="98"/>
      <c r="X155" s="98"/>
      <c r="Y155" s="98"/>
      <c r="Z155" s="98"/>
      <c r="AA155" s="98"/>
      <c r="AB155" s="98"/>
      <c r="AC155" s="105"/>
      <c r="AD155" s="104">
        <f t="shared" si="10"/>
        <v>61</v>
      </c>
      <c r="AE155" s="21"/>
    </row>
    <row r="156" spans="1:31" s="70" customFormat="1" ht="57" customHeight="1" x14ac:dyDescent="0.8">
      <c r="A156" s="23"/>
      <c r="B156" s="23"/>
      <c r="C156" s="17"/>
      <c r="D156" s="20"/>
      <c r="E156" s="38" t="s">
        <v>221</v>
      </c>
      <c r="F156" s="98" t="s">
        <v>190</v>
      </c>
      <c r="G156" s="106" t="s">
        <v>192</v>
      </c>
      <c r="H156" s="98">
        <v>1</v>
      </c>
      <c r="I156" s="102">
        <v>9</v>
      </c>
      <c r="J156" s="98"/>
      <c r="K156" s="98"/>
      <c r="L156" s="103"/>
      <c r="M156" s="98"/>
      <c r="N156" s="98"/>
      <c r="O156" s="98"/>
      <c r="P156" s="98"/>
      <c r="Q156" s="98"/>
      <c r="R156" s="98"/>
      <c r="S156" s="98">
        <v>9</v>
      </c>
      <c r="T156" s="98"/>
      <c r="U156" s="98"/>
      <c r="V156" s="98"/>
      <c r="W156" s="98"/>
      <c r="X156" s="98"/>
      <c r="Y156" s="98"/>
      <c r="Z156" s="98"/>
      <c r="AA156" s="98"/>
      <c r="AB156" s="98"/>
      <c r="AC156" s="105"/>
      <c r="AD156" s="104">
        <f t="shared" si="10"/>
        <v>9</v>
      </c>
      <c r="AE156" s="122"/>
    </row>
    <row r="157" spans="1:31" s="70" customFormat="1" ht="56.45" customHeight="1" x14ac:dyDescent="0.8">
      <c r="A157" s="23"/>
      <c r="B157" s="23"/>
      <c r="C157" s="17"/>
      <c r="D157" s="20"/>
      <c r="E157" s="38" t="s">
        <v>221</v>
      </c>
      <c r="F157" s="38" t="s">
        <v>190</v>
      </c>
      <c r="G157" s="98" t="s">
        <v>204</v>
      </c>
      <c r="H157" s="98">
        <v>1</v>
      </c>
      <c r="I157" s="98">
        <v>7</v>
      </c>
      <c r="J157" s="102"/>
      <c r="K157" s="98"/>
      <c r="L157" s="98"/>
      <c r="M157" s="103"/>
      <c r="N157" s="98"/>
      <c r="O157" s="98"/>
      <c r="P157" s="98"/>
      <c r="Q157" s="98"/>
      <c r="R157" s="98"/>
      <c r="S157" s="98">
        <v>7</v>
      </c>
      <c r="T157" s="98"/>
      <c r="U157" s="98"/>
      <c r="V157" s="98"/>
      <c r="W157" s="98"/>
      <c r="X157" s="98"/>
      <c r="Y157" s="98"/>
      <c r="Z157" s="98"/>
      <c r="AA157" s="98"/>
      <c r="AB157" s="98"/>
      <c r="AC157" s="103"/>
      <c r="AD157" s="104">
        <f t="shared" si="10"/>
        <v>7</v>
      </c>
      <c r="AE157" s="105"/>
    </row>
    <row r="158" spans="1:31" s="70" customFormat="1" ht="54.95" customHeight="1" x14ac:dyDescent="0.8">
      <c r="A158" s="23"/>
      <c r="B158" s="23"/>
      <c r="C158" s="17"/>
      <c r="D158" s="20"/>
      <c r="E158" s="38" t="s">
        <v>221</v>
      </c>
      <c r="F158" s="98" t="s">
        <v>190</v>
      </c>
      <c r="G158" s="98" t="s">
        <v>205</v>
      </c>
      <c r="H158" s="98">
        <v>1</v>
      </c>
      <c r="I158" s="102">
        <v>7</v>
      </c>
      <c r="J158" s="98"/>
      <c r="K158" s="98"/>
      <c r="L158" s="103"/>
      <c r="M158" s="98"/>
      <c r="N158" s="98"/>
      <c r="O158" s="98"/>
      <c r="P158" s="98"/>
      <c r="Q158" s="98"/>
      <c r="R158" s="98"/>
      <c r="S158" s="98">
        <v>7</v>
      </c>
      <c r="T158" s="98"/>
      <c r="U158" s="98"/>
      <c r="V158" s="98"/>
      <c r="W158" s="98"/>
      <c r="X158" s="98"/>
      <c r="Y158" s="98"/>
      <c r="Z158" s="98"/>
      <c r="AA158" s="98"/>
      <c r="AB158" s="98"/>
      <c r="AC158" s="105"/>
      <c r="AD158" s="104">
        <f t="shared" si="10"/>
        <v>7</v>
      </c>
      <c r="AE158" s="14"/>
    </row>
    <row r="159" spans="1:31" s="70" customFormat="1" ht="36" customHeight="1" x14ac:dyDescent="0.8">
      <c r="A159" s="23"/>
      <c r="B159" s="23"/>
      <c r="C159" s="17"/>
      <c r="D159" s="20"/>
      <c r="E159" s="38" t="s">
        <v>159</v>
      </c>
      <c r="F159" s="98" t="s">
        <v>190</v>
      </c>
      <c r="G159" s="98" t="s">
        <v>192</v>
      </c>
      <c r="H159" s="98">
        <v>4</v>
      </c>
      <c r="I159" s="102">
        <v>19</v>
      </c>
      <c r="J159" s="98">
        <v>16</v>
      </c>
      <c r="K159" s="98"/>
      <c r="L159" s="103">
        <v>16</v>
      </c>
      <c r="M159" s="98">
        <v>5</v>
      </c>
      <c r="N159" s="98">
        <v>2</v>
      </c>
      <c r="O159" s="98"/>
      <c r="P159" s="98"/>
      <c r="Q159" s="98"/>
      <c r="R159" s="98"/>
      <c r="S159" s="98"/>
      <c r="T159" s="98">
        <v>1</v>
      </c>
      <c r="U159" s="98"/>
      <c r="V159" s="98"/>
      <c r="W159" s="98"/>
      <c r="X159" s="98"/>
      <c r="Y159" s="98"/>
      <c r="Z159" s="98"/>
      <c r="AA159" s="98"/>
      <c r="AB159" s="98"/>
      <c r="AC159" s="105"/>
      <c r="AD159" s="104">
        <f t="shared" si="10"/>
        <v>40</v>
      </c>
      <c r="AE159" s="21"/>
    </row>
    <row r="160" spans="1:31" s="70" customFormat="1" ht="36" customHeight="1" x14ac:dyDescent="0.8">
      <c r="A160" s="23"/>
      <c r="B160" s="23"/>
      <c r="C160" s="17"/>
      <c r="D160" s="20"/>
      <c r="E160" s="38" t="s">
        <v>211</v>
      </c>
      <c r="F160" s="98" t="s">
        <v>190</v>
      </c>
      <c r="G160" s="98"/>
      <c r="H160" s="98"/>
      <c r="I160" s="102">
        <v>22</v>
      </c>
      <c r="J160" s="98">
        <v>28</v>
      </c>
      <c r="K160" s="98">
        <v>28</v>
      </c>
      <c r="L160" s="103"/>
      <c r="M160" s="98"/>
      <c r="N160" s="98"/>
      <c r="O160" s="98"/>
      <c r="P160" s="98"/>
      <c r="Q160" s="98"/>
      <c r="R160" s="98"/>
      <c r="S160" s="98"/>
      <c r="T160" s="98">
        <v>2</v>
      </c>
      <c r="U160" s="98"/>
      <c r="V160" s="98"/>
      <c r="W160" s="98"/>
      <c r="X160" s="98"/>
      <c r="Y160" s="98"/>
      <c r="Z160" s="98"/>
      <c r="AA160" s="98"/>
      <c r="AB160" s="98"/>
      <c r="AC160" s="105"/>
      <c r="AD160" s="104">
        <f t="shared" si="10"/>
        <v>58</v>
      </c>
      <c r="AE160" s="21"/>
    </row>
    <row r="161" spans="1:31" s="70" customFormat="1" ht="38.25" customHeight="1" x14ac:dyDescent="0.8">
      <c r="A161" s="23"/>
      <c r="B161" s="23"/>
      <c r="C161" s="17"/>
      <c r="D161" s="20"/>
      <c r="E161" s="38" t="s">
        <v>225</v>
      </c>
      <c r="F161" s="98" t="s">
        <v>190</v>
      </c>
      <c r="G161" s="98" t="s">
        <v>191</v>
      </c>
      <c r="H161" s="98" t="s">
        <v>208</v>
      </c>
      <c r="I161" s="102">
        <v>22</v>
      </c>
      <c r="J161" s="98"/>
      <c r="K161" s="98">
        <v>18</v>
      </c>
      <c r="L161" s="103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105"/>
      <c r="AD161" s="104">
        <f t="shared" si="10"/>
        <v>18</v>
      </c>
      <c r="AE161" s="21"/>
    </row>
    <row r="162" spans="1:31" s="70" customFormat="1" ht="35.25" customHeight="1" x14ac:dyDescent="0.8">
      <c r="A162" s="23"/>
      <c r="B162" s="23"/>
      <c r="C162" s="17"/>
      <c r="D162" s="20"/>
      <c r="E162" s="18" t="s">
        <v>164</v>
      </c>
      <c r="F162" s="98" t="s">
        <v>190</v>
      </c>
      <c r="G162" s="98" t="s">
        <v>191</v>
      </c>
      <c r="H162" s="98">
        <v>4</v>
      </c>
      <c r="I162" s="102">
        <v>8</v>
      </c>
      <c r="J162" s="98"/>
      <c r="K162" s="98"/>
      <c r="L162" s="103"/>
      <c r="M162" s="98"/>
      <c r="N162" s="98"/>
      <c r="O162" s="98"/>
      <c r="P162" s="98">
        <v>24</v>
      </c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105"/>
      <c r="AD162" s="104">
        <f t="shared" si="10"/>
        <v>24</v>
      </c>
      <c r="AE162" s="21"/>
    </row>
    <row r="163" spans="1:31" s="70" customFormat="1" ht="32.25" customHeight="1" x14ac:dyDescent="0.8">
      <c r="A163" s="23"/>
      <c r="B163" s="23"/>
      <c r="C163" s="17"/>
      <c r="D163" s="20"/>
      <c r="E163" s="38" t="s">
        <v>166</v>
      </c>
      <c r="F163" s="98" t="s">
        <v>190</v>
      </c>
      <c r="G163" s="98" t="s">
        <v>192</v>
      </c>
      <c r="H163" s="98">
        <v>2</v>
      </c>
      <c r="I163" s="102">
        <v>6</v>
      </c>
      <c r="J163" s="98"/>
      <c r="K163" s="98"/>
      <c r="L163" s="103"/>
      <c r="M163" s="98"/>
      <c r="N163" s="98"/>
      <c r="O163" s="98"/>
      <c r="P163" s="98"/>
      <c r="Q163" s="98"/>
      <c r="R163" s="98"/>
      <c r="S163" s="98">
        <v>24</v>
      </c>
      <c r="T163" s="98"/>
      <c r="U163" s="98"/>
      <c r="V163" s="98"/>
      <c r="W163" s="98"/>
      <c r="X163" s="98"/>
      <c r="Y163" s="98"/>
      <c r="Z163" s="98"/>
      <c r="AA163" s="98"/>
      <c r="AB163" s="98"/>
      <c r="AC163" s="105"/>
      <c r="AD163" s="104">
        <f t="shared" si="10"/>
        <v>24</v>
      </c>
      <c r="AE163" s="21"/>
    </row>
    <row r="164" spans="1:31" s="70" customFormat="1" ht="30" customHeight="1" x14ac:dyDescent="0.8">
      <c r="A164" s="23"/>
      <c r="B164" s="23"/>
      <c r="C164" s="17"/>
      <c r="D164" s="20"/>
      <c r="E164" s="118" t="s">
        <v>32</v>
      </c>
      <c r="F164" s="98"/>
      <c r="G164" s="19"/>
      <c r="H164" s="19"/>
      <c r="I164" s="20"/>
      <c r="J164" s="98">
        <f>SUM(J153:J163)</f>
        <v>98</v>
      </c>
      <c r="K164" s="98">
        <f>SUM(K153:K163)</f>
        <v>60</v>
      </c>
      <c r="L164" s="98">
        <f>SUM(L153:L163)</f>
        <v>76</v>
      </c>
      <c r="M164" s="98">
        <f>SUM(M153:M163)</f>
        <v>12</v>
      </c>
      <c r="N164" s="98">
        <f>SUM(N153:N163)</f>
        <v>5</v>
      </c>
      <c r="O164" s="98"/>
      <c r="P164" s="98">
        <f>SUM(P153:P163)</f>
        <v>24</v>
      </c>
      <c r="Q164" s="98"/>
      <c r="R164" s="98"/>
      <c r="S164" s="98">
        <f>SUM(S153:S163)</f>
        <v>47</v>
      </c>
      <c r="T164" s="98">
        <f>SUM(T153:T163)</f>
        <v>7</v>
      </c>
      <c r="U164" s="98"/>
      <c r="V164" s="98"/>
      <c r="W164" s="98"/>
      <c r="X164" s="98"/>
      <c r="Y164" s="98"/>
      <c r="Z164" s="98"/>
      <c r="AA164" s="98"/>
      <c r="AB164" s="98"/>
      <c r="AC164" s="103"/>
      <c r="AD164" s="104">
        <f>SUM(AD153:AD163)</f>
        <v>329</v>
      </c>
      <c r="AE164" s="71"/>
    </row>
    <row r="165" spans="1:31" s="45" customFormat="1" ht="28.9" thickBot="1" x14ac:dyDescent="0.85">
      <c r="A165" s="29"/>
      <c r="B165" s="29"/>
      <c r="C165" s="30"/>
      <c r="D165" s="32"/>
      <c r="E165" s="39" t="s">
        <v>33</v>
      </c>
      <c r="F165" s="100"/>
      <c r="G165" s="26"/>
      <c r="H165" s="26"/>
      <c r="I165" s="32"/>
      <c r="J165" s="100">
        <f>SUM(J151,J164)</f>
        <v>170</v>
      </c>
      <c r="K165" s="100">
        <f>SUM(K151,K164)</f>
        <v>92</v>
      </c>
      <c r="L165" s="100">
        <f>SUM(L151,L164)</f>
        <v>132</v>
      </c>
      <c r="M165" s="100">
        <f>SUM(M151,M164)</f>
        <v>16</v>
      </c>
      <c r="N165" s="100">
        <f>SUM(N151,N164)</f>
        <v>7</v>
      </c>
      <c r="O165" s="100"/>
      <c r="P165" s="100">
        <f>SUM(P151,P164)</f>
        <v>76.5</v>
      </c>
      <c r="Q165" s="100"/>
      <c r="R165" s="100"/>
      <c r="S165" s="100">
        <f>SUM(S151,S164)</f>
        <v>47</v>
      </c>
      <c r="T165" s="100">
        <f>SUM(T151,T164)</f>
        <v>12</v>
      </c>
      <c r="U165" s="100"/>
      <c r="V165" s="100"/>
      <c r="W165" s="100"/>
      <c r="X165" s="100"/>
      <c r="Y165" s="100"/>
      <c r="Z165" s="100"/>
      <c r="AA165" s="100"/>
      <c r="AB165" s="100"/>
      <c r="AC165" s="111"/>
      <c r="AD165" s="227">
        <f>SUM(AD151,AD164)</f>
        <v>552.5</v>
      </c>
      <c r="AE165" s="222"/>
    </row>
    <row r="166" spans="1:31" s="45" customFormat="1" ht="25.15" x14ac:dyDescent="0.7">
      <c r="A166" s="1"/>
      <c r="B166" s="1"/>
      <c r="C166" s="1"/>
      <c r="D166" s="1"/>
      <c r="E166" s="7"/>
      <c r="F166" s="4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7"/>
    </row>
    <row r="167" spans="1:31" s="45" customFormat="1" ht="25.15" x14ac:dyDescent="0.7">
      <c r="A167" s="1"/>
      <c r="B167" s="40" t="s">
        <v>72</v>
      </c>
      <c r="C167" s="1"/>
      <c r="D167" s="1"/>
      <c r="E167" s="7"/>
      <c r="F167" s="47"/>
      <c r="G167" s="1"/>
      <c r="H167" s="1"/>
      <c r="I167" s="1"/>
      <c r="J167" s="1"/>
      <c r="K167" s="287" t="s">
        <v>73</v>
      </c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87"/>
      <c r="AB167" s="287"/>
      <c r="AC167" s="287"/>
      <c r="AD167" s="287"/>
      <c r="AE167" s="1"/>
    </row>
    <row r="168" spans="1:31" s="45" customFormat="1" ht="25.15" x14ac:dyDescent="0.7">
      <c r="A168" s="1"/>
      <c r="B168" s="1"/>
      <c r="C168" s="1"/>
      <c r="D168" s="1"/>
      <c r="E168" s="7"/>
      <c r="F168" s="4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s="45" customFormat="1" ht="25.15" x14ac:dyDescent="0.7">
      <c r="A169" s="1"/>
      <c r="B169" s="1" t="s">
        <v>154</v>
      </c>
      <c r="C169" s="1"/>
      <c r="D169" s="7"/>
      <c r="E169" s="1"/>
      <c r="F169" s="4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s="45" customFormat="1" ht="25.15" x14ac:dyDescent="0.7">
      <c r="A170" s="1"/>
      <c r="B170" s="1"/>
      <c r="C170" s="1"/>
      <c r="D170" s="1"/>
      <c r="E170" s="7"/>
      <c r="F170" s="4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s="45" customFormat="1" ht="25.15" x14ac:dyDescent="0.7">
      <c r="A171" s="1"/>
      <c r="B171" s="1"/>
      <c r="C171" s="1"/>
      <c r="D171" s="1"/>
      <c r="E171" s="7"/>
      <c r="F171" s="4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s="45" customFormat="1" ht="25.15" x14ac:dyDescent="0.7">
      <c r="A172" s="1"/>
      <c r="B172" s="1"/>
      <c r="C172" s="1"/>
      <c r="D172" s="1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1"/>
      <c r="Y172" s="1"/>
      <c r="Z172" s="1"/>
      <c r="AA172" s="1"/>
      <c r="AB172" s="1"/>
      <c r="AC172" s="1"/>
      <c r="AD172" s="1"/>
      <c r="AE172" s="1"/>
    </row>
    <row r="173" spans="1:31" s="45" customFormat="1" ht="25.15" x14ac:dyDescent="0.7">
      <c r="A173" s="1"/>
      <c r="B173" s="1"/>
      <c r="C173" s="1"/>
      <c r="D173" s="1"/>
      <c r="E173" s="280" t="s">
        <v>76</v>
      </c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</row>
    <row r="174" spans="1:31" s="45" customFormat="1" ht="25.15" x14ac:dyDescent="0.7">
      <c r="A174" s="1"/>
      <c r="B174" s="1"/>
      <c r="C174" s="1"/>
      <c r="D174" s="1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  <c r="AA174" s="310"/>
      <c r="AB174" s="310"/>
      <c r="AC174" s="310"/>
      <c r="AD174" s="310"/>
      <c r="AE174" s="310"/>
    </row>
    <row r="175" spans="1:31" s="45" customFormat="1" ht="25.15" x14ac:dyDescent="0.7">
      <c r="A175" s="1"/>
      <c r="B175" s="1"/>
      <c r="C175" s="1"/>
      <c r="D175" s="1"/>
      <c r="E175" s="293" t="s">
        <v>64</v>
      </c>
      <c r="F175" s="293"/>
      <c r="G175" s="293"/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</row>
    <row r="176" spans="1:31" s="45" customFormat="1" ht="26.25" customHeight="1" thickBot="1" x14ac:dyDescent="0.75">
      <c r="A176" s="1"/>
      <c r="B176" s="49" t="s">
        <v>61</v>
      </c>
      <c r="C176" s="46"/>
      <c r="D176" s="50"/>
      <c r="E176" s="303" t="s">
        <v>184</v>
      </c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50"/>
      <c r="AA176" s="50"/>
      <c r="AB176" s="50"/>
      <c r="AC176" s="50"/>
      <c r="AD176" s="78"/>
      <c r="AE176" s="78"/>
    </row>
    <row r="177" spans="1:31" s="45" customFormat="1" ht="51.95" customHeight="1" thickBot="1" x14ac:dyDescent="0.7">
      <c r="A177" s="274" t="s">
        <v>13</v>
      </c>
      <c r="B177" s="276" t="s">
        <v>23</v>
      </c>
      <c r="C177" s="276" t="s">
        <v>122</v>
      </c>
      <c r="D177" s="318" t="s">
        <v>25</v>
      </c>
      <c r="E177" s="306" t="s">
        <v>27</v>
      </c>
      <c r="F177" s="313" t="s">
        <v>14</v>
      </c>
      <c r="G177" s="313" t="s">
        <v>24</v>
      </c>
      <c r="H177" s="313" t="s">
        <v>28</v>
      </c>
      <c r="I177" s="320" t="s">
        <v>15</v>
      </c>
      <c r="J177" s="284" t="s">
        <v>17</v>
      </c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5"/>
    </row>
    <row r="178" spans="1:31" s="45" customFormat="1" ht="313.89999999999998" thickBot="1" x14ac:dyDescent="0.7">
      <c r="A178" s="275"/>
      <c r="B178" s="277"/>
      <c r="C178" s="277"/>
      <c r="D178" s="319"/>
      <c r="E178" s="277"/>
      <c r="F178" s="279"/>
      <c r="G178" s="279"/>
      <c r="H178" s="279"/>
      <c r="I178" s="292"/>
      <c r="J178" s="52" t="s">
        <v>0</v>
      </c>
      <c r="K178" s="52" t="s">
        <v>1</v>
      </c>
      <c r="L178" s="53" t="s">
        <v>2</v>
      </c>
      <c r="M178" s="52" t="s">
        <v>3</v>
      </c>
      <c r="N178" s="53" t="s">
        <v>18</v>
      </c>
      <c r="O178" s="54" t="s">
        <v>4</v>
      </c>
      <c r="P178" s="55" t="s">
        <v>82</v>
      </c>
      <c r="Q178" s="55" t="s">
        <v>83</v>
      </c>
      <c r="R178" s="52" t="s">
        <v>5</v>
      </c>
      <c r="S178" s="52" t="s">
        <v>6</v>
      </c>
      <c r="T178" s="52" t="s">
        <v>7</v>
      </c>
      <c r="U178" s="56" t="s">
        <v>8</v>
      </c>
      <c r="V178" s="52" t="s">
        <v>19</v>
      </c>
      <c r="W178" s="54" t="s">
        <v>9</v>
      </c>
      <c r="X178" s="52" t="s">
        <v>10</v>
      </c>
      <c r="Y178" s="57" t="s">
        <v>20</v>
      </c>
      <c r="Z178" s="54" t="s">
        <v>11</v>
      </c>
      <c r="AA178" s="54" t="s">
        <v>21</v>
      </c>
      <c r="AB178" s="54" t="s">
        <v>12</v>
      </c>
      <c r="AC178" s="58"/>
      <c r="AD178" s="59" t="s">
        <v>16</v>
      </c>
      <c r="AE178" s="60" t="s">
        <v>22</v>
      </c>
    </row>
    <row r="179" spans="1:31" s="70" customFormat="1" ht="38.1" customHeight="1" thickBot="1" x14ac:dyDescent="0.75">
      <c r="A179" s="62">
        <v>1</v>
      </c>
      <c r="B179" s="66">
        <v>2</v>
      </c>
      <c r="C179" s="63">
        <v>3</v>
      </c>
      <c r="D179" s="64">
        <v>4</v>
      </c>
      <c r="E179" s="74">
        <v>5</v>
      </c>
      <c r="F179" s="66">
        <v>6</v>
      </c>
      <c r="G179" s="66">
        <v>7</v>
      </c>
      <c r="H179" s="66">
        <v>8</v>
      </c>
      <c r="I179" s="64">
        <v>9</v>
      </c>
      <c r="J179" s="180">
        <v>10</v>
      </c>
      <c r="K179" s="180">
        <v>11</v>
      </c>
      <c r="L179" s="180">
        <v>12</v>
      </c>
      <c r="M179" s="180">
        <v>13</v>
      </c>
      <c r="N179" s="180">
        <v>14</v>
      </c>
      <c r="O179" s="180">
        <v>15</v>
      </c>
      <c r="P179" s="180">
        <v>16</v>
      </c>
      <c r="Q179" s="180">
        <v>17</v>
      </c>
      <c r="R179" s="180">
        <v>18</v>
      </c>
      <c r="S179" s="180">
        <v>19</v>
      </c>
      <c r="T179" s="180">
        <v>20</v>
      </c>
      <c r="U179" s="183">
        <v>21</v>
      </c>
      <c r="V179" s="129">
        <v>22</v>
      </c>
      <c r="W179" s="180">
        <v>23</v>
      </c>
      <c r="X179" s="131">
        <v>24</v>
      </c>
      <c r="Y179" s="179">
        <v>25</v>
      </c>
      <c r="Z179" s="180">
        <v>26</v>
      </c>
      <c r="AA179" s="180">
        <v>26</v>
      </c>
      <c r="AB179" s="180">
        <v>28</v>
      </c>
      <c r="AC179" s="181">
        <v>29</v>
      </c>
      <c r="AD179" s="179">
        <v>30</v>
      </c>
      <c r="AE179" s="181">
        <v>31</v>
      </c>
    </row>
    <row r="180" spans="1:31" s="70" customFormat="1" ht="33.75" customHeight="1" x14ac:dyDescent="0.8">
      <c r="A180" s="8"/>
      <c r="B180" s="71" t="s">
        <v>47</v>
      </c>
      <c r="C180" s="17" t="s">
        <v>123</v>
      </c>
      <c r="D180" s="75">
        <v>1</v>
      </c>
      <c r="E180" s="33"/>
      <c r="F180" s="97"/>
      <c r="G180" s="10"/>
      <c r="H180" s="10"/>
      <c r="I180" s="11"/>
      <c r="J180" s="12"/>
      <c r="K180" s="12"/>
      <c r="L180" s="13" t="s">
        <v>29</v>
      </c>
      <c r="M180" s="24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4"/>
      <c r="AD180" s="15"/>
      <c r="AE180" s="14"/>
    </row>
    <row r="181" spans="1:31" s="70" customFormat="1" ht="36.75" customHeight="1" x14ac:dyDescent="0.8">
      <c r="A181" s="23"/>
      <c r="B181" s="71" t="s">
        <v>39</v>
      </c>
      <c r="C181" s="17" t="s">
        <v>34</v>
      </c>
      <c r="D181" s="20"/>
      <c r="E181" s="18" t="s">
        <v>141</v>
      </c>
      <c r="F181" s="98" t="s">
        <v>190</v>
      </c>
      <c r="G181" s="98" t="s">
        <v>192</v>
      </c>
      <c r="H181" s="98">
        <v>3</v>
      </c>
      <c r="I181" s="102">
        <v>10</v>
      </c>
      <c r="J181" s="98">
        <v>16</v>
      </c>
      <c r="K181" s="98">
        <v>24</v>
      </c>
      <c r="L181" s="98"/>
      <c r="M181" s="98">
        <v>3</v>
      </c>
      <c r="N181" s="98">
        <v>1</v>
      </c>
      <c r="O181" s="98"/>
      <c r="P181" s="98"/>
      <c r="Q181" s="98"/>
      <c r="R181" s="98"/>
      <c r="S181" s="98"/>
      <c r="T181" s="98">
        <v>1</v>
      </c>
      <c r="U181" s="98"/>
      <c r="V181" s="98"/>
      <c r="W181" s="98"/>
      <c r="X181" s="98"/>
      <c r="Y181" s="98"/>
      <c r="Z181" s="98"/>
      <c r="AA181" s="98"/>
      <c r="AB181" s="98"/>
      <c r="AC181" s="105"/>
      <c r="AD181" s="104">
        <f>SUM(J181:T181)</f>
        <v>45</v>
      </c>
      <c r="AE181" s="21"/>
    </row>
    <row r="182" spans="1:31" s="70" customFormat="1" ht="34.5" customHeight="1" x14ac:dyDescent="0.8">
      <c r="A182" s="23"/>
      <c r="B182" s="71" t="s">
        <v>38</v>
      </c>
      <c r="C182" s="22" t="s">
        <v>35</v>
      </c>
      <c r="D182" s="20"/>
      <c r="E182" s="18" t="s">
        <v>136</v>
      </c>
      <c r="F182" s="98" t="s">
        <v>190</v>
      </c>
      <c r="G182" s="98" t="s">
        <v>192</v>
      </c>
      <c r="H182" s="98">
        <v>3</v>
      </c>
      <c r="I182" s="102">
        <v>10</v>
      </c>
      <c r="J182" s="98">
        <v>16</v>
      </c>
      <c r="K182" s="98"/>
      <c r="L182" s="98">
        <v>16</v>
      </c>
      <c r="M182" s="98"/>
      <c r="N182" s="98"/>
      <c r="O182" s="98"/>
      <c r="P182" s="98"/>
      <c r="Q182" s="98"/>
      <c r="R182" s="98"/>
      <c r="S182" s="98"/>
      <c r="T182" s="98">
        <v>1</v>
      </c>
      <c r="U182" s="98"/>
      <c r="V182" s="98"/>
      <c r="W182" s="98"/>
      <c r="X182" s="98"/>
      <c r="Y182" s="98"/>
      <c r="Z182" s="98"/>
      <c r="AA182" s="98"/>
      <c r="AB182" s="98"/>
      <c r="AC182" s="105"/>
      <c r="AD182" s="104">
        <f t="shared" ref="AD182:AD191" si="11">SUM(J182:T182)</f>
        <v>33</v>
      </c>
      <c r="AE182" s="21"/>
    </row>
    <row r="183" spans="1:31" s="70" customFormat="1" ht="32.25" customHeight="1" x14ac:dyDescent="0.8">
      <c r="A183" s="23"/>
      <c r="B183" s="20"/>
      <c r="C183" s="22"/>
      <c r="D183" s="20"/>
      <c r="E183" s="18" t="s">
        <v>147</v>
      </c>
      <c r="F183" s="98" t="s">
        <v>190</v>
      </c>
      <c r="G183" s="98" t="s">
        <v>212</v>
      </c>
      <c r="H183" s="98">
        <v>2</v>
      </c>
      <c r="I183" s="102">
        <v>33</v>
      </c>
      <c r="J183" s="98">
        <v>32</v>
      </c>
      <c r="K183" s="98">
        <v>32</v>
      </c>
      <c r="L183" s="98"/>
      <c r="M183" s="98">
        <v>8</v>
      </c>
      <c r="N183" s="98">
        <v>2</v>
      </c>
      <c r="O183" s="98"/>
      <c r="P183" s="98"/>
      <c r="Q183" s="98"/>
      <c r="R183" s="98"/>
      <c r="S183" s="98"/>
      <c r="T183" s="98">
        <v>3</v>
      </c>
      <c r="U183" s="98"/>
      <c r="V183" s="98"/>
      <c r="W183" s="98"/>
      <c r="X183" s="98"/>
      <c r="Y183" s="98"/>
      <c r="Z183" s="98"/>
      <c r="AA183" s="98"/>
      <c r="AB183" s="98"/>
      <c r="AC183" s="105"/>
      <c r="AD183" s="104">
        <f t="shared" si="11"/>
        <v>77</v>
      </c>
      <c r="AE183" s="21"/>
    </row>
    <row r="184" spans="1:31" s="70" customFormat="1" ht="32.25" customHeight="1" x14ac:dyDescent="0.8">
      <c r="A184" s="23"/>
      <c r="B184" s="20"/>
      <c r="C184" s="22"/>
      <c r="D184" s="20"/>
      <c r="E184" s="18" t="s">
        <v>140</v>
      </c>
      <c r="F184" s="98" t="s">
        <v>190</v>
      </c>
      <c r="G184" s="98" t="s">
        <v>213</v>
      </c>
      <c r="H184" s="98">
        <v>1</v>
      </c>
      <c r="I184" s="102">
        <v>15</v>
      </c>
      <c r="J184" s="98">
        <v>5.33</v>
      </c>
      <c r="K184" s="98">
        <v>16</v>
      </c>
      <c r="L184" s="98"/>
      <c r="M184" s="98"/>
      <c r="N184" s="98"/>
      <c r="O184" s="98"/>
      <c r="P184" s="98"/>
      <c r="Q184" s="98"/>
      <c r="R184" s="98"/>
      <c r="S184" s="98"/>
      <c r="T184" s="98">
        <v>1</v>
      </c>
      <c r="U184" s="98"/>
      <c r="V184" s="98"/>
      <c r="W184" s="98"/>
      <c r="X184" s="98"/>
      <c r="Y184" s="98"/>
      <c r="Z184" s="98"/>
      <c r="AA184" s="98"/>
      <c r="AB184" s="98"/>
      <c r="AC184" s="105"/>
      <c r="AD184" s="233">
        <f t="shared" si="11"/>
        <v>22.33</v>
      </c>
      <c r="AE184" s="21"/>
    </row>
    <row r="185" spans="1:31" s="70" customFormat="1" ht="32.25" customHeight="1" x14ac:dyDescent="0.8">
      <c r="A185" s="23"/>
      <c r="B185" s="20"/>
      <c r="C185" s="22"/>
      <c r="D185" s="20"/>
      <c r="E185" s="18" t="s">
        <v>140</v>
      </c>
      <c r="F185" s="98" t="s">
        <v>190</v>
      </c>
      <c r="G185" s="98" t="s">
        <v>214</v>
      </c>
      <c r="H185" s="98">
        <v>1</v>
      </c>
      <c r="I185" s="102">
        <v>13</v>
      </c>
      <c r="J185" s="98">
        <v>5.33</v>
      </c>
      <c r="K185" s="98">
        <v>8</v>
      </c>
      <c r="L185" s="98"/>
      <c r="M185" s="98"/>
      <c r="N185" s="98"/>
      <c r="O185" s="98"/>
      <c r="P185" s="98"/>
      <c r="Q185" s="98"/>
      <c r="R185" s="98"/>
      <c r="S185" s="98"/>
      <c r="T185" s="98">
        <v>1</v>
      </c>
      <c r="U185" s="98"/>
      <c r="V185" s="98"/>
      <c r="W185" s="98"/>
      <c r="X185" s="98"/>
      <c r="Y185" s="98"/>
      <c r="Z185" s="98"/>
      <c r="AA185" s="98"/>
      <c r="AB185" s="98"/>
      <c r="AC185" s="105"/>
      <c r="AD185" s="233">
        <f t="shared" si="11"/>
        <v>14.33</v>
      </c>
      <c r="AE185" s="21"/>
    </row>
    <row r="186" spans="1:31" s="70" customFormat="1" ht="44.25" customHeight="1" x14ac:dyDescent="0.8">
      <c r="A186" s="23"/>
      <c r="B186" s="20"/>
      <c r="C186" s="22"/>
      <c r="D186" s="20"/>
      <c r="E186" s="18" t="s">
        <v>140</v>
      </c>
      <c r="F186" s="98" t="s">
        <v>190</v>
      </c>
      <c r="G186" s="98" t="s">
        <v>215</v>
      </c>
      <c r="H186" s="98">
        <v>1</v>
      </c>
      <c r="I186" s="102">
        <v>9</v>
      </c>
      <c r="J186" s="98">
        <v>5.33</v>
      </c>
      <c r="K186" s="98">
        <v>8</v>
      </c>
      <c r="L186" s="98"/>
      <c r="M186" s="98"/>
      <c r="N186" s="98"/>
      <c r="O186" s="98"/>
      <c r="P186" s="98"/>
      <c r="Q186" s="98"/>
      <c r="R186" s="98"/>
      <c r="S186" s="98"/>
      <c r="T186" s="98">
        <v>1</v>
      </c>
      <c r="U186" s="98"/>
      <c r="V186" s="98"/>
      <c r="W186" s="98"/>
      <c r="X186" s="98"/>
      <c r="Y186" s="98"/>
      <c r="Z186" s="98"/>
      <c r="AA186" s="98"/>
      <c r="AB186" s="98"/>
      <c r="AC186" s="105"/>
      <c r="AD186" s="233">
        <f t="shared" si="11"/>
        <v>14.33</v>
      </c>
      <c r="AE186" s="21"/>
    </row>
    <row r="187" spans="1:31" s="70" customFormat="1" ht="32.25" customHeight="1" x14ac:dyDescent="0.8">
      <c r="A187" s="23"/>
      <c r="B187" s="20"/>
      <c r="C187" s="22"/>
      <c r="D187" s="20"/>
      <c r="E187" s="18" t="s">
        <v>146</v>
      </c>
      <c r="F187" s="98" t="s">
        <v>190</v>
      </c>
      <c r="G187" s="98" t="s">
        <v>191</v>
      </c>
      <c r="H187" s="98" t="s">
        <v>208</v>
      </c>
      <c r="I187" s="102">
        <v>16</v>
      </c>
      <c r="J187" s="98">
        <v>24</v>
      </c>
      <c r="K187" s="98">
        <v>16</v>
      </c>
      <c r="L187" s="98"/>
      <c r="M187" s="98">
        <v>4</v>
      </c>
      <c r="N187" s="98">
        <v>2</v>
      </c>
      <c r="O187" s="98"/>
      <c r="P187" s="98"/>
      <c r="Q187" s="98"/>
      <c r="R187" s="98"/>
      <c r="S187" s="98"/>
      <c r="T187" s="98">
        <v>1</v>
      </c>
      <c r="U187" s="98"/>
      <c r="V187" s="98"/>
      <c r="W187" s="98"/>
      <c r="X187" s="98"/>
      <c r="Y187" s="98"/>
      <c r="Z187" s="98"/>
      <c r="AA187" s="98"/>
      <c r="AB187" s="98"/>
      <c r="AC187" s="105"/>
      <c r="AD187" s="104">
        <f t="shared" si="11"/>
        <v>47</v>
      </c>
      <c r="AE187" s="21"/>
    </row>
    <row r="188" spans="1:31" s="70" customFormat="1" ht="32.25" customHeight="1" x14ac:dyDescent="0.8">
      <c r="A188" s="23"/>
      <c r="B188" s="20"/>
      <c r="C188" s="22"/>
      <c r="D188" s="20"/>
      <c r="E188" s="18" t="s">
        <v>160</v>
      </c>
      <c r="F188" s="98" t="s">
        <v>190</v>
      </c>
      <c r="G188" s="98" t="s">
        <v>191</v>
      </c>
      <c r="H188" s="98" t="s">
        <v>208</v>
      </c>
      <c r="I188" s="102">
        <v>16</v>
      </c>
      <c r="J188" s="98">
        <v>24</v>
      </c>
      <c r="K188" s="98"/>
      <c r="L188" s="98">
        <v>16</v>
      </c>
      <c r="M188" s="98">
        <v>4</v>
      </c>
      <c r="N188" s="98">
        <v>2</v>
      </c>
      <c r="O188" s="98"/>
      <c r="P188" s="98"/>
      <c r="Q188" s="98"/>
      <c r="R188" s="98"/>
      <c r="S188" s="98"/>
      <c r="T188" s="98">
        <v>1</v>
      </c>
      <c r="U188" s="98"/>
      <c r="V188" s="98"/>
      <c r="W188" s="98"/>
      <c r="X188" s="98"/>
      <c r="Y188" s="98"/>
      <c r="Z188" s="98"/>
      <c r="AA188" s="98"/>
      <c r="AB188" s="98"/>
      <c r="AC188" s="105"/>
      <c r="AD188" s="104">
        <f t="shared" si="11"/>
        <v>47</v>
      </c>
      <c r="AE188" s="21"/>
    </row>
    <row r="189" spans="1:31" s="70" customFormat="1" ht="32.25" customHeight="1" x14ac:dyDescent="0.8">
      <c r="A189" s="23"/>
      <c r="B189" s="20"/>
      <c r="C189" s="22"/>
      <c r="D189" s="20"/>
      <c r="E189" s="18" t="s">
        <v>156</v>
      </c>
      <c r="F189" s="98" t="s">
        <v>190</v>
      </c>
      <c r="G189" s="98" t="s">
        <v>192</v>
      </c>
      <c r="H189" s="98">
        <v>4</v>
      </c>
      <c r="I189" s="102">
        <v>19</v>
      </c>
      <c r="J189" s="98">
        <v>24</v>
      </c>
      <c r="K189" s="98"/>
      <c r="L189" s="98">
        <v>32</v>
      </c>
      <c r="M189" s="98">
        <v>5</v>
      </c>
      <c r="N189" s="98">
        <v>2</v>
      </c>
      <c r="O189" s="98"/>
      <c r="P189" s="98"/>
      <c r="Q189" s="98"/>
      <c r="R189" s="98"/>
      <c r="S189" s="98"/>
      <c r="T189" s="98">
        <v>2</v>
      </c>
      <c r="U189" s="98"/>
      <c r="V189" s="98"/>
      <c r="W189" s="98"/>
      <c r="X189" s="98"/>
      <c r="Y189" s="98"/>
      <c r="Z189" s="98"/>
      <c r="AA189" s="98"/>
      <c r="AB189" s="98"/>
      <c r="AC189" s="105"/>
      <c r="AD189" s="104">
        <f t="shared" si="11"/>
        <v>65</v>
      </c>
      <c r="AE189" s="21"/>
    </row>
    <row r="190" spans="1:31" s="70" customFormat="1" ht="32.25" customHeight="1" x14ac:dyDescent="0.8">
      <c r="A190" s="23"/>
      <c r="B190" s="20"/>
      <c r="C190" s="22"/>
      <c r="D190" s="20"/>
      <c r="E190" s="18" t="s">
        <v>199</v>
      </c>
      <c r="F190" s="98" t="s">
        <v>190</v>
      </c>
      <c r="G190" s="98" t="s">
        <v>191</v>
      </c>
      <c r="H190" s="98" t="s">
        <v>196</v>
      </c>
      <c r="I190" s="102">
        <v>2</v>
      </c>
      <c r="J190" s="19"/>
      <c r="K190" s="19"/>
      <c r="L190" s="19"/>
      <c r="M190" s="19"/>
      <c r="N190" s="19"/>
      <c r="O190" s="19"/>
      <c r="P190" s="98">
        <v>21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21"/>
      <c r="AD190" s="104">
        <f t="shared" si="11"/>
        <v>21</v>
      </c>
      <c r="AE190" s="21"/>
    </row>
    <row r="191" spans="1:31" s="70" customFormat="1" ht="32.25" customHeight="1" x14ac:dyDescent="0.8">
      <c r="A191" s="23"/>
      <c r="B191" s="20"/>
      <c r="C191" s="22"/>
      <c r="D191" s="20"/>
      <c r="E191" s="18" t="s">
        <v>198</v>
      </c>
      <c r="F191" s="98" t="s">
        <v>190</v>
      </c>
      <c r="G191" s="98" t="s">
        <v>191</v>
      </c>
      <c r="H191" s="98" t="s">
        <v>196</v>
      </c>
      <c r="I191" s="102">
        <v>15</v>
      </c>
      <c r="J191" s="19"/>
      <c r="K191" s="19"/>
      <c r="L191" s="19"/>
      <c r="M191" s="19"/>
      <c r="N191" s="19"/>
      <c r="O191" s="19"/>
      <c r="P191" s="98">
        <v>9</v>
      </c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105"/>
      <c r="AD191" s="127">
        <f t="shared" si="11"/>
        <v>9</v>
      </c>
      <c r="AE191" s="21"/>
    </row>
    <row r="192" spans="1:31" s="70" customFormat="1" ht="26.25" customHeight="1" x14ac:dyDescent="0.8">
      <c r="A192" s="23"/>
      <c r="B192" s="20"/>
      <c r="C192" s="22"/>
      <c r="D192" s="20"/>
      <c r="E192" s="89" t="s">
        <v>30</v>
      </c>
      <c r="F192" s="98"/>
      <c r="G192" s="98"/>
      <c r="H192" s="98"/>
      <c r="I192" s="102"/>
      <c r="J192" s="98">
        <f>SUM(J181:J191)</f>
        <v>151.99</v>
      </c>
      <c r="K192" s="98">
        <f>SUM(K181:K191)</f>
        <v>104</v>
      </c>
      <c r="L192" s="98">
        <f>SUM(L181:L191)</f>
        <v>64</v>
      </c>
      <c r="M192" s="98">
        <f>SUM(M181:M191)</f>
        <v>24</v>
      </c>
      <c r="N192" s="98">
        <f>SUM(N181:N191)</f>
        <v>9</v>
      </c>
      <c r="O192" s="98"/>
      <c r="P192" s="98">
        <f>SUM(P181:P191)</f>
        <v>30</v>
      </c>
      <c r="Q192" s="98"/>
      <c r="R192" s="98"/>
      <c r="S192" s="98"/>
      <c r="T192" s="98">
        <f>SUM(T181:T191)</f>
        <v>12</v>
      </c>
      <c r="U192" s="98"/>
      <c r="V192" s="98"/>
      <c r="W192" s="98"/>
      <c r="X192" s="98"/>
      <c r="Y192" s="98"/>
      <c r="Z192" s="98"/>
      <c r="AA192" s="98"/>
      <c r="AB192" s="98"/>
      <c r="AC192" s="103"/>
      <c r="AD192" s="149">
        <f>SUM(AD181:AD191)</f>
        <v>394.99</v>
      </c>
      <c r="AE192" s="71"/>
    </row>
    <row r="193" spans="1:31" s="70" customFormat="1" ht="50.25" customHeight="1" x14ac:dyDescent="0.8">
      <c r="A193" s="23"/>
      <c r="B193" s="20"/>
      <c r="C193" s="22"/>
      <c r="D193" s="20"/>
      <c r="E193" s="18"/>
      <c r="F193" s="98"/>
      <c r="G193" s="19"/>
      <c r="H193" s="19"/>
      <c r="I193" s="20"/>
      <c r="J193" s="19"/>
      <c r="K193" s="19"/>
      <c r="L193" s="24" t="s">
        <v>31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21"/>
      <c r="AD193" s="15"/>
      <c r="AE193" s="21"/>
    </row>
    <row r="194" spans="1:31" s="70" customFormat="1" ht="34.5" customHeight="1" x14ac:dyDescent="0.8">
      <c r="A194" s="23"/>
      <c r="B194" s="20"/>
      <c r="C194" s="22"/>
      <c r="D194" s="20"/>
      <c r="E194" s="18" t="s">
        <v>147</v>
      </c>
      <c r="F194" s="98" t="s">
        <v>190</v>
      </c>
      <c r="G194" s="98" t="s">
        <v>212</v>
      </c>
      <c r="H194" s="98">
        <v>1</v>
      </c>
      <c r="I194" s="102">
        <v>39</v>
      </c>
      <c r="J194" s="98">
        <v>32</v>
      </c>
      <c r="K194" s="98">
        <v>32</v>
      </c>
      <c r="L194" s="98"/>
      <c r="M194" s="98">
        <v>10</v>
      </c>
      <c r="N194" s="98">
        <v>2</v>
      </c>
      <c r="O194" s="98"/>
      <c r="P194" s="98"/>
      <c r="Q194" s="98"/>
      <c r="R194" s="98"/>
      <c r="S194" s="98"/>
      <c r="T194" s="98">
        <v>4</v>
      </c>
      <c r="U194" s="98"/>
      <c r="V194" s="98"/>
      <c r="W194" s="98"/>
      <c r="X194" s="98"/>
      <c r="Y194" s="98"/>
      <c r="Z194" s="98"/>
      <c r="AA194" s="98"/>
      <c r="AB194" s="98"/>
      <c r="AC194" s="105"/>
      <c r="AD194" s="104">
        <f>SUM(J194:T194)</f>
        <v>80</v>
      </c>
      <c r="AE194" s="21"/>
    </row>
    <row r="195" spans="1:31" s="70" customFormat="1" ht="34.5" customHeight="1" x14ac:dyDescent="0.8">
      <c r="A195" s="23"/>
      <c r="B195" s="20"/>
      <c r="C195" s="22"/>
      <c r="D195" s="20"/>
      <c r="E195" s="18" t="s">
        <v>198</v>
      </c>
      <c r="F195" s="98" t="s">
        <v>190</v>
      </c>
      <c r="G195" s="98" t="s">
        <v>192</v>
      </c>
      <c r="H195" s="98">
        <v>4</v>
      </c>
      <c r="I195" s="102">
        <v>19</v>
      </c>
      <c r="J195" s="98"/>
      <c r="K195" s="98"/>
      <c r="L195" s="98"/>
      <c r="M195" s="98"/>
      <c r="N195" s="98"/>
      <c r="O195" s="98"/>
      <c r="P195" s="98">
        <v>10</v>
      </c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105"/>
      <c r="AD195" s="104">
        <f>SUM(J195:T195)</f>
        <v>10</v>
      </c>
      <c r="AE195" s="21"/>
    </row>
    <row r="196" spans="1:31" s="70" customFormat="1" ht="34.5" customHeight="1" x14ac:dyDescent="0.8">
      <c r="A196" s="23"/>
      <c r="B196" s="20"/>
      <c r="C196" s="22"/>
      <c r="D196" s="20"/>
      <c r="E196" s="18" t="s">
        <v>199</v>
      </c>
      <c r="F196" s="98" t="s">
        <v>190</v>
      </c>
      <c r="G196" s="98" t="s">
        <v>191</v>
      </c>
      <c r="H196" s="98">
        <v>4</v>
      </c>
      <c r="I196" s="102">
        <v>5</v>
      </c>
      <c r="J196" s="98"/>
      <c r="K196" s="98"/>
      <c r="L196" s="98"/>
      <c r="M196" s="98"/>
      <c r="N196" s="98"/>
      <c r="O196" s="98"/>
      <c r="P196" s="98">
        <v>15</v>
      </c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105"/>
      <c r="AD196" s="104">
        <f>SUM(J196:T196)</f>
        <v>15</v>
      </c>
      <c r="AE196" s="21"/>
    </row>
    <row r="197" spans="1:31" s="70" customFormat="1" ht="34.5" customHeight="1" x14ac:dyDescent="0.8">
      <c r="A197" s="23"/>
      <c r="B197" s="20"/>
      <c r="C197" s="22"/>
      <c r="D197" s="20"/>
      <c r="E197" s="18" t="s">
        <v>165</v>
      </c>
      <c r="F197" s="98" t="s">
        <v>190</v>
      </c>
      <c r="G197" s="98" t="s">
        <v>191</v>
      </c>
      <c r="H197" s="98">
        <v>4</v>
      </c>
      <c r="I197" s="102">
        <v>22</v>
      </c>
      <c r="J197" s="98"/>
      <c r="K197" s="98"/>
      <c r="L197" s="98"/>
      <c r="M197" s="98"/>
      <c r="N197" s="98"/>
      <c r="O197" s="98"/>
      <c r="P197" s="98">
        <v>11</v>
      </c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105"/>
      <c r="AD197" s="104">
        <f>SUM(J197:T197)</f>
        <v>11</v>
      </c>
      <c r="AE197" s="21"/>
    </row>
    <row r="198" spans="1:31" s="70" customFormat="1" ht="28.5" customHeight="1" x14ac:dyDescent="0.8">
      <c r="A198" s="23"/>
      <c r="B198" s="20"/>
      <c r="C198" s="22"/>
      <c r="D198" s="20"/>
      <c r="E198" s="18" t="s">
        <v>164</v>
      </c>
      <c r="F198" s="98" t="s">
        <v>190</v>
      </c>
      <c r="G198" s="98" t="s">
        <v>191</v>
      </c>
      <c r="H198" s="98">
        <v>4</v>
      </c>
      <c r="I198" s="102">
        <v>3</v>
      </c>
      <c r="J198" s="98"/>
      <c r="K198" s="98"/>
      <c r="L198" s="98"/>
      <c r="M198" s="98"/>
      <c r="N198" s="98"/>
      <c r="O198" s="98"/>
      <c r="P198" s="98">
        <v>9</v>
      </c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105"/>
      <c r="AD198" s="127">
        <f>SUM(J198:T198)</f>
        <v>9</v>
      </c>
      <c r="AE198" s="21"/>
    </row>
    <row r="199" spans="1:31" s="70" customFormat="1" ht="31.5" customHeight="1" x14ac:dyDescent="0.8">
      <c r="A199" s="22"/>
      <c r="B199" s="25"/>
      <c r="C199" s="22"/>
      <c r="D199" s="20"/>
      <c r="E199" s="89" t="s">
        <v>32</v>
      </c>
      <c r="F199" s="98"/>
      <c r="G199" s="98"/>
      <c r="H199" s="98"/>
      <c r="I199" s="102"/>
      <c r="J199" s="98">
        <f>SUM(J194:J198)</f>
        <v>32</v>
      </c>
      <c r="K199" s="98">
        <f>SUM(K194:K198)</f>
        <v>32</v>
      </c>
      <c r="L199" s="98">
        <f>SUM(L194:L198)</f>
        <v>0</v>
      </c>
      <c r="M199" s="98">
        <f>SUM(M194:M198)</f>
        <v>10</v>
      </c>
      <c r="N199" s="98">
        <f>SUM(N194:N198)</f>
        <v>2</v>
      </c>
      <c r="O199" s="98"/>
      <c r="P199" s="98">
        <f>SUM(P194:P198)</f>
        <v>45</v>
      </c>
      <c r="Q199" s="98"/>
      <c r="R199" s="98"/>
      <c r="S199" s="98"/>
      <c r="T199" s="98">
        <f>SUM(T194:T198)</f>
        <v>4</v>
      </c>
      <c r="U199" s="98"/>
      <c r="V199" s="98"/>
      <c r="W199" s="98"/>
      <c r="X199" s="98"/>
      <c r="Y199" s="98"/>
      <c r="Z199" s="98"/>
      <c r="AA199" s="98"/>
      <c r="AB199" s="98"/>
      <c r="AC199" s="103"/>
      <c r="AD199" s="104">
        <f>SUM(AD194:AD198)</f>
        <v>125</v>
      </c>
      <c r="AE199" s="71"/>
    </row>
    <row r="200" spans="1:31" s="45" customFormat="1" ht="28.9" thickBot="1" x14ac:dyDescent="0.85">
      <c r="A200" s="28"/>
      <c r="B200" s="31"/>
      <c r="C200" s="28"/>
      <c r="D200" s="32"/>
      <c r="E200" s="110" t="s">
        <v>33</v>
      </c>
      <c r="F200" s="100"/>
      <c r="G200" s="100"/>
      <c r="H200" s="100"/>
      <c r="I200" s="121"/>
      <c r="J200" s="113">
        <f>SUM(J192,J199)</f>
        <v>183.99</v>
      </c>
      <c r="K200" s="113">
        <f>SUM(K192,K199)</f>
        <v>136</v>
      </c>
      <c r="L200" s="113">
        <f>SUM(L192,L199)</f>
        <v>64</v>
      </c>
      <c r="M200" s="113">
        <f>SUM(M192,M199)</f>
        <v>34</v>
      </c>
      <c r="N200" s="113">
        <f>SUM(N192,N199)</f>
        <v>11</v>
      </c>
      <c r="O200" s="113"/>
      <c r="P200" s="113">
        <f>SUM(P192,P199)</f>
        <v>75</v>
      </c>
      <c r="Q200" s="113"/>
      <c r="R200" s="113"/>
      <c r="S200" s="113"/>
      <c r="T200" s="113">
        <f>SUM(T192,T199)</f>
        <v>16</v>
      </c>
      <c r="U200" s="113"/>
      <c r="V200" s="113"/>
      <c r="W200" s="113"/>
      <c r="X200" s="113"/>
      <c r="Y200" s="113"/>
      <c r="Z200" s="113"/>
      <c r="AA200" s="113"/>
      <c r="AB200" s="113"/>
      <c r="AC200" s="228"/>
      <c r="AD200" s="229">
        <f>SUM(AD192,AD199)</f>
        <v>519.99</v>
      </c>
      <c r="AE200" s="222"/>
    </row>
    <row r="201" spans="1:31" s="45" customFormat="1" ht="25.15" x14ac:dyDescent="0.7">
      <c r="A201" s="79"/>
      <c r="B201" s="1"/>
      <c r="C201" s="1"/>
      <c r="D201" s="77"/>
      <c r="E201" s="7"/>
      <c r="F201" s="4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s="45" customFormat="1" ht="25.15" x14ac:dyDescent="0.7">
      <c r="A202" s="1"/>
      <c r="B202" s="40" t="s">
        <v>72</v>
      </c>
      <c r="C202" s="1"/>
      <c r="D202" s="1"/>
      <c r="E202" s="7"/>
      <c r="F202" s="47"/>
      <c r="G202" s="1"/>
      <c r="H202" s="1"/>
      <c r="I202" s="1"/>
      <c r="J202" s="1"/>
      <c r="K202" s="287" t="s">
        <v>73</v>
      </c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  <c r="AA202" s="287"/>
      <c r="AB202" s="287"/>
      <c r="AC202" s="287"/>
      <c r="AD202" s="287"/>
      <c r="AE202" s="1"/>
    </row>
    <row r="203" spans="1:31" s="45" customFormat="1" ht="25.15" x14ac:dyDescent="0.7">
      <c r="A203" s="1"/>
      <c r="B203" s="1"/>
      <c r="C203" s="1"/>
      <c r="D203" s="1"/>
      <c r="E203" s="7"/>
      <c r="F203" s="4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s="45" customFormat="1" ht="25.15" x14ac:dyDescent="0.7">
      <c r="A204" s="1"/>
      <c r="B204" s="1" t="s">
        <v>154</v>
      </c>
      <c r="C204" s="1"/>
      <c r="D204" s="7"/>
      <c r="E204" s="1"/>
      <c r="F204" s="4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s="45" customFormat="1" ht="9" customHeight="1" x14ac:dyDescent="0.7">
      <c r="A205" s="1"/>
      <c r="B205" s="1"/>
      <c r="C205" s="1"/>
      <c r="D205" s="1"/>
      <c r="E205" s="7"/>
      <c r="F205" s="4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s="45" customFormat="1" ht="53.45" customHeight="1" x14ac:dyDescent="0.7">
      <c r="A206" s="1"/>
      <c r="B206" s="1"/>
      <c r="C206" s="1"/>
      <c r="D206" s="1"/>
      <c r="E206" s="7"/>
      <c r="F206" s="4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s="45" customFormat="1" ht="24.95" customHeight="1" x14ac:dyDescent="0.7">
      <c r="A207" s="1"/>
      <c r="B207" s="1"/>
      <c r="C207" s="1"/>
      <c r="D207" s="1"/>
      <c r="E207" s="280" t="s">
        <v>76</v>
      </c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</row>
    <row r="208" spans="1:31" s="45" customFormat="1" ht="25.15" x14ac:dyDescent="0.7">
      <c r="A208" s="1"/>
      <c r="B208" s="1"/>
      <c r="C208" s="1"/>
      <c r="D208" s="1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  <c r="AA208" s="286"/>
      <c r="AB208" s="286"/>
      <c r="AC208" s="286"/>
      <c r="AD208" s="286"/>
      <c r="AE208" s="286"/>
    </row>
    <row r="209" spans="1:31" s="45" customFormat="1" ht="25.15" x14ac:dyDescent="0.7">
      <c r="A209" s="1"/>
      <c r="B209" s="1"/>
      <c r="C209" s="49" t="s">
        <v>36</v>
      </c>
      <c r="D209" s="49"/>
      <c r="E209" s="293" t="s">
        <v>65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</row>
    <row r="210" spans="1:31" s="45" customFormat="1" ht="26.25" customHeight="1" thickBot="1" x14ac:dyDescent="0.75">
      <c r="A210" s="1"/>
      <c r="B210" s="49" t="s">
        <v>62</v>
      </c>
      <c r="C210" s="46"/>
      <c r="D210" s="46"/>
      <c r="E210" s="303" t="s">
        <v>184</v>
      </c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  <c r="R210" s="303"/>
      <c r="S210" s="303"/>
      <c r="T210" s="303"/>
      <c r="U210" s="303"/>
      <c r="V210" s="303"/>
      <c r="W210" s="303"/>
      <c r="X210" s="303"/>
      <c r="Y210" s="303"/>
      <c r="Z210" s="51"/>
      <c r="AA210" s="51"/>
      <c r="AB210" s="51"/>
      <c r="AC210" s="51"/>
      <c r="AD210" s="80"/>
      <c r="AE210" s="80"/>
    </row>
    <row r="211" spans="1:31" s="45" customFormat="1" ht="43.5" customHeight="1" thickBot="1" x14ac:dyDescent="0.7">
      <c r="A211" s="274" t="s">
        <v>13</v>
      </c>
      <c r="B211" s="276" t="s">
        <v>23</v>
      </c>
      <c r="C211" s="276" t="s">
        <v>122</v>
      </c>
      <c r="D211" s="296" t="s">
        <v>25</v>
      </c>
      <c r="E211" s="276" t="s">
        <v>27</v>
      </c>
      <c r="F211" s="278" t="s">
        <v>14</v>
      </c>
      <c r="G211" s="278" t="s">
        <v>24</v>
      </c>
      <c r="H211" s="278" t="s">
        <v>28</v>
      </c>
      <c r="I211" s="291" t="s">
        <v>15</v>
      </c>
      <c r="J211" s="281" t="s">
        <v>17</v>
      </c>
      <c r="K211" s="282"/>
      <c r="L211" s="282"/>
      <c r="M211" s="282"/>
      <c r="N211" s="282"/>
      <c r="O211" s="282"/>
      <c r="P211" s="282"/>
      <c r="Q211" s="282"/>
      <c r="R211" s="282"/>
      <c r="S211" s="282"/>
      <c r="T211" s="282"/>
      <c r="U211" s="282"/>
      <c r="V211" s="282"/>
      <c r="W211" s="282"/>
      <c r="X211" s="282"/>
      <c r="Y211" s="282"/>
      <c r="Z211" s="282"/>
      <c r="AA211" s="282"/>
      <c r="AB211" s="282"/>
      <c r="AC211" s="282"/>
      <c r="AD211" s="282"/>
      <c r="AE211" s="283"/>
    </row>
    <row r="212" spans="1:31" s="45" customFormat="1" ht="313.89999999999998" thickBot="1" x14ac:dyDescent="0.7">
      <c r="A212" s="275"/>
      <c r="B212" s="277"/>
      <c r="C212" s="277"/>
      <c r="D212" s="297"/>
      <c r="E212" s="277"/>
      <c r="F212" s="279"/>
      <c r="G212" s="279"/>
      <c r="H212" s="279"/>
      <c r="I212" s="292"/>
      <c r="J212" s="52" t="s">
        <v>0</v>
      </c>
      <c r="K212" s="52" t="s">
        <v>1</v>
      </c>
      <c r="L212" s="53" t="s">
        <v>2</v>
      </c>
      <c r="M212" s="52" t="s">
        <v>3</v>
      </c>
      <c r="N212" s="53" t="s">
        <v>18</v>
      </c>
      <c r="O212" s="54" t="s">
        <v>4</v>
      </c>
      <c r="P212" s="55" t="s">
        <v>82</v>
      </c>
      <c r="Q212" s="55" t="s">
        <v>83</v>
      </c>
      <c r="R212" s="52" t="s">
        <v>5</v>
      </c>
      <c r="S212" s="52" t="s">
        <v>6</v>
      </c>
      <c r="T212" s="52" t="s">
        <v>7</v>
      </c>
      <c r="U212" s="56" t="s">
        <v>8</v>
      </c>
      <c r="V212" s="52" t="s">
        <v>19</v>
      </c>
      <c r="W212" s="54" t="s">
        <v>9</v>
      </c>
      <c r="X212" s="52" t="s">
        <v>10</v>
      </c>
      <c r="Y212" s="57" t="s">
        <v>20</v>
      </c>
      <c r="Z212" s="54" t="s">
        <v>11</v>
      </c>
      <c r="AA212" s="54" t="s">
        <v>21</v>
      </c>
      <c r="AB212" s="54" t="s">
        <v>12</v>
      </c>
      <c r="AC212" s="58"/>
      <c r="AD212" s="59" t="s">
        <v>16</v>
      </c>
      <c r="AE212" s="60" t="s">
        <v>22</v>
      </c>
    </row>
    <row r="213" spans="1:31" s="70" customFormat="1" ht="33.75" customHeight="1" thickBot="1" x14ac:dyDescent="0.75">
      <c r="A213" s="62">
        <v>1</v>
      </c>
      <c r="B213" s="66">
        <v>2</v>
      </c>
      <c r="C213" s="63">
        <v>3</v>
      </c>
      <c r="D213" s="64">
        <v>4</v>
      </c>
      <c r="E213" s="65">
        <v>5</v>
      </c>
      <c r="F213" s="66">
        <v>6</v>
      </c>
      <c r="G213" s="66">
        <v>7</v>
      </c>
      <c r="H213" s="66">
        <v>8</v>
      </c>
      <c r="I213" s="64">
        <v>9</v>
      </c>
      <c r="J213" s="180">
        <v>10</v>
      </c>
      <c r="K213" s="180">
        <v>11</v>
      </c>
      <c r="L213" s="180">
        <v>12</v>
      </c>
      <c r="M213" s="180">
        <v>13</v>
      </c>
      <c r="N213" s="180">
        <v>14</v>
      </c>
      <c r="O213" s="180">
        <v>15</v>
      </c>
      <c r="P213" s="180">
        <v>16</v>
      </c>
      <c r="Q213" s="180">
        <v>17</v>
      </c>
      <c r="R213" s="180">
        <v>18</v>
      </c>
      <c r="S213" s="180">
        <v>19</v>
      </c>
      <c r="T213" s="180">
        <v>20</v>
      </c>
      <c r="U213" s="183">
        <v>21</v>
      </c>
      <c r="V213" s="129">
        <v>22</v>
      </c>
      <c r="W213" s="180">
        <v>23</v>
      </c>
      <c r="X213" s="131">
        <v>24</v>
      </c>
      <c r="Y213" s="179">
        <v>25</v>
      </c>
      <c r="Z213" s="180">
        <v>26</v>
      </c>
      <c r="AA213" s="180">
        <v>26</v>
      </c>
      <c r="AB213" s="180">
        <v>28</v>
      </c>
      <c r="AC213" s="181">
        <v>29</v>
      </c>
      <c r="AD213" s="179">
        <v>30</v>
      </c>
      <c r="AE213" s="181">
        <v>31</v>
      </c>
    </row>
    <row r="214" spans="1:31" s="70" customFormat="1" ht="36.75" customHeight="1" x14ac:dyDescent="0.8">
      <c r="A214" s="8"/>
      <c r="B214" s="8" t="s">
        <v>48</v>
      </c>
      <c r="C214" s="9" t="s">
        <v>34</v>
      </c>
      <c r="D214" s="9">
        <v>1</v>
      </c>
      <c r="E214" s="33"/>
      <c r="F214" s="97"/>
      <c r="G214" s="10"/>
      <c r="H214" s="10"/>
      <c r="I214" s="75"/>
      <c r="J214" s="10"/>
      <c r="K214" s="10"/>
      <c r="L214" s="81" t="s">
        <v>29</v>
      </c>
      <c r="M214" s="8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37"/>
      <c r="AD214" s="35"/>
      <c r="AE214" s="36"/>
    </row>
    <row r="215" spans="1:31" s="70" customFormat="1" ht="35.25" customHeight="1" x14ac:dyDescent="0.8">
      <c r="A215" s="23"/>
      <c r="B215" s="23" t="s">
        <v>49</v>
      </c>
      <c r="C215" s="17" t="s">
        <v>34</v>
      </c>
      <c r="D215" s="17"/>
      <c r="E215" s="18" t="s">
        <v>148</v>
      </c>
      <c r="F215" s="98" t="s">
        <v>190</v>
      </c>
      <c r="G215" s="106" t="s">
        <v>202</v>
      </c>
      <c r="H215" s="98">
        <v>3</v>
      </c>
      <c r="I215" s="102">
        <v>3</v>
      </c>
      <c r="J215" s="98">
        <v>3.2</v>
      </c>
      <c r="K215" s="98"/>
      <c r="L215" s="98">
        <v>8</v>
      </c>
      <c r="M215" s="98">
        <v>1</v>
      </c>
      <c r="N215" s="98">
        <v>0.5</v>
      </c>
      <c r="O215" s="98"/>
      <c r="P215" s="98"/>
      <c r="Q215" s="98"/>
      <c r="R215" s="98"/>
      <c r="S215" s="98"/>
      <c r="T215" s="98">
        <v>1</v>
      </c>
      <c r="U215" s="98"/>
      <c r="V215" s="98"/>
      <c r="W215" s="98"/>
      <c r="X215" s="98"/>
      <c r="Y215" s="98"/>
      <c r="Z215" s="98"/>
      <c r="AA215" s="98"/>
      <c r="AB215" s="98"/>
      <c r="AC215" s="103"/>
      <c r="AD215" s="149">
        <f>SUM(J215:T215)</f>
        <v>13.7</v>
      </c>
      <c r="AE215" s="21"/>
    </row>
    <row r="216" spans="1:31" s="70" customFormat="1" ht="87.75" customHeight="1" x14ac:dyDescent="0.8">
      <c r="A216" s="23"/>
      <c r="B216" s="23" t="s">
        <v>50</v>
      </c>
      <c r="C216" s="17" t="s">
        <v>51</v>
      </c>
      <c r="D216" s="17"/>
      <c r="E216" s="18" t="s">
        <v>162</v>
      </c>
      <c r="F216" s="98" t="s">
        <v>190</v>
      </c>
      <c r="G216" s="98" t="s">
        <v>191</v>
      </c>
      <c r="H216" s="98">
        <v>3</v>
      </c>
      <c r="I216" s="102">
        <v>15</v>
      </c>
      <c r="J216" s="98">
        <v>48</v>
      </c>
      <c r="K216" s="98">
        <v>32</v>
      </c>
      <c r="L216" s="98"/>
      <c r="M216" s="98">
        <v>4</v>
      </c>
      <c r="N216" s="98">
        <v>2</v>
      </c>
      <c r="O216" s="98"/>
      <c r="P216" s="98"/>
      <c r="Q216" s="98"/>
      <c r="R216" s="98"/>
      <c r="S216" s="98"/>
      <c r="T216" s="98">
        <v>2</v>
      </c>
      <c r="U216" s="98"/>
      <c r="V216" s="98"/>
      <c r="W216" s="98"/>
      <c r="X216" s="98"/>
      <c r="Y216" s="98"/>
      <c r="Z216" s="98"/>
      <c r="AA216" s="98"/>
      <c r="AB216" s="98"/>
      <c r="AC216" s="103"/>
      <c r="AD216" s="149">
        <f t="shared" ref="AD216:AD222" si="12">SUM(J216:T216)</f>
        <v>88</v>
      </c>
      <c r="AE216" s="21"/>
    </row>
    <row r="217" spans="1:31" s="70" customFormat="1" ht="33.75" customHeight="1" x14ac:dyDescent="0.8">
      <c r="A217" s="23"/>
      <c r="B217" s="23"/>
      <c r="C217" s="17"/>
      <c r="D217" s="17"/>
      <c r="E217" s="107" t="s">
        <v>126</v>
      </c>
      <c r="F217" s="98" t="s">
        <v>190</v>
      </c>
      <c r="G217" s="98" t="s">
        <v>191</v>
      </c>
      <c r="H217" s="98">
        <v>2</v>
      </c>
      <c r="I217" s="102">
        <v>8</v>
      </c>
      <c r="J217" s="98">
        <v>24</v>
      </c>
      <c r="K217" s="98"/>
      <c r="L217" s="98">
        <v>16</v>
      </c>
      <c r="M217" s="98">
        <v>2</v>
      </c>
      <c r="N217" s="98">
        <v>1</v>
      </c>
      <c r="O217" s="98"/>
      <c r="P217" s="98"/>
      <c r="Q217" s="98"/>
      <c r="R217" s="98"/>
      <c r="S217" s="98"/>
      <c r="T217" s="98">
        <v>1</v>
      </c>
      <c r="U217" s="98"/>
      <c r="V217" s="98"/>
      <c r="W217" s="98"/>
      <c r="X217" s="98"/>
      <c r="Y217" s="98"/>
      <c r="Z217" s="98"/>
      <c r="AA217" s="98"/>
      <c r="AB217" s="98"/>
      <c r="AC217" s="103"/>
      <c r="AD217" s="149">
        <f t="shared" si="12"/>
        <v>44</v>
      </c>
      <c r="AE217" s="21"/>
    </row>
    <row r="218" spans="1:31" s="70" customFormat="1" ht="33.75" customHeight="1" x14ac:dyDescent="0.8">
      <c r="A218" s="23"/>
      <c r="B218" s="23"/>
      <c r="C218" s="17"/>
      <c r="D218" s="17"/>
      <c r="E218" s="18" t="s">
        <v>148</v>
      </c>
      <c r="F218" s="98" t="s">
        <v>190</v>
      </c>
      <c r="G218" s="98" t="s">
        <v>203</v>
      </c>
      <c r="H218" s="98">
        <v>3</v>
      </c>
      <c r="I218" s="102">
        <v>2</v>
      </c>
      <c r="J218" s="98">
        <v>3.2</v>
      </c>
      <c r="K218" s="98"/>
      <c r="L218" s="98">
        <v>8</v>
      </c>
      <c r="M218" s="98">
        <v>1</v>
      </c>
      <c r="N218" s="98">
        <v>0.5</v>
      </c>
      <c r="O218" s="98"/>
      <c r="P218" s="98"/>
      <c r="Q218" s="98"/>
      <c r="R218" s="98"/>
      <c r="S218" s="98"/>
      <c r="T218" s="98">
        <v>1</v>
      </c>
      <c r="U218" s="98"/>
      <c r="V218" s="98"/>
      <c r="W218" s="98"/>
      <c r="X218" s="98"/>
      <c r="Y218" s="98"/>
      <c r="Z218" s="98"/>
      <c r="AA218" s="98"/>
      <c r="AB218" s="98"/>
      <c r="AC218" s="103"/>
      <c r="AD218" s="149">
        <f t="shared" si="12"/>
        <v>13.7</v>
      </c>
      <c r="AE218" s="21"/>
    </row>
    <row r="219" spans="1:31" s="70" customFormat="1" ht="32.25" customHeight="1" x14ac:dyDescent="0.8">
      <c r="A219" s="23"/>
      <c r="B219" s="23"/>
      <c r="C219" s="17"/>
      <c r="D219" s="17"/>
      <c r="E219" s="18" t="s">
        <v>148</v>
      </c>
      <c r="F219" s="98" t="s">
        <v>190</v>
      </c>
      <c r="G219" s="98" t="s">
        <v>192</v>
      </c>
      <c r="H219" s="98">
        <v>3</v>
      </c>
      <c r="I219" s="102">
        <v>10</v>
      </c>
      <c r="J219" s="98">
        <v>3.2</v>
      </c>
      <c r="K219" s="98"/>
      <c r="L219" s="98">
        <v>8</v>
      </c>
      <c r="M219" s="98">
        <v>3</v>
      </c>
      <c r="N219" s="98">
        <v>1</v>
      </c>
      <c r="O219" s="98"/>
      <c r="P219" s="98"/>
      <c r="Q219" s="98"/>
      <c r="R219" s="98"/>
      <c r="S219" s="98"/>
      <c r="T219" s="98">
        <v>1</v>
      </c>
      <c r="U219" s="98"/>
      <c r="V219" s="98"/>
      <c r="W219" s="98"/>
      <c r="X219" s="98"/>
      <c r="Y219" s="98"/>
      <c r="Z219" s="98"/>
      <c r="AA219" s="98"/>
      <c r="AB219" s="98"/>
      <c r="AC219" s="103"/>
      <c r="AD219" s="149">
        <f t="shared" si="12"/>
        <v>16.2</v>
      </c>
      <c r="AE219" s="21"/>
    </row>
    <row r="220" spans="1:31" s="70" customFormat="1" ht="32.25" customHeight="1" x14ac:dyDescent="0.8">
      <c r="A220" s="23"/>
      <c r="B220" s="23"/>
      <c r="C220" s="17"/>
      <c r="D220" s="17"/>
      <c r="E220" s="18" t="s">
        <v>148</v>
      </c>
      <c r="F220" s="98" t="s">
        <v>190</v>
      </c>
      <c r="G220" s="98" t="s">
        <v>222</v>
      </c>
      <c r="H220" s="98">
        <v>3</v>
      </c>
      <c r="I220" s="102">
        <v>9</v>
      </c>
      <c r="J220" s="98">
        <v>3.2</v>
      </c>
      <c r="K220" s="98"/>
      <c r="L220" s="98">
        <v>12</v>
      </c>
      <c r="M220" s="98">
        <v>2</v>
      </c>
      <c r="N220" s="98">
        <v>1</v>
      </c>
      <c r="O220" s="98"/>
      <c r="P220" s="98"/>
      <c r="Q220" s="98"/>
      <c r="R220" s="98"/>
      <c r="S220" s="98"/>
      <c r="T220" s="98">
        <v>1</v>
      </c>
      <c r="U220" s="98"/>
      <c r="V220" s="98"/>
      <c r="W220" s="98"/>
      <c r="X220" s="98"/>
      <c r="Y220" s="98"/>
      <c r="Z220" s="98"/>
      <c r="AA220" s="98"/>
      <c r="AB220" s="98"/>
      <c r="AC220" s="103"/>
      <c r="AD220" s="149">
        <f t="shared" si="12"/>
        <v>19.2</v>
      </c>
      <c r="AE220" s="21"/>
    </row>
    <row r="221" spans="1:31" s="70" customFormat="1" ht="33.75" customHeight="1" x14ac:dyDescent="0.8">
      <c r="A221" s="23"/>
      <c r="B221" s="23"/>
      <c r="C221" s="17"/>
      <c r="D221" s="17"/>
      <c r="E221" s="18" t="s">
        <v>148</v>
      </c>
      <c r="F221" s="98" t="s">
        <v>190</v>
      </c>
      <c r="G221" s="98" t="s">
        <v>205</v>
      </c>
      <c r="H221" s="98">
        <v>3</v>
      </c>
      <c r="I221" s="102">
        <v>8</v>
      </c>
      <c r="J221" s="98">
        <v>3.2</v>
      </c>
      <c r="K221" s="98"/>
      <c r="L221" s="98">
        <v>12</v>
      </c>
      <c r="M221" s="98">
        <v>2</v>
      </c>
      <c r="N221" s="98">
        <v>1</v>
      </c>
      <c r="O221" s="98"/>
      <c r="P221" s="98"/>
      <c r="Q221" s="98"/>
      <c r="R221" s="98"/>
      <c r="S221" s="98"/>
      <c r="T221" s="98">
        <v>1</v>
      </c>
      <c r="U221" s="98"/>
      <c r="V221" s="98"/>
      <c r="W221" s="98"/>
      <c r="X221" s="98"/>
      <c r="Y221" s="98"/>
      <c r="Z221" s="98"/>
      <c r="AA221" s="98"/>
      <c r="AB221" s="98"/>
      <c r="AC221" s="103"/>
      <c r="AD221" s="149">
        <f t="shared" si="12"/>
        <v>19.2</v>
      </c>
      <c r="AE221" s="21"/>
    </row>
    <row r="222" spans="1:31" s="70" customFormat="1" ht="33" customHeight="1" x14ac:dyDescent="0.8">
      <c r="A222" s="23"/>
      <c r="B222" s="23"/>
      <c r="C222" s="17"/>
      <c r="D222" s="17"/>
      <c r="E222" s="18" t="s">
        <v>198</v>
      </c>
      <c r="F222" s="98" t="s">
        <v>190</v>
      </c>
      <c r="G222" s="98" t="s">
        <v>191</v>
      </c>
      <c r="H222" s="98" t="s">
        <v>196</v>
      </c>
      <c r="I222" s="102">
        <v>15</v>
      </c>
      <c r="J222" s="98"/>
      <c r="K222" s="98"/>
      <c r="L222" s="98"/>
      <c r="M222" s="98"/>
      <c r="N222" s="98"/>
      <c r="O222" s="98"/>
      <c r="P222" s="98">
        <v>7</v>
      </c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103"/>
      <c r="AD222" s="149">
        <f t="shared" si="12"/>
        <v>7</v>
      </c>
      <c r="AE222" s="21"/>
    </row>
    <row r="223" spans="1:31" s="70" customFormat="1" ht="33.75" customHeight="1" x14ac:dyDescent="0.8">
      <c r="A223" s="23"/>
      <c r="B223" s="23"/>
      <c r="C223" s="17"/>
      <c r="D223" s="17"/>
      <c r="E223" s="89" t="s">
        <v>30</v>
      </c>
      <c r="F223" s="98"/>
      <c r="G223" s="98"/>
      <c r="H223" s="98"/>
      <c r="I223" s="102"/>
      <c r="J223" s="98">
        <f>SUM(J215:J222)</f>
        <v>88.000000000000014</v>
      </c>
      <c r="K223" s="98">
        <f>SUM(K215:K222)</f>
        <v>32</v>
      </c>
      <c r="L223" s="98">
        <f>SUM(L215:L222)</f>
        <v>64</v>
      </c>
      <c r="M223" s="98">
        <f>SUM(M215:M222)</f>
        <v>15</v>
      </c>
      <c r="N223" s="98">
        <f>SUM(N215:N222)</f>
        <v>7</v>
      </c>
      <c r="O223" s="98"/>
      <c r="P223" s="98">
        <f>SUM(P215:P222)</f>
        <v>7</v>
      </c>
      <c r="Q223" s="98"/>
      <c r="R223" s="98"/>
      <c r="S223" s="98"/>
      <c r="T223" s="98">
        <f>SUM(T215:T222)</f>
        <v>8</v>
      </c>
      <c r="U223" s="98"/>
      <c r="V223" s="98"/>
      <c r="W223" s="98"/>
      <c r="X223" s="98"/>
      <c r="Y223" s="98"/>
      <c r="Z223" s="98"/>
      <c r="AA223" s="98"/>
      <c r="AB223" s="98"/>
      <c r="AC223" s="103"/>
      <c r="AD223" s="226">
        <f>SUM(AD215:AD222)</f>
        <v>220.99999999999994</v>
      </c>
      <c r="AE223" s="71"/>
    </row>
    <row r="224" spans="1:31" s="70" customFormat="1" ht="34.5" customHeight="1" x14ac:dyDescent="0.8">
      <c r="A224" s="23"/>
      <c r="B224" s="23"/>
      <c r="C224" s="17"/>
      <c r="D224" s="17"/>
      <c r="E224" s="18"/>
      <c r="F224" s="98"/>
      <c r="G224" s="19"/>
      <c r="H224" s="19"/>
      <c r="I224" s="20"/>
      <c r="J224" s="19"/>
      <c r="K224" s="19"/>
      <c r="L224" s="13" t="s">
        <v>31</v>
      </c>
      <c r="M224" s="24"/>
      <c r="N224" s="12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25"/>
      <c r="AD224" s="15"/>
      <c r="AE224" s="21"/>
    </row>
    <row r="225" spans="1:31" s="70" customFormat="1" ht="34.5" customHeight="1" x14ac:dyDescent="0.8">
      <c r="A225" s="23"/>
      <c r="B225" s="23"/>
      <c r="C225" s="17"/>
      <c r="D225" s="17"/>
      <c r="E225" s="18" t="s">
        <v>126</v>
      </c>
      <c r="F225" s="98" t="s">
        <v>190</v>
      </c>
      <c r="G225" s="98" t="s">
        <v>191</v>
      </c>
      <c r="H225" s="98">
        <v>1</v>
      </c>
      <c r="I225" s="102">
        <v>11</v>
      </c>
      <c r="J225" s="98">
        <v>24</v>
      </c>
      <c r="K225" s="98"/>
      <c r="L225" s="98">
        <v>32</v>
      </c>
      <c r="M225" s="98">
        <v>3</v>
      </c>
      <c r="N225" s="98">
        <v>1</v>
      </c>
      <c r="O225" s="19"/>
      <c r="P225" s="19"/>
      <c r="Q225" s="19"/>
      <c r="R225" s="19"/>
      <c r="S225" s="19"/>
      <c r="T225" s="98">
        <v>1</v>
      </c>
      <c r="U225" s="98"/>
      <c r="V225" s="98"/>
      <c r="W225" s="98"/>
      <c r="X225" s="98"/>
      <c r="Y225" s="98"/>
      <c r="Z225" s="98"/>
      <c r="AA225" s="98"/>
      <c r="AB225" s="98"/>
      <c r="AC225" s="103"/>
      <c r="AD225" s="104">
        <f>SUM(J225:T225)</f>
        <v>61</v>
      </c>
      <c r="AE225" s="21"/>
    </row>
    <row r="226" spans="1:31" s="70" customFormat="1" ht="64.5" customHeight="1" x14ac:dyDescent="0.8">
      <c r="A226" s="23"/>
      <c r="B226" s="23"/>
      <c r="C226" s="17"/>
      <c r="D226" s="17"/>
      <c r="E226" s="18" t="s">
        <v>127</v>
      </c>
      <c r="F226" s="98" t="s">
        <v>190</v>
      </c>
      <c r="G226" s="98" t="s">
        <v>191</v>
      </c>
      <c r="H226" s="98">
        <v>3</v>
      </c>
      <c r="I226" s="102">
        <v>15</v>
      </c>
      <c r="J226" s="98">
        <v>32</v>
      </c>
      <c r="K226" s="98">
        <v>32</v>
      </c>
      <c r="L226" s="98"/>
      <c r="M226" s="98">
        <v>4</v>
      </c>
      <c r="N226" s="98">
        <v>2</v>
      </c>
      <c r="O226" s="98"/>
      <c r="P226" s="98"/>
      <c r="Q226" s="98"/>
      <c r="R226" s="98"/>
      <c r="S226" s="98"/>
      <c r="T226" s="98">
        <v>2</v>
      </c>
      <c r="U226" s="98"/>
      <c r="V226" s="98"/>
      <c r="W226" s="98"/>
      <c r="X226" s="98"/>
      <c r="Y226" s="98"/>
      <c r="Z226" s="98"/>
      <c r="AA226" s="98"/>
      <c r="AB226" s="98"/>
      <c r="AC226" s="103"/>
      <c r="AD226" s="104">
        <f t="shared" ref="AD226:AD233" si="13">SUM(J226:T226)</f>
        <v>72</v>
      </c>
      <c r="AE226" s="21"/>
    </row>
    <row r="227" spans="1:31" s="70" customFormat="1" ht="64.5" customHeight="1" x14ac:dyDescent="0.8">
      <c r="A227" s="23"/>
      <c r="B227" s="23"/>
      <c r="C227" s="17"/>
      <c r="D227" s="17"/>
      <c r="E227" s="18" t="s">
        <v>128</v>
      </c>
      <c r="F227" s="98" t="s">
        <v>190</v>
      </c>
      <c r="G227" s="98" t="s">
        <v>191</v>
      </c>
      <c r="H227" s="98">
        <v>4</v>
      </c>
      <c r="I227" s="102">
        <v>22</v>
      </c>
      <c r="J227" s="98">
        <v>28</v>
      </c>
      <c r="K227" s="98">
        <v>32</v>
      </c>
      <c r="L227" s="98"/>
      <c r="M227" s="98">
        <v>6</v>
      </c>
      <c r="N227" s="98">
        <v>2</v>
      </c>
      <c r="O227" s="98"/>
      <c r="P227" s="98"/>
      <c r="Q227" s="98"/>
      <c r="R227" s="98"/>
      <c r="S227" s="98"/>
      <c r="T227" s="98">
        <v>3</v>
      </c>
      <c r="U227" s="98"/>
      <c r="V227" s="98"/>
      <c r="W227" s="98"/>
      <c r="X227" s="98"/>
      <c r="Y227" s="98"/>
      <c r="Z227" s="98"/>
      <c r="AA227" s="98"/>
      <c r="AB227" s="98"/>
      <c r="AC227" s="103"/>
      <c r="AD227" s="104">
        <f t="shared" si="13"/>
        <v>71</v>
      </c>
      <c r="AE227" s="21"/>
    </row>
    <row r="228" spans="1:31" s="70" customFormat="1" ht="54.75" customHeight="1" x14ac:dyDescent="0.8">
      <c r="A228" s="83"/>
      <c r="B228" s="83"/>
      <c r="C228" s="84"/>
      <c r="D228" s="84"/>
      <c r="E228" s="108" t="s">
        <v>129</v>
      </c>
      <c r="F228" s="98" t="s">
        <v>190</v>
      </c>
      <c r="G228" s="98" t="s">
        <v>191</v>
      </c>
      <c r="H228" s="98" t="s">
        <v>208</v>
      </c>
      <c r="I228" s="102">
        <v>16</v>
      </c>
      <c r="J228" s="98">
        <v>22</v>
      </c>
      <c r="K228" s="98">
        <v>18</v>
      </c>
      <c r="L228" s="98"/>
      <c r="M228" s="125">
        <v>4</v>
      </c>
      <c r="N228" s="125">
        <v>2</v>
      </c>
      <c r="O228" s="125"/>
      <c r="P228" s="125"/>
      <c r="Q228" s="125"/>
      <c r="R228" s="125"/>
      <c r="S228" s="125"/>
      <c r="T228" s="125">
        <v>1</v>
      </c>
      <c r="U228" s="125"/>
      <c r="V228" s="125"/>
      <c r="W228" s="125"/>
      <c r="X228" s="125"/>
      <c r="Y228" s="125"/>
      <c r="Z228" s="125"/>
      <c r="AA228" s="125"/>
      <c r="AB228" s="125"/>
      <c r="AC228" s="126"/>
      <c r="AD228" s="104">
        <f t="shared" si="13"/>
        <v>47</v>
      </c>
      <c r="AE228" s="122"/>
    </row>
    <row r="229" spans="1:31" s="70" customFormat="1" ht="59.1" customHeight="1" x14ac:dyDescent="0.8">
      <c r="A229" s="83"/>
      <c r="B229" s="83"/>
      <c r="C229" s="84"/>
      <c r="D229" s="84"/>
      <c r="E229" s="18" t="s">
        <v>183</v>
      </c>
      <c r="F229" s="98" t="s">
        <v>190</v>
      </c>
      <c r="G229" s="98" t="s">
        <v>191</v>
      </c>
      <c r="H229" s="98">
        <v>4</v>
      </c>
      <c r="I229" s="102">
        <v>22</v>
      </c>
      <c r="J229" s="98">
        <v>28</v>
      </c>
      <c r="K229" s="98">
        <v>32</v>
      </c>
      <c r="L229" s="98"/>
      <c r="M229" s="125">
        <v>6</v>
      </c>
      <c r="N229" s="125">
        <v>2</v>
      </c>
      <c r="O229" s="125"/>
      <c r="P229" s="125"/>
      <c r="Q229" s="125"/>
      <c r="R229" s="125"/>
      <c r="S229" s="125"/>
      <c r="T229" s="125">
        <v>3</v>
      </c>
      <c r="U229" s="125"/>
      <c r="V229" s="125"/>
      <c r="W229" s="125"/>
      <c r="X229" s="125"/>
      <c r="Y229" s="125"/>
      <c r="Z229" s="125"/>
      <c r="AA229" s="125"/>
      <c r="AB229" s="125"/>
      <c r="AC229" s="126"/>
      <c r="AD229" s="104">
        <f t="shared" si="13"/>
        <v>71</v>
      </c>
      <c r="AE229" s="122"/>
    </row>
    <row r="230" spans="1:31" s="70" customFormat="1" ht="36.75" customHeight="1" x14ac:dyDescent="0.8">
      <c r="A230" s="83"/>
      <c r="B230" s="83"/>
      <c r="C230" s="84"/>
      <c r="D230" s="84"/>
      <c r="E230" s="18" t="s">
        <v>167</v>
      </c>
      <c r="F230" s="98" t="s">
        <v>190</v>
      </c>
      <c r="G230" s="98" t="s">
        <v>191</v>
      </c>
      <c r="H230" s="98">
        <v>3</v>
      </c>
      <c r="I230" s="102">
        <v>15</v>
      </c>
      <c r="J230" s="98"/>
      <c r="K230" s="98"/>
      <c r="L230" s="98"/>
      <c r="M230" s="125"/>
      <c r="N230" s="125"/>
      <c r="O230" s="125"/>
      <c r="P230" s="125"/>
      <c r="Q230" s="125"/>
      <c r="R230" s="125">
        <v>15</v>
      </c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6"/>
      <c r="AD230" s="104">
        <f t="shared" si="13"/>
        <v>15</v>
      </c>
      <c r="AE230" s="122"/>
    </row>
    <row r="231" spans="1:31" s="70" customFormat="1" ht="38.25" customHeight="1" x14ac:dyDescent="0.8">
      <c r="A231" s="83"/>
      <c r="B231" s="83"/>
      <c r="C231" s="84"/>
      <c r="D231" s="84"/>
      <c r="E231" s="18" t="s">
        <v>164</v>
      </c>
      <c r="F231" s="98" t="s">
        <v>190</v>
      </c>
      <c r="G231" s="98" t="s">
        <v>191</v>
      </c>
      <c r="H231" s="98">
        <v>4</v>
      </c>
      <c r="I231" s="102">
        <v>5</v>
      </c>
      <c r="J231" s="98"/>
      <c r="K231" s="98"/>
      <c r="L231" s="98"/>
      <c r="M231" s="125"/>
      <c r="N231" s="125"/>
      <c r="O231" s="125"/>
      <c r="P231" s="125">
        <v>15</v>
      </c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6"/>
      <c r="AD231" s="104">
        <f t="shared" si="13"/>
        <v>15</v>
      </c>
      <c r="AE231" s="122"/>
    </row>
    <row r="232" spans="1:31" s="70" customFormat="1" ht="36.75" customHeight="1" x14ac:dyDescent="0.8">
      <c r="A232" s="83"/>
      <c r="B232" s="83"/>
      <c r="C232" s="84"/>
      <c r="D232" s="84"/>
      <c r="E232" s="18" t="s">
        <v>165</v>
      </c>
      <c r="F232" s="98" t="s">
        <v>190</v>
      </c>
      <c r="G232" s="98" t="s">
        <v>191</v>
      </c>
      <c r="H232" s="98">
        <v>4</v>
      </c>
      <c r="I232" s="102">
        <v>22</v>
      </c>
      <c r="J232" s="98"/>
      <c r="K232" s="98"/>
      <c r="L232" s="98"/>
      <c r="M232" s="98"/>
      <c r="N232" s="98"/>
      <c r="O232" s="98"/>
      <c r="P232" s="98">
        <v>11</v>
      </c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103"/>
      <c r="AD232" s="104">
        <f t="shared" si="13"/>
        <v>11</v>
      </c>
      <c r="AE232" s="122"/>
    </row>
    <row r="233" spans="1:31" s="70" customFormat="1" ht="34.5" customHeight="1" x14ac:dyDescent="0.8">
      <c r="A233" s="83"/>
      <c r="B233" s="83"/>
      <c r="C233" s="84"/>
      <c r="D233" s="84"/>
      <c r="E233" s="138" t="s">
        <v>224</v>
      </c>
      <c r="F233" s="125"/>
      <c r="G233" s="125"/>
      <c r="H233" s="125"/>
      <c r="I233" s="136"/>
      <c r="J233" s="137">
        <f>SUM(J225:J232)</f>
        <v>134</v>
      </c>
      <c r="K233" s="137">
        <f t="shared" ref="K233:T233" si="14">SUM(K225:K232)</f>
        <v>114</v>
      </c>
      <c r="L233" s="137">
        <f t="shared" si="14"/>
        <v>32</v>
      </c>
      <c r="M233" s="117">
        <f t="shared" si="14"/>
        <v>23</v>
      </c>
      <c r="N233" s="117">
        <f t="shared" si="14"/>
        <v>9</v>
      </c>
      <c r="O233" s="117"/>
      <c r="P233" s="117">
        <f t="shared" si="14"/>
        <v>26</v>
      </c>
      <c r="Q233" s="117"/>
      <c r="R233" s="117">
        <f t="shared" si="14"/>
        <v>15</v>
      </c>
      <c r="S233" s="117"/>
      <c r="T233" s="117">
        <f t="shared" si="14"/>
        <v>10</v>
      </c>
      <c r="U233" s="117"/>
      <c r="V233" s="117"/>
      <c r="W233" s="117"/>
      <c r="X233" s="117"/>
      <c r="Y233" s="117"/>
      <c r="Z233" s="117"/>
      <c r="AA233" s="117"/>
      <c r="AB233" s="117"/>
      <c r="AC233" s="224"/>
      <c r="AD233" s="104">
        <f t="shared" si="13"/>
        <v>363</v>
      </c>
      <c r="AE233" s="225"/>
    </row>
    <row r="234" spans="1:31" s="45" customFormat="1" ht="34.5" customHeight="1" thickBot="1" x14ac:dyDescent="0.85">
      <c r="A234" s="29"/>
      <c r="B234" s="29"/>
      <c r="C234" s="30"/>
      <c r="D234" s="26"/>
      <c r="E234" s="110" t="s">
        <v>33</v>
      </c>
      <c r="F234" s="100"/>
      <c r="G234" s="100"/>
      <c r="H234" s="100"/>
      <c r="I234" s="121"/>
      <c r="J234" s="100">
        <f>SUM(J223,J233)</f>
        <v>222</v>
      </c>
      <c r="K234" s="100">
        <f>SUM(K223,K233)</f>
        <v>146</v>
      </c>
      <c r="L234" s="100">
        <f>SUM(L223,L233)</f>
        <v>96</v>
      </c>
      <c r="M234" s="100">
        <f>SUM(M223,M233)</f>
        <v>38</v>
      </c>
      <c r="N234" s="100">
        <f>SUM(N223,N233)</f>
        <v>16</v>
      </c>
      <c r="O234" s="100"/>
      <c r="P234" s="100">
        <f>SUM(P223,P233)</f>
        <v>33</v>
      </c>
      <c r="Q234" s="100"/>
      <c r="R234" s="100">
        <f>SUM(R223,R233)</f>
        <v>15</v>
      </c>
      <c r="S234" s="100"/>
      <c r="T234" s="100">
        <f>SUM(T223,T233)</f>
        <v>18</v>
      </c>
      <c r="U234" s="26"/>
      <c r="V234" s="26"/>
      <c r="W234" s="26"/>
      <c r="X234" s="26"/>
      <c r="Y234" s="26"/>
      <c r="Z234" s="26"/>
      <c r="AA234" s="26"/>
      <c r="AB234" s="26"/>
      <c r="AC234" s="31"/>
      <c r="AD234" s="230">
        <f>SUM(AD223,AD233)</f>
        <v>584</v>
      </c>
      <c r="AE234" s="222"/>
    </row>
    <row r="235" spans="1:31" ht="31.5" customHeight="1" x14ac:dyDescent="0.8">
      <c r="F235" s="47"/>
      <c r="G235" s="107"/>
      <c r="H235" s="107"/>
      <c r="I235" s="107"/>
      <c r="J235" s="107"/>
      <c r="K235" s="107"/>
      <c r="L235" s="107"/>
      <c r="M235" s="150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</row>
    <row r="236" spans="1:31" s="45" customFormat="1" ht="39.950000000000003" customHeight="1" x14ac:dyDescent="0.7">
      <c r="A236" s="1"/>
      <c r="B236" s="1"/>
      <c r="C236" s="40" t="s">
        <v>72</v>
      </c>
      <c r="D236" s="1"/>
      <c r="E236" s="7"/>
      <c r="F236" s="101"/>
      <c r="G236" s="1"/>
      <c r="H236" s="1"/>
      <c r="I236" s="1"/>
      <c r="J236" s="1"/>
      <c r="K236" s="1"/>
      <c r="L236" s="40" t="s">
        <v>73</v>
      </c>
      <c r="M236" s="86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1"/>
      <c r="AA236" s="1"/>
      <c r="AB236" s="1"/>
      <c r="AC236" s="1"/>
      <c r="AD236" s="1"/>
      <c r="AE236" s="1"/>
    </row>
    <row r="237" spans="1:31" s="45" customFormat="1" ht="21" customHeight="1" x14ac:dyDescent="0.7">
      <c r="A237" s="1"/>
      <c r="B237" s="1"/>
      <c r="C237" s="1"/>
      <c r="D237" s="1"/>
      <c r="E237" s="7"/>
      <c r="F237" s="47"/>
      <c r="G237" s="86"/>
      <c r="H237" s="86"/>
      <c r="I237" s="86"/>
      <c r="J237" s="86"/>
      <c r="K237" s="86"/>
      <c r="L237" s="86"/>
      <c r="M237" s="1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5"/>
      <c r="AE237" s="85"/>
    </row>
    <row r="238" spans="1:31" s="45" customFormat="1" ht="25.15" x14ac:dyDescent="0.7">
      <c r="A238" s="1"/>
      <c r="B238" s="1"/>
      <c r="C238" s="1" t="s">
        <v>154</v>
      </c>
      <c r="D238" s="1"/>
      <c r="E238" s="7"/>
      <c r="F238" s="47"/>
      <c r="G238" s="1"/>
      <c r="H238" s="1"/>
      <c r="I238" s="1"/>
      <c r="J238" s="1"/>
      <c r="K238" s="1"/>
      <c r="Z238" s="40"/>
      <c r="AA238" s="40"/>
      <c r="AB238" s="40"/>
      <c r="AC238" s="40"/>
      <c r="AD238" s="40"/>
      <c r="AE238" s="40"/>
    </row>
    <row r="239" spans="1:31" s="45" customFormat="1" ht="48" customHeight="1" x14ac:dyDescent="0.7">
      <c r="A239" s="1"/>
      <c r="B239" s="1"/>
      <c r="C239" s="1"/>
      <c r="D239" s="1"/>
      <c r="E239" s="7"/>
      <c r="F239" s="47"/>
      <c r="G239" s="1"/>
      <c r="H239" s="1"/>
      <c r="I239" s="1"/>
      <c r="J239" s="1"/>
      <c r="K239" s="1"/>
      <c r="L239" s="1"/>
      <c r="M239" s="40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s="45" customFormat="1" ht="25.5" customHeight="1" x14ac:dyDescent="0.65">
      <c r="A240" s="280" t="s">
        <v>76</v>
      </c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</row>
    <row r="241" spans="1:31" s="45" customFormat="1" ht="25.15" x14ac:dyDescent="0.7">
      <c r="A241" s="1"/>
      <c r="B241" s="1"/>
      <c r="C241" s="1"/>
      <c r="D241" s="1"/>
      <c r="E241" s="1"/>
      <c r="F241" s="4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s="45" customFormat="1" ht="25.15" x14ac:dyDescent="0.65">
      <c r="A242" s="151"/>
      <c r="B242" s="151"/>
      <c r="C242" s="152" t="s">
        <v>36</v>
      </c>
      <c r="D242" s="152"/>
      <c r="E242" s="152" t="s">
        <v>63</v>
      </c>
      <c r="F242" s="151"/>
      <c r="G242" s="152"/>
      <c r="H242" s="152"/>
      <c r="I242" s="152"/>
      <c r="J242" s="152"/>
      <c r="K242" s="152"/>
      <c r="L242" s="152"/>
      <c r="M242" s="151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</row>
    <row r="243" spans="1:31" s="45" customFormat="1" ht="26.25" customHeight="1" thickBot="1" x14ac:dyDescent="0.75">
      <c r="A243" s="1"/>
      <c r="B243" s="49" t="s">
        <v>62</v>
      </c>
      <c r="C243" s="46"/>
      <c r="D243" s="46"/>
      <c r="E243" s="280" t="s">
        <v>184</v>
      </c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1"/>
      <c r="Y243" s="1"/>
      <c r="Z243" s="1"/>
      <c r="AA243" s="1"/>
      <c r="AB243" s="1"/>
      <c r="AC243" s="1"/>
      <c r="AD243" s="1"/>
      <c r="AE243" s="1"/>
    </row>
    <row r="244" spans="1:31" s="45" customFormat="1" ht="43.5" customHeight="1" thickBot="1" x14ac:dyDescent="0.7">
      <c r="A244" s="274" t="s">
        <v>13</v>
      </c>
      <c r="B244" s="276" t="s">
        <v>23</v>
      </c>
      <c r="C244" s="276" t="s">
        <v>122</v>
      </c>
      <c r="D244" s="296" t="s">
        <v>25</v>
      </c>
      <c r="E244" s="276" t="s">
        <v>27</v>
      </c>
      <c r="F244" s="278" t="s">
        <v>14</v>
      </c>
      <c r="G244" s="316" t="s">
        <v>24</v>
      </c>
      <c r="H244" s="316" t="s">
        <v>28</v>
      </c>
      <c r="I244" s="291" t="s">
        <v>15</v>
      </c>
      <c r="J244" s="281" t="s">
        <v>17</v>
      </c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  <c r="AC244" s="282"/>
      <c r="AD244" s="282"/>
      <c r="AE244" s="283"/>
    </row>
    <row r="245" spans="1:31" s="45" customFormat="1" ht="313.89999999999998" thickBot="1" x14ac:dyDescent="0.7">
      <c r="A245" s="275"/>
      <c r="B245" s="277"/>
      <c r="C245" s="277"/>
      <c r="D245" s="297"/>
      <c r="E245" s="277"/>
      <c r="F245" s="279"/>
      <c r="G245" s="316"/>
      <c r="H245" s="316"/>
      <c r="I245" s="292"/>
      <c r="J245" s="52" t="s">
        <v>0</v>
      </c>
      <c r="K245" s="52" t="s">
        <v>1</v>
      </c>
      <c r="L245" s="53" t="s">
        <v>2</v>
      </c>
      <c r="M245" s="52" t="s">
        <v>3</v>
      </c>
      <c r="N245" s="53" t="s">
        <v>18</v>
      </c>
      <c r="O245" s="54" t="s">
        <v>4</v>
      </c>
      <c r="P245" s="55" t="s">
        <v>82</v>
      </c>
      <c r="Q245" s="55" t="s">
        <v>83</v>
      </c>
      <c r="R245" s="52" t="s">
        <v>5</v>
      </c>
      <c r="S245" s="52" t="s">
        <v>6</v>
      </c>
      <c r="T245" s="52" t="s">
        <v>7</v>
      </c>
      <c r="U245" s="56" t="s">
        <v>8</v>
      </c>
      <c r="V245" s="52" t="s">
        <v>19</v>
      </c>
      <c r="W245" s="54" t="s">
        <v>9</v>
      </c>
      <c r="X245" s="52" t="s">
        <v>10</v>
      </c>
      <c r="Y245" s="57" t="s">
        <v>20</v>
      </c>
      <c r="Z245" s="54" t="s">
        <v>11</v>
      </c>
      <c r="AA245" s="54" t="s">
        <v>21</v>
      </c>
      <c r="AB245" s="54" t="s">
        <v>12</v>
      </c>
      <c r="AC245" s="58"/>
      <c r="AD245" s="59" t="s">
        <v>16</v>
      </c>
      <c r="AE245" s="60" t="s">
        <v>22</v>
      </c>
    </row>
    <row r="246" spans="1:31" s="70" customFormat="1" ht="33.75" customHeight="1" thickBot="1" x14ac:dyDescent="0.75">
      <c r="A246" s="62">
        <v>1</v>
      </c>
      <c r="B246" s="66">
        <v>2</v>
      </c>
      <c r="C246" s="63">
        <v>3</v>
      </c>
      <c r="D246" s="64">
        <v>4</v>
      </c>
      <c r="E246" s="65">
        <v>5</v>
      </c>
      <c r="F246" s="66">
        <v>6</v>
      </c>
      <c r="G246" s="161">
        <v>7</v>
      </c>
      <c r="H246" s="161">
        <v>8</v>
      </c>
      <c r="I246" s="64">
        <v>9</v>
      </c>
      <c r="J246" s="180">
        <v>10</v>
      </c>
      <c r="K246" s="180">
        <v>11</v>
      </c>
      <c r="L246" s="180">
        <v>12</v>
      </c>
      <c r="M246" s="180">
        <v>13</v>
      </c>
      <c r="N246" s="180">
        <v>14</v>
      </c>
      <c r="O246" s="180">
        <v>15</v>
      </c>
      <c r="P246" s="180">
        <v>16</v>
      </c>
      <c r="Q246" s="180">
        <v>17</v>
      </c>
      <c r="R246" s="180">
        <v>18</v>
      </c>
      <c r="S246" s="180">
        <v>19</v>
      </c>
      <c r="T246" s="180">
        <v>20</v>
      </c>
      <c r="U246" s="183">
        <v>21</v>
      </c>
      <c r="V246" s="129">
        <v>22</v>
      </c>
      <c r="W246" s="180">
        <v>23</v>
      </c>
      <c r="X246" s="131">
        <v>24</v>
      </c>
      <c r="Y246" s="179">
        <v>25</v>
      </c>
      <c r="Z246" s="180">
        <v>26</v>
      </c>
      <c r="AA246" s="180">
        <v>26</v>
      </c>
      <c r="AB246" s="180">
        <v>28</v>
      </c>
      <c r="AC246" s="181">
        <v>29</v>
      </c>
      <c r="AD246" s="179">
        <v>30</v>
      </c>
      <c r="AE246" s="181">
        <v>31</v>
      </c>
    </row>
    <row r="247" spans="1:31" s="45" customFormat="1" ht="28.5" customHeight="1" x14ac:dyDescent="0.8">
      <c r="A247" s="8"/>
      <c r="B247" s="8" t="s">
        <v>52</v>
      </c>
      <c r="C247" s="35" t="s">
        <v>34</v>
      </c>
      <c r="D247" s="9">
        <v>1</v>
      </c>
      <c r="E247" s="33"/>
      <c r="F247" s="158"/>
      <c r="G247" s="153"/>
      <c r="H247" s="153"/>
      <c r="I247" s="133"/>
      <c r="J247" s="133"/>
      <c r="K247" s="133"/>
      <c r="L247" s="331" t="s">
        <v>29</v>
      </c>
      <c r="M247" s="332"/>
      <c r="N247" s="133"/>
      <c r="O247" s="135"/>
      <c r="P247" s="159"/>
      <c r="Q247" s="159"/>
      <c r="R247" s="133"/>
      <c r="S247" s="133"/>
      <c r="T247" s="133"/>
      <c r="U247" s="133"/>
      <c r="V247" s="133"/>
      <c r="W247" s="135"/>
      <c r="X247" s="133"/>
      <c r="Y247" s="135"/>
      <c r="Z247" s="135"/>
      <c r="AA247" s="135"/>
      <c r="AB247" s="135"/>
      <c r="AC247" s="160"/>
      <c r="AD247" s="164"/>
      <c r="AE247" s="165"/>
    </row>
    <row r="248" spans="1:31" s="45" customFormat="1" ht="35.25" customHeight="1" x14ac:dyDescent="0.8">
      <c r="A248" s="23"/>
      <c r="B248" s="23" t="s">
        <v>53</v>
      </c>
      <c r="C248" s="72" t="s">
        <v>34</v>
      </c>
      <c r="D248" s="17"/>
      <c r="E248" s="18" t="s">
        <v>149</v>
      </c>
      <c r="F248" s="98" t="s">
        <v>190</v>
      </c>
      <c r="G248" s="117" t="s">
        <v>192</v>
      </c>
      <c r="H248" s="117">
        <v>2</v>
      </c>
      <c r="I248" s="155">
        <v>6</v>
      </c>
      <c r="J248" s="117">
        <v>16</v>
      </c>
      <c r="K248" s="117">
        <v>16</v>
      </c>
      <c r="L248" s="117"/>
      <c r="M248" s="154"/>
      <c r="N248" s="157"/>
      <c r="O248" s="157"/>
      <c r="P248" s="157"/>
      <c r="Q248" s="157"/>
      <c r="R248" s="157"/>
      <c r="S248" s="157"/>
      <c r="T248" s="117">
        <v>1</v>
      </c>
      <c r="U248" s="157"/>
      <c r="V248" s="157"/>
      <c r="W248" s="157"/>
      <c r="X248" s="157"/>
      <c r="Y248" s="157"/>
      <c r="Z248" s="157"/>
      <c r="AA248" s="157"/>
      <c r="AB248" s="157"/>
      <c r="AC248" s="162"/>
      <c r="AD248" s="141">
        <f t="shared" ref="AD248:AD253" si="15">SUM(J248:T248)</f>
        <v>33</v>
      </c>
      <c r="AE248" s="162"/>
    </row>
    <row r="249" spans="1:31" s="45" customFormat="1" ht="33.75" customHeight="1" x14ac:dyDescent="0.8">
      <c r="A249" s="23"/>
      <c r="B249" s="23" t="s">
        <v>54</v>
      </c>
      <c r="C249" s="17" t="s">
        <v>35</v>
      </c>
      <c r="D249" s="17"/>
      <c r="E249" s="18" t="s">
        <v>155</v>
      </c>
      <c r="F249" s="117" t="s">
        <v>190</v>
      </c>
      <c r="G249" s="98" t="s">
        <v>191</v>
      </c>
      <c r="H249" s="98">
        <v>3</v>
      </c>
      <c r="I249" s="102">
        <v>15</v>
      </c>
      <c r="J249" s="98">
        <v>32</v>
      </c>
      <c r="K249" s="98"/>
      <c r="L249" s="98">
        <v>32</v>
      </c>
      <c r="M249" s="157"/>
      <c r="N249" s="19"/>
      <c r="O249" s="19"/>
      <c r="P249" s="19"/>
      <c r="Q249" s="19"/>
      <c r="R249" s="19"/>
      <c r="S249" s="19"/>
      <c r="T249" s="98">
        <v>3</v>
      </c>
      <c r="U249" s="19"/>
      <c r="V249" s="19"/>
      <c r="W249" s="19"/>
      <c r="X249" s="19"/>
      <c r="Y249" s="19"/>
      <c r="Z249" s="19"/>
      <c r="AA249" s="19"/>
      <c r="AB249" s="19"/>
      <c r="AC249" s="34"/>
      <c r="AD249" s="141">
        <f t="shared" si="15"/>
        <v>67</v>
      </c>
      <c r="AE249" s="14"/>
    </row>
    <row r="250" spans="1:31" s="45" customFormat="1" ht="33" customHeight="1" x14ac:dyDescent="0.8">
      <c r="A250" s="23">
        <v>35.5</v>
      </c>
      <c r="B250" s="23"/>
      <c r="C250" s="17"/>
      <c r="D250" s="17"/>
      <c r="E250" s="18" t="s">
        <v>150</v>
      </c>
      <c r="F250" s="98" t="s">
        <v>190</v>
      </c>
      <c r="G250" s="98" t="s">
        <v>191</v>
      </c>
      <c r="H250" s="98" t="s">
        <v>208</v>
      </c>
      <c r="I250" s="102">
        <v>16</v>
      </c>
      <c r="J250" s="98">
        <v>16</v>
      </c>
      <c r="K250" s="98">
        <v>16</v>
      </c>
      <c r="L250" s="98"/>
      <c r="M250" s="117">
        <v>2</v>
      </c>
      <c r="N250" s="117">
        <v>0.5</v>
      </c>
      <c r="O250" s="117"/>
      <c r="P250" s="117"/>
      <c r="Q250" s="117"/>
      <c r="R250" s="117"/>
      <c r="S250" s="117"/>
      <c r="T250" s="98">
        <v>1</v>
      </c>
      <c r="U250" s="117"/>
      <c r="V250" s="117"/>
      <c r="W250" s="117"/>
      <c r="X250" s="117"/>
      <c r="Y250" s="117"/>
      <c r="Z250" s="117"/>
      <c r="AA250" s="117"/>
      <c r="AB250" s="117"/>
      <c r="AC250" s="103"/>
      <c r="AD250" s="141">
        <f t="shared" si="15"/>
        <v>35.5</v>
      </c>
      <c r="AE250" s="21"/>
    </row>
    <row r="251" spans="1:31" s="45" customFormat="1" ht="58.5" customHeight="1" x14ac:dyDescent="0.8">
      <c r="A251" s="23"/>
      <c r="B251" s="23"/>
      <c r="C251" s="17"/>
      <c r="D251" s="17"/>
      <c r="E251" s="18" t="s">
        <v>181</v>
      </c>
      <c r="F251" s="98" t="s">
        <v>190</v>
      </c>
      <c r="G251" s="98"/>
      <c r="H251" s="98"/>
      <c r="I251" s="102">
        <v>24</v>
      </c>
      <c r="J251" s="98">
        <v>28</v>
      </c>
      <c r="K251" s="98">
        <v>28</v>
      </c>
      <c r="L251" s="98"/>
      <c r="M251" s="98"/>
      <c r="N251" s="98"/>
      <c r="O251" s="98"/>
      <c r="P251" s="98"/>
      <c r="Q251" s="98"/>
      <c r="R251" s="98"/>
      <c r="S251" s="98"/>
      <c r="T251" s="98">
        <v>2</v>
      </c>
      <c r="U251" s="98"/>
      <c r="V251" s="98"/>
      <c r="W251" s="98"/>
      <c r="X251" s="98"/>
      <c r="Y251" s="98"/>
      <c r="Z251" s="98"/>
      <c r="AA251" s="98"/>
      <c r="AB251" s="98"/>
      <c r="AC251" s="103"/>
      <c r="AD251" s="141">
        <f t="shared" si="15"/>
        <v>58</v>
      </c>
      <c r="AE251" s="21"/>
    </row>
    <row r="252" spans="1:31" s="45" customFormat="1" ht="33.75" customHeight="1" x14ac:dyDescent="0.8">
      <c r="A252" s="23"/>
      <c r="B252" s="23"/>
      <c r="C252" s="17"/>
      <c r="D252" s="17"/>
      <c r="E252" s="18" t="s">
        <v>216</v>
      </c>
      <c r="F252" s="98" t="s">
        <v>190</v>
      </c>
      <c r="G252" s="19"/>
      <c r="H252" s="120"/>
      <c r="I252" s="98">
        <v>19</v>
      </c>
      <c r="J252" s="98">
        <v>28</v>
      </c>
      <c r="K252" s="98">
        <v>28</v>
      </c>
      <c r="L252" s="98"/>
      <c r="M252" s="98"/>
      <c r="N252" s="98"/>
      <c r="O252" s="98"/>
      <c r="P252" s="98"/>
      <c r="Q252" s="98"/>
      <c r="R252" s="98"/>
      <c r="S252" s="98"/>
      <c r="T252" s="98">
        <v>2</v>
      </c>
      <c r="U252" s="98"/>
      <c r="V252" s="98"/>
      <c r="W252" s="98"/>
      <c r="X252" s="98"/>
      <c r="Y252" s="98"/>
      <c r="Z252" s="98"/>
      <c r="AA252" s="98"/>
      <c r="AB252" s="98"/>
      <c r="AC252" s="103"/>
      <c r="AD252" s="141">
        <f t="shared" si="15"/>
        <v>58</v>
      </c>
      <c r="AE252" s="21"/>
    </row>
    <row r="253" spans="1:31" s="45" customFormat="1" ht="37.5" customHeight="1" x14ac:dyDescent="0.8">
      <c r="A253" s="23"/>
      <c r="B253" s="23"/>
      <c r="C253" s="17"/>
      <c r="D253" s="17"/>
      <c r="E253" s="18" t="s">
        <v>169</v>
      </c>
      <c r="F253" s="98" t="s">
        <v>190</v>
      </c>
      <c r="G253" s="98" t="s">
        <v>191</v>
      </c>
      <c r="H253" s="120" t="s">
        <v>196</v>
      </c>
      <c r="I253" s="98">
        <v>15</v>
      </c>
      <c r="J253" s="163"/>
      <c r="K253" s="163"/>
      <c r="L253" s="163"/>
      <c r="M253" s="98"/>
      <c r="N253" s="98"/>
      <c r="O253" s="98"/>
      <c r="P253" s="98"/>
      <c r="Q253" s="98"/>
      <c r="R253" s="98">
        <v>45</v>
      </c>
      <c r="S253" s="98"/>
      <c r="T253" s="163"/>
      <c r="U253" s="98"/>
      <c r="V253" s="98"/>
      <c r="W253" s="98"/>
      <c r="X253" s="98"/>
      <c r="Y253" s="98"/>
      <c r="Z253" s="98"/>
      <c r="AA253" s="98"/>
      <c r="AB253" s="98"/>
      <c r="AC253" s="103"/>
      <c r="AD253" s="141">
        <f t="shared" si="15"/>
        <v>45</v>
      </c>
      <c r="AE253" s="21"/>
    </row>
    <row r="254" spans="1:31" s="45" customFormat="1" ht="38.1" customHeight="1" x14ac:dyDescent="0.8">
      <c r="A254" s="23"/>
      <c r="B254" s="23"/>
      <c r="C254" s="17"/>
      <c r="D254" s="17"/>
      <c r="E254" s="89" t="s">
        <v>30</v>
      </c>
      <c r="F254" s="163"/>
      <c r="G254" s="163"/>
      <c r="H254" s="163"/>
      <c r="I254" s="163"/>
      <c r="J254" s="166">
        <f>SUM(J248:J253)</f>
        <v>120</v>
      </c>
      <c r="K254" s="166">
        <f>SUM(K248:K253)</f>
        <v>88</v>
      </c>
      <c r="L254" s="166">
        <f>SUM(L248:L253)</f>
        <v>32</v>
      </c>
      <c r="M254" s="166">
        <f>SUM(M248:M253)</f>
        <v>2</v>
      </c>
      <c r="N254" s="166">
        <f>SUM(N248:N253)</f>
        <v>0.5</v>
      </c>
      <c r="O254" s="166"/>
      <c r="P254" s="166"/>
      <c r="Q254" s="166"/>
      <c r="R254" s="171">
        <f>SUM(R248:R253)</f>
        <v>45</v>
      </c>
      <c r="S254" s="171"/>
      <c r="T254" s="171">
        <f>SUM(T248:T253)</f>
        <v>9</v>
      </c>
      <c r="U254" s="166"/>
      <c r="V254" s="166"/>
      <c r="W254" s="166"/>
      <c r="X254" s="166"/>
      <c r="Y254" s="166"/>
      <c r="Z254" s="166"/>
      <c r="AA254" s="166"/>
      <c r="AB254" s="166"/>
      <c r="AC254" s="167"/>
      <c r="AD254" s="169">
        <f>SUM(AD248:AD253)</f>
        <v>296.5</v>
      </c>
      <c r="AE254" s="71"/>
    </row>
    <row r="255" spans="1:31" s="45" customFormat="1" ht="41.25" customHeight="1" x14ac:dyDescent="0.8">
      <c r="A255" s="23"/>
      <c r="B255" s="23"/>
      <c r="C255" s="17"/>
      <c r="D255" s="17"/>
      <c r="E255" s="89"/>
      <c r="F255" s="98"/>
      <c r="G255" s="163"/>
      <c r="H255" s="163"/>
      <c r="I255" s="163"/>
      <c r="J255" s="98"/>
      <c r="K255" s="98"/>
      <c r="L255" s="300" t="s">
        <v>31</v>
      </c>
      <c r="M255" s="302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103"/>
      <c r="AD255" s="168"/>
      <c r="AE255" s="71"/>
    </row>
    <row r="256" spans="1:31" s="45" customFormat="1" ht="38.1" customHeight="1" x14ac:dyDescent="0.8">
      <c r="A256" s="23"/>
      <c r="B256" s="23"/>
      <c r="C256" s="17"/>
      <c r="D256" s="17"/>
      <c r="E256" s="18" t="s">
        <v>155</v>
      </c>
      <c r="F256" s="98" t="s">
        <v>190</v>
      </c>
      <c r="G256" s="98" t="s">
        <v>191</v>
      </c>
      <c r="H256" s="98">
        <v>3</v>
      </c>
      <c r="I256" s="102">
        <v>15</v>
      </c>
      <c r="J256" s="98">
        <v>16</v>
      </c>
      <c r="K256" s="98"/>
      <c r="L256" s="99">
        <v>16</v>
      </c>
      <c r="M256" s="98">
        <v>4</v>
      </c>
      <c r="N256" s="117">
        <v>2</v>
      </c>
      <c r="O256" s="19"/>
      <c r="P256" s="19"/>
      <c r="Q256" s="19"/>
      <c r="R256" s="19"/>
      <c r="S256" s="19"/>
      <c r="T256" s="98">
        <v>3</v>
      </c>
      <c r="U256" s="19"/>
      <c r="V256" s="19"/>
      <c r="W256" s="19"/>
      <c r="X256" s="19"/>
      <c r="Y256" s="19"/>
      <c r="Z256" s="19"/>
      <c r="AA256" s="19"/>
      <c r="AB256" s="19"/>
      <c r="AC256" s="25"/>
      <c r="AD256" s="149">
        <f t="shared" ref="AD256:AD261" si="16">SUM(J256:T256)</f>
        <v>41</v>
      </c>
      <c r="AE256" s="71"/>
    </row>
    <row r="257" spans="1:31" s="45" customFormat="1" ht="37.5" customHeight="1" x14ac:dyDescent="0.8">
      <c r="A257" s="23"/>
      <c r="B257" s="23"/>
      <c r="C257" s="17"/>
      <c r="D257" s="17"/>
      <c r="E257" s="18" t="s">
        <v>180</v>
      </c>
      <c r="F257" s="98" t="s">
        <v>190</v>
      </c>
      <c r="G257" s="98" t="s">
        <v>192</v>
      </c>
      <c r="H257" s="98">
        <v>2</v>
      </c>
      <c r="I257" s="102">
        <v>6</v>
      </c>
      <c r="J257" s="98">
        <v>16</v>
      </c>
      <c r="K257" s="98"/>
      <c r="L257" s="99">
        <v>28</v>
      </c>
      <c r="M257" s="98">
        <v>2</v>
      </c>
      <c r="N257" s="117">
        <v>0.5</v>
      </c>
      <c r="O257" s="19"/>
      <c r="P257" s="19"/>
      <c r="Q257" s="19"/>
      <c r="R257" s="19"/>
      <c r="S257" s="19"/>
      <c r="T257" s="98">
        <v>1</v>
      </c>
      <c r="U257" s="19"/>
      <c r="V257" s="19"/>
      <c r="W257" s="19"/>
      <c r="X257" s="19"/>
      <c r="Y257" s="19"/>
      <c r="Z257" s="19"/>
      <c r="AA257" s="19"/>
      <c r="AB257" s="19"/>
      <c r="AC257" s="25"/>
      <c r="AD257" s="149">
        <f t="shared" si="16"/>
        <v>47.5</v>
      </c>
      <c r="AE257" s="21"/>
    </row>
    <row r="258" spans="1:31" s="45" customFormat="1" ht="37.5" customHeight="1" x14ac:dyDescent="0.8">
      <c r="A258" s="23"/>
      <c r="B258" s="23"/>
      <c r="C258" s="17"/>
      <c r="D258" s="17"/>
      <c r="E258" s="18" t="s">
        <v>217</v>
      </c>
      <c r="F258" s="98" t="s">
        <v>190</v>
      </c>
      <c r="G258" s="98" t="s">
        <v>191</v>
      </c>
      <c r="H258" s="98" t="s">
        <v>208</v>
      </c>
      <c r="I258" s="102">
        <v>12</v>
      </c>
      <c r="J258" s="98">
        <v>36</v>
      </c>
      <c r="K258" s="98">
        <v>18</v>
      </c>
      <c r="L258" s="163"/>
      <c r="M258" s="98"/>
      <c r="N258" s="163"/>
      <c r="O258" s="98"/>
      <c r="P258" s="98"/>
      <c r="Q258" s="98"/>
      <c r="R258" s="98"/>
      <c r="S258" s="98"/>
      <c r="T258" s="98">
        <v>1</v>
      </c>
      <c r="U258" s="98"/>
      <c r="V258" s="98"/>
      <c r="W258" s="98"/>
      <c r="X258" s="98"/>
      <c r="Y258" s="98"/>
      <c r="Z258" s="98"/>
      <c r="AA258" s="98"/>
      <c r="AB258" s="98"/>
      <c r="AC258" s="103"/>
      <c r="AD258" s="149">
        <f t="shared" si="16"/>
        <v>55</v>
      </c>
      <c r="AE258" s="21"/>
    </row>
    <row r="259" spans="1:31" s="45" customFormat="1" ht="36.75" customHeight="1" x14ac:dyDescent="0.8">
      <c r="A259" s="23"/>
      <c r="B259" s="23"/>
      <c r="C259" s="17"/>
      <c r="D259" s="17"/>
      <c r="E259" s="18" t="s">
        <v>218</v>
      </c>
      <c r="F259" s="98" t="s">
        <v>190</v>
      </c>
      <c r="G259" s="98" t="s">
        <v>191</v>
      </c>
      <c r="H259" s="98" t="s">
        <v>208</v>
      </c>
      <c r="I259" s="102">
        <v>12</v>
      </c>
      <c r="J259" s="98">
        <v>36</v>
      </c>
      <c r="K259" s="98">
        <v>18</v>
      </c>
      <c r="L259" s="163"/>
      <c r="M259" s="163"/>
      <c r="N259" s="163"/>
      <c r="O259" s="98"/>
      <c r="P259" s="98"/>
      <c r="Q259" s="98"/>
      <c r="R259" s="98"/>
      <c r="S259" s="98"/>
      <c r="T259" s="98">
        <v>1</v>
      </c>
      <c r="U259" s="98"/>
      <c r="V259" s="98"/>
      <c r="W259" s="98"/>
      <c r="X259" s="98"/>
      <c r="Y259" s="98"/>
      <c r="Z259" s="98"/>
      <c r="AA259" s="98"/>
      <c r="AB259" s="98"/>
      <c r="AC259" s="103"/>
      <c r="AD259" s="149">
        <f t="shared" si="16"/>
        <v>55</v>
      </c>
      <c r="AE259" s="21"/>
    </row>
    <row r="260" spans="1:31" s="45" customFormat="1" ht="54" customHeight="1" x14ac:dyDescent="0.8">
      <c r="A260" s="23"/>
      <c r="B260" s="23"/>
      <c r="C260" s="17"/>
      <c r="D260" s="17"/>
      <c r="E260" s="18" t="s">
        <v>161</v>
      </c>
      <c r="F260" s="98" t="s">
        <v>190</v>
      </c>
      <c r="G260" s="98" t="s">
        <v>192</v>
      </c>
      <c r="H260" s="98">
        <v>4</v>
      </c>
      <c r="I260" s="98">
        <v>19</v>
      </c>
      <c r="J260" s="163">
        <v>8</v>
      </c>
      <c r="K260" s="163"/>
      <c r="L260" s="98">
        <v>36</v>
      </c>
      <c r="M260" s="163">
        <v>5</v>
      </c>
      <c r="N260" s="98">
        <v>2</v>
      </c>
      <c r="O260" s="98"/>
      <c r="P260" s="98"/>
      <c r="Q260" s="98"/>
      <c r="R260" s="98"/>
      <c r="S260" s="98"/>
      <c r="T260" s="163">
        <v>2</v>
      </c>
      <c r="U260" s="98"/>
      <c r="V260" s="98"/>
      <c r="W260" s="98"/>
      <c r="X260" s="98"/>
      <c r="Y260" s="98"/>
      <c r="Z260" s="98"/>
      <c r="AA260" s="98"/>
      <c r="AB260" s="98"/>
      <c r="AC260" s="103"/>
      <c r="AD260" s="149">
        <f t="shared" si="16"/>
        <v>53</v>
      </c>
      <c r="AE260" s="21"/>
    </row>
    <row r="261" spans="1:31" s="45" customFormat="1" ht="35.25" customHeight="1" x14ac:dyDescent="0.8">
      <c r="A261" s="23"/>
      <c r="B261" s="23"/>
      <c r="C261" s="17"/>
      <c r="D261" s="17"/>
      <c r="E261" s="18" t="s">
        <v>164</v>
      </c>
      <c r="F261" s="98" t="s">
        <v>190</v>
      </c>
      <c r="G261" s="98" t="s">
        <v>191</v>
      </c>
      <c r="H261" s="98">
        <v>4</v>
      </c>
      <c r="I261" s="98">
        <v>4</v>
      </c>
      <c r="J261" s="163"/>
      <c r="K261" s="163"/>
      <c r="L261" s="98"/>
      <c r="M261" s="98"/>
      <c r="N261" s="117"/>
      <c r="O261" s="98"/>
      <c r="P261" s="98">
        <v>12</v>
      </c>
      <c r="Q261" s="98"/>
      <c r="R261" s="98"/>
      <c r="S261" s="98"/>
      <c r="T261" s="163"/>
      <c r="U261" s="98"/>
      <c r="V261" s="98"/>
      <c r="W261" s="98"/>
      <c r="X261" s="98"/>
      <c r="Y261" s="98"/>
      <c r="Z261" s="98"/>
      <c r="AA261" s="98"/>
      <c r="AB261" s="98"/>
      <c r="AC261" s="103"/>
      <c r="AD261" s="149">
        <f t="shared" si="16"/>
        <v>12</v>
      </c>
      <c r="AE261" s="21"/>
    </row>
    <row r="262" spans="1:31" s="45" customFormat="1" ht="38.1" customHeight="1" x14ac:dyDescent="0.8">
      <c r="A262" s="23"/>
      <c r="B262" s="23"/>
      <c r="C262" s="17"/>
      <c r="D262" s="19"/>
      <c r="E262" s="89" t="s">
        <v>32</v>
      </c>
      <c r="F262" s="163"/>
      <c r="G262" s="163"/>
      <c r="H262" s="163"/>
      <c r="I262" s="163"/>
      <c r="J262" s="98">
        <f>SUM(J256:J261)</f>
        <v>112</v>
      </c>
      <c r="K262" s="98">
        <f>SUM(K256:K261)</f>
        <v>36</v>
      </c>
      <c r="L262" s="98">
        <f>SUM(L256:L261)</f>
        <v>80</v>
      </c>
      <c r="M262" s="98">
        <f>SUM(M256:M261)</f>
        <v>11</v>
      </c>
      <c r="N262" s="98">
        <f>SUM(N256:N261)</f>
        <v>4.5</v>
      </c>
      <c r="O262" s="98"/>
      <c r="P262" s="98">
        <f>SUM(P256:P261)</f>
        <v>12</v>
      </c>
      <c r="Q262" s="98"/>
      <c r="R262" s="98"/>
      <c r="S262" s="98"/>
      <c r="T262" s="98">
        <f>SUM(T256:T261)</f>
        <v>8</v>
      </c>
      <c r="U262" s="98"/>
      <c r="V262" s="98"/>
      <c r="W262" s="98"/>
      <c r="X262" s="98"/>
      <c r="Y262" s="98"/>
      <c r="Z262" s="98"/>
      <c r="AA262" s="98"/>
      <c r="AB262" s="98"/>
      <c r="AC262" s="103"/>
      <c r="AD262" s="149">
        <f>SUM(AD256:AD261)</f>
        <v>263.5</v>
      </c>
      <c r="AE262" s="71"/>
    </row>
    <row r="263" spans="1:31" s="45" customFormat="1" ht="34.5" customHeight="1" thickBot="1" x14ac:dyDescent="0.85">
      <c r="A263" s="29"/>
      <c r="B263" s="29"/>
      <c r="C263" s="30"/>
      <c r="D263" s="26"/>
      <c r="E263" s="110" t="s">
        <v>33</v>
      </c>
      <c r="F263" s="100"/>
      <c r="G263" s="170"/>
      <c r="H263" s="170"/>
      <c r="I263" s="170"/>
      <c r="J263" s="100">
        <f>SUM(J254,J262)</f>
        <v>232</v>
      </c>
      <c r="K263" s="100">
        <f>SUM(K254,K262)</f>
        <v>124</v>
      </c>
      <c r="L263" s="100">
        <f>SUM(L254,L262)</f>
        <v>112</v>
      </c>
      <c r="M263" s="100">
        <f>SUM(M254,M262)</f>
        <v>13</v>
      </c>
      <c r="N263" s="100">
        <f>SUM(N254,N262)</f>
        <v>5</v>
      </c>
      <c r="O263" s="100"/>
      <c r="P263" s="100">
        <f>SUM(P254,P262)</f>
        <v>12</v>
      </c>
      <c r="Q263" s="100"/>
      <c r="R263" s="100">
        <f>SUM(R254,R262)</f>
        <v>45</v>
      </c>
      <c r="S263" s="100"/>
      <c r="T263" s="100">
        <f>SUM(T254,T262)</f>
        <v>17</v>
      </c>
      <c r="U263" s="100"/>
      <c r="V263" s="100"/>
      <c r="W263" s="100"/>
      <c r="X263" s="100"/>
      <c r="Y263" s="100"/>
      <c r="Z263" s="100"/>
      <c r="AA263" s="100"/>
      <c r="AB263" s="100"/>
      <c r="AC263" s="111"/>
      <c r="AD263" s="223">
        <f>SUM(AD254,AD262)</f>
        <v>560</v>
      </c>
      <c r="AE263" s="222"/>
    </row>
    <row r="264" spans="1:31" s="45" customFormat="1" ht="28.5" x14ac:dyDescent="0.8">
      <c r="A264" s="1"/>
      <c r="B264" s="1"/>
      <c r="C264" s="1"/>
      <c r="D264" s="1"/>
      <c r="E264" s="7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  <c r="AA264" s="150"/>
      <c r="AB264" s="150"/>
      <c r="AC264" s="150"/>
      <c r="AE264" s="107"/>
    </row>
    <row r="265" spans="1:31" s="45" customFormat="1" ht="33" customHeight="1" x14ac:dyDescent="0.8">
      <c r="A265" s="1"/>
      <c r="B265" s="1"/>
      <c r="C265" s="40" t="s">
        <v>72</v>
      </c>
      <c r="D265" s="1"/>
      <c r="E265" s="7"/>
      <c r="F265" s="47"/>
      <c r="G265" s="150"/>
      <c r="H265" s="150"/>
      <c r="I265" s="150"/>
      <c r="J265" s="150"/>
      <c r="K265" s="150"/>
      <c r="L265" s="40" t="s">
        <v>73</v>
      </c>
      <c r="M265" s="1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150"/>
      <c r="AA265" s="150"/>
      <c r="AB265" s="150"/>
      <c r="AC265" s="150"/>
      <c r="AE265" s="107"/>
    </row>
    <row r="266" spans="1:31" s="45" customFormat="1" ht="28.5" x14ac:dyDescent="0.8">
      <c r="A266" s="1"/>
      <c r="B266" s="1"/>
      <c r="C266" s="1"/>
      <c r="D266" s="1"/>
      <c r="E266" s="7"/>
      <c r="F266" s="47"/>
      <c r="G266" s="1"/>
      <c r="H266" s="1"/>
      <c r="I266" s="1"/>
      <c r="J266" s="1"/>
      <c r="K266" s="1"/>
      <c r="L266" s="1"/>
      <c r="M266" s="15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s="45" customFormat="1" ht="25.15" x14ac:dyDescent="0.7">
      <c r="A267" s="1"/>
      <c r="B267" s="1"/>
      <c r="C267" s="1" t="s">
        <v>154</v>
      </c>
      <c r="D267" s="1"/>
      <c r="E267" s="7"/>
      <c r="F267" s="47"/>
      <c r="G267" s="1"/>
      <c r="H267" s="1"/>
      <c r="I267" s="1"/>
      <c r="J267" s="1"/>
      <c r="K267" s="1"/>
      <c r="Z267" s="40"/>
      <c r="AA267" s="40"/>
      <c r="AB267" s="40"/>
      <c r="AC267" s="40"/>
      <c r="AD267" s="40"/>
      <c r="AE267" s="40"/>
    </row>
    <row r="268" spans="1:31" s="45" customFormat="1" ht="25.15" x14ac:dyDescent="0.7">
      <c r="A268" s="1"/>
      <c r="B268" s="1"/>
      <c r="C268" s="1"/>
      <c r="D268" s="1"/>
      <c r="E268" s="7"/>
      <c r="F268" s="47"/>
      <c r="G268" s="1"/>
      <c r="H268" s="1"/>
      <c r="I268" s="1"/>
      <c r="J268" s="1"/>
      <c r="K268" s="1"/>
      <c r="L268" s="1"/>
      <c r="M268" s="4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E268" s="1"/>
    </row>
    <row r="269" spans="1:31" s="45" customFormat="1" ht="44.25" customHeight="1" x14ac:dyDescent="0.7">
      <c r="E269" s="48"/>
      <c r="F269" s="4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E269" s="1"/>
    </row>
    <row r="270" spans="1:31" s="45" customFormat="1" ht="25.15" x14ac:dyDescent="0.7">
      <c r="E270" s="48"/>
      <c r="F270" s="9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E270" s="1"/>
    </row>
    <row r="271" spans="1:31" s="45" customFormat="1" ht="25.5" customHeight="1" x14ac:dyDescent="0.65">
      <c r="A271" s="280" t="s">
        <v>76</v>
      </c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</row>
    <row r="272" spans="1:31" s="45" customFormat="1" ht="25.15" x14ac:dyDescent="0.7">
      <c r="A272" s="1"/>
      <c r="B272" s="1"/>
      <c r="C272" s="1"/>
      <c r="D272" s="1"/>
      <c r="E272" s="1"/>
      <c r="F272" s="4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s="45" customFormat="1" ht="25.15" x14ac:dyDescent="0.65">
      <c r="A273" s="151"/>
      <c r="B273" s="151"/>
      <c r="C273" s="152" t="s">
        <v>36</v>
      </c>
      <c r="D273" s="152"/>
      <c r="E273" s="152" t="s">
        <v>63</v>
      </c>
      <c r="F273" s="151"/>
      <c r="G273" s="152"/>
      <c r="H273" s="152"/>
      <c r="I273" s="152"/>
      <c r="J273" s="152"/>
      <c r="K273" s="152"/>
      <c r="L273" s="152"/>
      <c r="M273" s="151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</row>
    <row r="274" spans="1:31" s="45" customFormat="1" ht="26.25" customHeight="1" thickBot="1" x14ac:dyDescent="0.75">
      <c r="A274" s="1"/>
      <c r="B274" s="49" t="s">
        <v>62</v>
      </c>
      <c r="C274" s="46"/>
      <c r="D274" s="46"/>
      <c r="E274" s="303" t="s">
        <v>184</v>
      </c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1"/>
      <c r="Y274" s="1"/>
      <c r="Z274" s="1"/>
      <c r="AA274" s="1"/>
      <c r="AB274" s="1"/>
      <c r="AC274" s="1"/>
      <c r="AD274" s="1"/>
      <c r="AE274" s="1"/>
    </row>
    <row r="275" spans="1:31" s="45" customFormat="1" ht="43.5" customHeight="1" thickBot="1" x14ac:dyDescent="0.7">
      <c r="A275" s="274" t="s">
        <v>13</v>
      </c>
      <c r="B275" s="276" t="s">
        <v>23</v>
      </c>
      <c r="C275" s="276" t="s">
        <v>122</v>
      </c>
      <c r="D275" s="296" t="s">
        <v>25</v>
      </c>
      <c r="E275" s="276" t="s">
        <v>27</v>
      </c>
      <c r="F275" s="289" t="s">
        <v>14</v>
      </c>
      <c r="G275" s="327" t="s">
        <v>24</v>
      </c>
      <c r="H275" s="327" t="s">
        <v>28</v>
      </c>
      <c r="I275" s="329" t="s">
        <v>15</v>
      </c>
      <c r="J275" s="282" t="s">
        <v>17</v>
      </c>
      <c r="K275" s="282"/>
      <c r="L275" s="282"/>
      <c r="M275" s="282"/>
      <c r="N275" s="282"/>
      <c r="O275" s="282"/>
      <c r="P275" s="282"/>
      <c r="Q275" s="282"/>
      <c r="R275" s="282"/>
      <c r="S275" s="282"/>
      <c r="T275" s="282"/>
      <c r="U275" s="282"/>
      <c r="V275" s="282"/>
      <c r="W275" s="282"/>
      <c r="X275" s="282"/>
      <c r="Y275" s="282"/>
      <c r="Z275" s="282"/>
      <c r="AA275" s="282"/>
      <c r="AB275" s="282"/>
      <c r="AC275" s="282"/>
      <c r="AD275" s="282"/>
      <c r="AE275" s="283"/>
    </row>
    <row r="276" spans="1:31" s="45" customFormat="1" ht="313.89999999999998" thickBot="1" x14ac:dyDescent="0.7">
      <c r="A276" s="317"/>
      <c r="B276" s="306"/>
      <c r="C276" s="306"/>
      <c r="D276" s="307"/>
      <c r="E276" s="306"/>
      <c r="F276" s="326"/>
      <c r="G276" s="328"/>
      <c r="H276" s="328"/>
      <c r="I276" s="330"/>
      <c r="J276" s="174" t="s">
        <v>0</v>
      </c>
      <c r="K276" s="132" t="s">
        <v>1</v>
      </c>
      <c r="L276" s="175" t="s">
        <v>2</v>
      </c>
      <c r="M276" s="132" t="s">
        <v>3</v>
      </c>
      <c r="N276" s="175" t="s">
        <v>18</v>
      </c>
      <c r="O276" s="134" t="s">
        <v>4</v>
      </c>
      <c r="P276" s="176" t="s">
        <v>82</v>
      </c>
      <c r="Q276" s="176" t="s">
        <v>83</v>
      </c>
      <c r="R276" s="132" t="s">
        <v>5</v>
      </c>
      <c r="S276" s="132" t="s">
        <v>6</v>
      </c>
      <c r="T276" s="132" t="s">
        <v>7</v>
      </c>
      <c r="U276" s="140" t="s">
        <v>8</v>
      </c>
      <c r="V276" s="132" t="s">
        <v>19</v>
      </c>
      <c r="W276" s="134" t="s">
        <v>9</v>
      </c>
      <c r="X276" s="132" t="s">
        <v>10</v>
      </c>
      <c r="Y276" s="177" t="s">
        <v>20</v>
      </c>
      <c r="Z276" s="134" t="s">
        <v>11</v>
      </c>
      <c r="AA276" s="134" t="s">
        <v>21</v>
      </c>
      <c r="AB276" s="134" t="s">
        <v>12</v>
      </c>
      <c r="AC276" s="178"/>
      <c r="AD276" s="139" t="s">
        <v>16</v>
      </c>
      <c r="AE276" s="128" t="s">
        <v>22</v>
      </c>
    </row>
    <row r="277" spans="1:31" s="70" customFormat="1" ht="33.75" customHeight="1" thickBot="1" x14ac:dyDescent="0.75">
      <c r="A277" s="179">
        <v>1</v>
      </c>
      <c r="B277" s="180">
        <v>2</v>
      </c>
      <c r="C277" s="181">
        <v>3</v>
      </c>
      <c r="D277" s="130">
        <v>4</v>
      </c>
      <c r="E277" s="182">
        <v>5</v>
      </c>
      <c r="F277" s="180">
        <v>6</v>
      </c>
      <c r="G277" s="172">
        <v>7</v>
      </c>
      <c r="H277" s="172">
        <v>8</v>
      </c>
      <c r="I277" s="173">
        <v>9</v>
      </c>
      <c r="J277" s="180">
        <v>10</v>
      </c>
      <c r="K277" s="180">
        <v>11</v>
      </c>
      <c r="L277" s="180">
        <v>12</v>
      </c>
      <c r="M277" s="180">
        <v>13</v>
      </c>
      <c r="N277" s="180">
        <v>14</v>
      </c>
      <c r="O277" s="180">
        <v>15</v>
      </c>
      <c r="P277" s="180">
        <v>16</v>
      </c>
      <c r="Q277" s="180">
        <v>17</v>
      </c>
      <c r="R277" s="180">
        <v>18</v>
      </c>
      <c r="S277" s="180">
        <v>19</v>
      </c>
      <c r="T277" s="180">
        <v>20</v>
      </c>
      <c r="U277" s="183">
        <v>21</v>
      </c>
      <c r="V277" s="129">
        <v>22</v>
      </c>
      <c r="W277" s="180">
        <v>23</v>
      </c>
      <c r="X277" s="131">
        <v>24</v>
      </c>
      <c r="Y277" s="179">
        <v>25</v>
      </c>
      <c r="Z277" s="180">
        <v>26</v>
      </c>
      <c r="AA277" s="180">
        <v>26</v>
      </c>
      <c r="AB277" s="180">
        <v>28</v>
      </c>
      <c r="AC277" s="181">
        <v>29</v>
      </c>
      <c r="AD277" s="179">
        <v>30</v>
      </c>
      <c r="AE277" s="181">
        <v>31</v>
      </c>
    </row>
    <row r="278" spans="1:31" ht="37.5" customHeight="1" x14ac:dyDescent="0.8">
      <c r="A278" s="8"/>
      <c r="B278" s="123" t="s">
        <v>116</v>
      </c>
      <c r="C278" s="12" t="s">
        <v>119</v>
      </c>
      <c r="D278" s="9">
        <v>0.25</v>
      </c>
      <c r="E278" s="33"/>
      <c r="F278" s="184"/>
      <c r="G278" s="185"/>
      <c r="H278" s="185"/>
      <c r="I278" s="186"/>
      <c r="J278" s="187"/>
      <c r="K278" s="187"/>
      <c r="L278" s="325" t="s">
        <v>29</v>
      </c>
      <c r="M278" s="325"/>
      <c r="N278" s="197"/>
      <c r="O278" s="188"/>
      <c r="P278" s="189"/>
      <c r="Q278" s="189"/>
      <c r="R278" s="187"/>
      <c r="S278" s="187"/>
      <c r="T278" s="187"/>
      <c r="U278" s="190"/>
      <c r="V278" s="187"/>
      <c r="W278" s="188"/>
      <c r="X278" s="187"/>
      <c r="Y278" s="191"/>
      <c r="Z278" s="188"/>
      <c r="AA278" s="188"/>
      <c r="AB278" s="188"/>
      <c r="AC278" s="192"/>
      <c r="AD278" s="193"/>
      <c r="AE278" s="194"/>
    </row>
    <row r="279" spans="1:31" ht="37.5" customHeight="1" x14ac:dyDescent="0.8">
      <c r="A279" s="23"/>
      <c r="B279" s="23" t="s">
        <v>117</v>
      </c>
      <c r="C279" s="72" t="s">
        <v>119</v>
      </c>
      <c r="D279" s="17"/>
      <c r="E279" s="18" t="s">
        <v>130</v>
      </c>
      <c r="F279" s="98" t="s">
        <v>190</v>
      </c>
      <c r="G279" s="98" t="s">
        <v>191</v>
      </c>
      <c r="H279" s="98">
        <v>3</v>
      </c>
      <c r="I279" s="102">
        <v>15</v>
      </c>
      <c r="J279" s="98">
        <v>32</v>
      </c>
      <c r="K279" s="98"/>
      <c r="L279" s="195"/>
      <c r="M279" s="200">
        <v>4</v>
      </c>
      <c r="N279" s="200">
        <v>2</v>
      </c>
      <c r="O279" s="195"/>
      <c r="P279" s="195"/>
      <c r="Q279" s="195"/>
      <c r="R279" s="195"/>
      <c r="S279" s="195"/>
      <c r="T279" s="98">
        <v>3</v>
      </c>
      <c r="U279" s="195"/>
      <c r="V279" s="195"/>
      <c r="W279" s="195"/>
      <c r="X279" s="195"/>
      <c r="Y279" s="195"/>
      <c r="Z279" s="195"/>
      <c r="AA279" s="195"/>
      <c r="AB279" s="195"/>
      <c r="AC279" s="196"/>
      <c r="AD279" s="201">
        <f>SUM(J279:T279)</f>
        <v>41</v>
      </c>
      <c r="AE279" s="196"/>
    </row>
    <row r="280" spans="1:31" ht="37.5" customHeight="1" x14ac:dyDescent="0.8">
      <c r="A280" s="23"/>
      <c r="B280" s="23" t="s">
        <v>118</v>
      </c>
      <c r="C280" s="17" t="s">
        <v>120</v>
      </c>
      <c r="D280" s="17"/>
      <c r="E280" s="18" t="s">
        <v>121</v>
      </c>
      <c r="F280" s="98" t="s">
        <v>190</v>
      </c>
      <c r="G280" s="98" t="s">
        <v>191</v>
      </c>
      <c r="H280" s="98" t="s">
        <v>208</v>
      </c>
      <c r="I280" s="102">
        <v>16</v>
      </c>
      <c r="J280" s="98">
        <v>16</v>
      </c>
      <c r="K280" s="98">
        <v>16</v>
      </c>
      <c r="L280" s="24"/>
      <c r="M280" s="157"/>
      <c r="N280" s="12"/>
      <c r="O280" s="12"/>
      <c r="P280" s="12"/>
      <c r="Q280" s="12"/>
      <c r="R280" s="12"/>
      <c r="S280" s="12"/>
      <c r="T280" s="98">
        <v>1</v>
      </c>
      <c r="U280" s="12"/>
      <c r="V280" s="12"/>
      <c r="W280" s="12"/>
      <c r="X280" s="12"/>
      <c r="Y280" s="12"/>
      <c r="Z280" s="12"/>
      <c r="AA280" s="12"/>
      <c r="AB280" s="12"/>
      <c r="AC280" s="34"/>
      <c r="AD280" s="201">
        <f>SUM(J280:T280)</f>
        <v>33</v>
      </c>
      <c r="AE280" s="14"/>
    </row>
    <row r="281" spans="1:31" ht="33.75" customHeight="1" x14ac:dyDescent="0.8">
      <c r="A281" s="23"/>
      <c r="B281" s="23"/>
      <c r="C281" s="17"/>
      <c r="D281" s="17"/>
      <c r="E281" s="18" t="s">
        <v>198</v>
      </c>
      <c r="F281" s="198"/>
      <c r="G281" s="199"/>
      <c r="H281" s="199"/>
      <c r="I281" s="199"/>
      <c r="J281" s="199"/>
      <c r="K281" s="199"/>
      <c r="L281" s="117"/>
      <c r="M281" s="156"/>
      <c r="N281" s="98"/>
      <c r="O281" s="98"/>
      <c r="P281" s="98">
        <v>7</v>
      </c>
      <c r="Q281" s="98"/>
      <c r="R281" s="98"/>
      <c r="S281" s="98"/>
      <c r="T281" s="199"/>
      <c r="U281" s="98"/>
      <c r="V281" s="98"/>
      <c r="W281" s="98"/>
      <c r="X281" s="98"/>
      <c r="Y281" s="98"/>
      <c r="Z281" s="98"/>
      <c r="AA281" s="98"/>
      <c r="AB281" s="98"/>
      <c r="AC281" s="103"/>
      <c r="AD281" s="201">
        <f>SUM(J281:T281)</f>
        <v>7</v>
      </c>
      <c r="AE281" s="21"/>
    </row>
    <row r="282" spans="1:31" ht="28.5" x14ac:dyDescent="0.8">
      <c r="A282" s="23">
        <v>81</v>
      </c>
      <c r="B282" s="23"/>
      <c r="C282" s="17"/>
      <c r="D282" s="17"/>
      <c r="E282" s="89" t="s">
        <v>30</v>
      </c>
      <c r="F282" s="98"/>
      <c r="G282" s="199"/>
      <c r="H282" s="199"/>
      <c r="I282" s="199"/>
      <c r="J282" s="98">
        <f>SUM(J279:J281)</f>
        <v>48</v>
      </c>
      <c r="K282" s="98">
        <f>SUM(K279:K281)</f>
        <v>16</v>
      </c>
      <c r="L282" s="98"/>
      <c r="M282" s="98">
        <f>SUM(M279:M281)</f>
        <v>4</v>
      </c>
      <c r="N282" s="98">
        <f>SUM(N279:N281)</f>
        <v>2</v>
      </c>
      <c r="O282" s="98"/>
      <c r="P282" s="98">
        <f>SUM(P279:P281)</f>
        <v>7</v>
      </c>
      <c r="Q282" s="98"/>
      <c r="R282" s="98"/>
      <c r="S282" s="98"/>
      <c r="T282" s="98">
        <f>SUM(T279:T281)</f>
        <v>4</v>
      </c>
      <c r="U282" s="98"/>
      <c r="V282" s="98"/>
      <c r="W282" s="98"/>
      <c r="X282" s="98"/>
      <c r="Y282" s="98"/>
      <c r="Z282" s="98"/>
      <c r="AA282" s="98"/>
      <c r="AB282" s="98"/>
      <c r="AC282" s="103"/>
      <c r="AD282" s="104">
        <f>SUM(AD279:AD281)</f>
        <v>81</v>
      </c>
      <c r="AE282" s="71"/>
    </row>
    <row r="283" spans="1:31" ht="41.25" customHeight="1" x14ac:dyDescent="0.8">
      <c r="A283" s="23"/>
      <c r="B283" s="23"/>
      <c r="C283" s="17"/>
      <c r="D283" s="17"/>
      <c r="E283" s="18"/>
      <c r="F283" s="98"/>
      <c r="G283" s="98"/>
      <c r="H283" s="98"/>
      <c r="I283" s="102"/>
      <c r="J283" s="98"/>
      <c r="K283" s="98"/>
      <c r="L283" s="300" t="s">
        <v>31</v>
      </c>
      <c r="M283" s="302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103"/>
      <c r="AD283" s="141"/>
      <c r="AE283" s="21"/>
    </row>
    <row r="284" spans="1:31" ht="28.5" x14ac:dyDescent="0.8">
      <c r="A284" s="23"/>
      <c r="B284" s="23"/>
      <c r="C284" s="17"/>
      <c r="D284" s="17"/>
      <c r="E284" s="18" t="s">
        <v>130</v>
      </c>
      <c r="F284" s="98" t="s">
        <v>190</v>
      </c>
      <c r="G284" s="98" t="s">
        <v>191</v>
      </c>
      <c r="H284" s="98">
        <v>3</v>
      </c>
      <c r="I284" s="102">
        <v>15</v>
      </c>
      <c r="J284" s="98">
        <v>16</v>
      </c>
      <c r="K284" s="98">
        <v>16</v>
      </c>
      <c r="L284" s="98"/>
      <c r="M284" s="98">
        <v>4</v>
      </c>
      <c r="N284" s="117">
        <v>2</v>
      </c>
      <c r="O284" s="98"/>
      <c r="P284" s="98"/>
      <c r="Q284" s="98"/>
      <c r="R284" s="98"/>
      <c r="S284" s="98"/>
      <c r="T284" s="98">
        <v>3</v>
      </c>
      <c r="U284" s="98"/>
      <c r="V284" s="98"/>
      <c r="W284" s="98"/>
      <c r="X284" s="98"/>
      <c r="Y284" s="98"/>
      <c r="Z284" s="98"/>
      <c r="AA284" s="98"/>
      <c r="AB284" s="98"/>
      <c r="AC284" s="103"/>
      <c r="AD284" s="104">
        <f>SUM(J284:T284)</f>
        <v>41</v>
      </c>
      <c r="AE284" s="21"/>
    </row>
    <row r="285" spans="1:31" ht="63" customHeight="1" x14ac:dyDescent="0.8">
      <c r="A285" s="23"/>
      <c r="B285" s="23"/>
      <c r="C285" s="17"/>
      <c r="D285" s="17"/>
      <c r="E285" s="18" t="s">
        <v>173</v>
      </c>
      <c r="F285" s="98" t="s">
        <v>190</v>
      </c>
      <c r="G285" s="98" t="s">
        <v>191</v>
      </c>
      <c r="H285" s="98" t="s">
        <v>208</v>
      </c>
      <c r="I285" s="102">
        <v>16</v>
      </c>
      <c r="J285" s="98">
        <v>8.1</v>
      </c>
      <c r="K285" s="98">
        <v>8.1</v>
      </c>
      <c r="L285" s="24"/>
      <c r="M285" s="98">
        <v>4</v>
      </c>
      <c r="N285" s="117">
        <v>2</v>
      </c>
      <c r="O285" s="19"/>
      <c r="P285" s="19"/>
      <c r="Q285" s="19"/>
      <c r="R285" s="19"/>
      <c r="S285" s="19"/>
      <c r="T285" s="98">
        <v>1</v>
      </c>
      <c r="U285" s="19"/>
      <c r="V285" s="19"/>
      <c r="W285" s="19"/>
      <c r="X285" s="19"/>
      <c r="Y285" s="19"/>
      <c r="Z285" s="19"/>
      <c r="AA285" s="19"/>
      <c r="AB285" s="19"/>
      <c r="AC285" s="25"/>
      <c r="AD285" s="149">
        <f>SUM(J285:T285)</f>
        <v>23.2</v>
      </c>
      <c r="AE285" s="122"/>
    </row>
    <row r="286" spans="1:31" ht="43.5" customHeight="1" x14ac:dyDescent="0.8">
      <c r="A286" s="23"/>
      <c r="B286" s="23"/>
      <c r="C286" s="17"/>
      <c r="D286" s="19"/>
      <c r="E286" s="89" t="s">
        <v>32</v>
      </c>
      <c r="F286" s="198"/>
      <c r="G286" s="199"/>
      <c r="H286" s="199"/>
      <c r="I286" s="199"/>
      <c r="J286" s="98">
        <f>SUM(J284:J285)</f>
        <v>24.1</v>
      </c>
      <c r="K286" s="98">
        <f>SUM(K284:K285)</f>
        <v>24.1</v>
      </c>
      <c r="L286" s="98"/>
      <c r="M286" s="98">
        <f>SUM(M284:M285)</f>
        <v>8</v>
      </c>
      <c r="N286" s="98">
        <f>SUM(N284:N285)</f>
        <v>4</v>
      </c>
      <c r="O286" s="98"/>
      <c r="P286" s="98"/>
      <c r="Q286" s="98"/>
      <c r="R286" s="98"/>
      <c r="S286" s="98"/>
      <c r="T286" s="98">
        <f>SUM(T284:T285)</f>
        <v>4</v>
      </c>
      <c r="U286" s="98"/>
      <c r="V286" s="98"/>
      <c r="W286" s="98"/>
      <c r="X286" s="98"/>
      <c r="Y286" s="98"/>
      <c r="Z286" s="98"/>
      <c r="AA286" s="98"/>
      <c r="AB286" s="98"/>
      <c r="AC286" s="103"/>
      <c r="AD286" s="149">
        <f>SUM(J286:T286)</f>
        <v>64.2</v>
      </c>
      <c r="AE286" s="203"/>
    </row>
    <row r="287" spans="1:31" ht="28.9" thickBot="1" x14ac:dyDescent="0.85">
      <c r="A287" s="29"/>
      <c r="B287" s="29"/>
      <c r="C287" s="30"/>
      <c r="D287" s="26"/>
      <c r="E287" s="110" t="s">
        <v>33</v>
      </c>
      <c r="F287" s="100"/>
      <c r="G287" s="202"/>
      <c r="H287" s="202"/>
      <c r="I287" s="202"/>
      <c r="J287" s="100">
        <f>SUM(J282,J286)</f>
        <v>72.099999999999994</v>
      </c>
      <c r="K287" s="100">
        <f>SUM(K282,K286)</f>
        <v>40.1</v>
      </c>
      <c r="L287" s="100"/>
      <c r="M287" s="100">
        <f>SUM(M282,M286)</f>
        <v>12</v>
      </c>
      <c r="N287" s="100">
        <f>SUM(N282,N286)</f>
        <v>6</v>
      </c>
      <c r="O287" s="100"/>
      <c r="P287" s="100">
        <f>SUM(P282,P286)</f>
        <v>7</v>
      </c>
      <c r="Q287" s="100"/>
      <c r="R287" s="100"/>
      <c r="S287" s="100"/>
      <c r="T287" s="100">
        <f>SUM(T282,T286)</f>
        <v>8</v>
      </c>
      <c r="U287" s="100"/>
      <c r="V287" s="100"/>
      <c r="W287" s="100"/>
      <c r="X287" s="100"/>
      <c r="Y287" s="100"/>
      <c r="Z287" s="100"/>
      <c r="AA287" s="100"/>
      <c r="AB287" s="100"/>
      <c r="AC287" s="111"/>
      <c r="AD287" s="231">
        <f>SUM(AD282,AD286)</f>
        <v>145.19999999999999</v>
      </c>
      <c r="AE287" s="210"/>
    </row>
    <row r="288" spans="1:31" ht="28.5" x14ac:dyDescent="0.8">
      <c r="A288" s="1"/>
      <c r="B288" s="1"/>
      <c r="C288" s="1"/>
      <c r="D288" s="1"/>
      <c r="E288" s="7"/>
      <c r="F288" s="150"/>
      <c r="G288" s="150"/>
      <c r="H288" s="150"/>
      <c r="I288" s="150"/>
      <c r="J288" s="150"/>
      <c r="K288" s="150"/>
      <c r="L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  <c r="AA288" s="150"/>
      <c r="AB288" s="150"/>
      <c r="AC288" s="150"/>
      <c r="AE288" s="150"/>
    </row>
    <row r="289" spans="1:31" ht="28.5" x14ac:dyDescent="0.8">
      <c r="A289" s="1"/>
      <c r="B289" s="1"/>
      <c r="C289" s="40" t="s">
        <v>72</v>
      </c>
      <c r="D289" s="1"/>
      <c r="E289" s="7"/>
      <c r="F289" s="47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  <c r="AA289" s="150"/>
      <c r="AB289" s="150"/>
      <c r="AC289" s="150"/>
      <c r="AE289" s="150"/>
    </row>
    <row r="290" spans="1:31" ht="28.5" x14ac:dyDescent="0.8">
      <c r="A290" s="1"/>
      <c r="B290" s="1"/>
      <c r="C290" s="1"/>
      <c r="D290" s="1"/>
      <c r="E290" s="7"/>
      <c r="F290" s="47"/>
      <c r="G290" s="1"/>
      <c r="H290" s="1"/>
      <c r="I290" s="1"/>
      <c r="J290" s="1"/>
      <c r="K290" s="1"/>
      <c r="L290" s="1"/>
      <c r="M290" s="150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25.15" x14ac:dyDescent="0.7">
      <c r="A291" s="1"/>
      <c r="B291" s="1"/>
      <c r="C291" s="1" t="s">
        <v>154</v>
      </c>
      <c r="D291" s="1"/>
      <c r="E291" s="7"/>
      <c r="F291" s="47"/>
      <c r="G291" s="1"/>
      <c r="H291" s="1"/>
      <c r="I291" s="1"/>
      <c r="J291" s="1"/>
      <c r="K291" s="1"/>
      <c r="L291" s="40" t="s">
        <v>73</v>
      </c>
      <c r="M291" s="1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</row>
    <row r="292" spans="1:31" ht="25.15" x14ac:dyDescent="0.7">
      <c r="A292" s="1"/>
      <c r="B292" s="1"/>
      <c r="C292" s="1"/>
      <c r="D292" s="1"/>
      <c r="E292" s="7"/>
      <c r="F292" s="47"/>
      <c r="G292" s="1"/>
      <c r="H292" s="1"/>
      <c r="I292" s="1"/>
      <c r="J292" s="1"/>
      <c r="K292" s="1"/>
      <c r="L292" s="1"/>
      <c r="M292" s="40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45"/>
      <c r="AC292" s="45"/>
      <c r="AD292" s="45"/>
      <c r="AE292" s="1"/>
    </row>
    <row r="293" spans="1:31" ht="25.15" x14ac:dyDescent="0.7">
      <c r="A293" s="45"/>
      <c r="B293" s="45"/>
      <c r="C293" s="45"/>
      <c r="D293" s="45"/>
      <c r="E293" s="48"/>
      <c r="F293" s="4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45"/>
      <c r="AC293" s="45"/>
      <c r="AD293" s="45"/>
      <c r="AE293" s="1"/>
    </row>
    <row r="294" spans="1:31" s="45" customFormat="1" ht="25.15" x14ac:dyDescent="0.7">
      <c r="A294" s="1"/>
      <c r="B294" s="1"/>
      <c r="C294" s="1"/>
      <c r="D294" s="1"/>
      <c r="E294" s="7"/>
      <c r="F294" s="4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</sheetData>
  <mergeCells count="131">
    <mergeCell ref="L278:M278"/>
    <mergeCell ref="L283:M283"/>
    <mergeCell ref="E141:V141"/>
    <mergeCell ref="E274:W274"/>
    <mergeCell ref="D275:D276"/>
    <mergeCell ref="E275:E276"/>
    <mergeCell ref="F275:F276"/>
    <mergeCell ref="G275:G276"/>
    <mergeCell ref="H275:H276"/>
    <mergeCell ref="I275:I276"/>
    <mergeCell ref="J275:AE275"/>
    <mergeCell ref="H244:H245"/>
    <mergeCell ref="I244:I245"/>
    <mergeCell ref="J244:AE244"/>
    <mergeCell ref="L247:M247"/>
    <mergeCell ref="L255:M255"/>
    <mergeCell ref="A271:AE271"/>
    <mergeCell ref="A275:A276"/>
    <mergeCell ref="B275:B276"/>
    <mergeCell ref="C275:C276"/>
    <mergeCell ref="F211:F212"/>
    <mergeCell ref="C211:C212"/>
    <mergeCell ref="E211:E212"/>
    <mergeCell ref="A240:AE240"/>
    <mergeCell ref="J211:AE211"/>
    <mergeCell ref="B244:B245"/>
    <mergeCell ref="B211:B212"/>
    <mergeCell ref="A106:A107"/>
    <mergeCell ref="E244:E245"/>
    <mergeCell ref="C140:Y140"/>
    <mergeCell ref="C138:Y138"/>
    <mergeCell ref="D244:D245"/>
    <mergeCell ref="I211:I212"/>
    <mergeCell ref="E177:E178"/>
    <mergeCell ref="G177:G178"/>
    <mergeCell ref="D211:D212"/>
    <mergeCell ref="E209:AE209"/>
    <mergeCell ref="D177:D178"/>
    <mergeCell ref="I177:I178"/>
    <mergeCell ref="E176:Y176"/>
    <mergeCell ref="K202:AD202"/>
    <mergeCell ref="H177:H178"/>
    <mergeCell ref="D142:D143"/>
    <mergeCell ref="J142:AE142"/>
    <mergeCell ref="L152:M152"/>
    <mergeCell ref="A67:A68"/>
    <mergeCell ref="E210:Y210"/>
    <mergeCell ref="I142:I143"/>
    <mergeCell ref="F142:F143"/>
    <mergeCell ref="H142:H143"/>
    <mergeCell ref="F177:F178"/>
    <mergeCell ref="L17:M17"/>
    <mergeCell ref="E6:E7"/>
    <mergeCell ref="E67:E68"/>
    <mergeCell ref="F67:F68"/>
    <mergeCell ref="G106:G107"/>
    <mergeCell ref="K132:AD132"/>
    <mergeCell ref="E104:Y104"/>
    <mergeCell ref="K30:AD30"/>
    <mergeCell ref="K98:AD98"/>
    <mergeCell ref="E36:Y36"/>
    <mergeCell ref="B67:B68"/>
    <mergeCell ref="C67:C68"/>
    <mergeCell ref="C177:C178"/>
    <mergeCell ref="E4:Y4"/>
    <mergeCell ref="E2:Y2"/>
    <mergeCell ref="A37:A38"/>
    <mergeCell ref="B37:B38"/>
    <mergeCell ref="C37:C38"/>
    <mergeCell ref="D37:D38"/>
    <mergeCell ref="E5:Y5"/>
    <mergeCell ref="G6:G7"/>
    <mergeCell ref="B106:B107"/>
    <mergeCell ref="C106:C107"/>
    <mergeCell ref="E34:Y34"/>
    <mergeCell ref="D106:D107"/>
    <mergeCell ref="E106:E107"/>
    <mergeCell ref="E105:Y105"/>
    <mergeCell ref="I106:I107"/>
    <mergeCell ref="E37:E38"/>
    <mergeCell ref="F37:F38"/>
    <mergeCell ref="G67:G68"/>
    <mergeCell ref="D67:D68"/>
    <mergeCell ref="E66:Y66"/>
    <mergeCell ref="A6:A7"/>
    <mergeCell ref="H37:H38"/>
    <mergeCell ref="F6:F7"/>
    <mergeCell ref="E35:Y35"/>
    <mergeCell ref="E64:Y64"/>
    <mergeCell ref="J67:AE67"/>
    <mergeCell ref="H67:H68"/>
    <mergeCell ref="I67:I68"/>
    <mergeCell ref="E175:AE175"/>
    <mergeCell ref="B6:B7"/>
    <mergeCell ref="D6:D7"/>
    <mergeCell ref="J6:AE6"/>
    <mergeCell ref="I6:I7"/>
    <mergeCell ref="C6:C7"/>
    <mergeCell ref="H6:H7"/>
    <mergeCell ref="B142:B143"/>
    <mergeCell ref="G37:G38"/>
    <mergeCell ref="E65:Y65"/>
    <mergeCell ref="K58:AD58"/>
    <mergeCell ref="J37:AE37"/>
    <mergeCell ref="I37:I38"/>
    <mergeCell ref="K49:M49"/>
    <mergeCell ref="E174:AE174"/>
    <mergeCell ref="A244:A245"/>
    <mergeCell ref="A211:A212"/>
    <mergeCell ref="A142:A143"/>
    <mergeCell ref="A177:A178"/>
    <mergeCell ref="B177:B178"/>
    <mergeCell ref="C244:C245"/>
    <mergeCell ref="G211:G212"/>
    <mergeCell ref="C142:C143"/>
    <mergeCell ref="E102:Y102"/>
    <mergeCell ref="J106:AE106"/>
    <mergeCell ref="E207:AE207"/>
    <mergeCell ref="H211:H212"/>
    <mergeCell ref="J177:AE177"/>
    <mergeCell ref="E208:AE208"/>
    <mergeCell ref="K167:AD167"/>
    <mergeCell ref="G142:G143"/>
    <mergeCell ref="F106:F107"/>
    <mergeCell ref="E142:E143"/>
    <mergeCell ref="H106:H107"/>
    <mergeCell ref="E173:AE173"/>
    <mergeCell ref="E172:W172"/>
    <mergeCell ref="E243:W243"/>
    <mergeCell ref="F244:F245"/>
    <mergeCell ref="G244:G245"/>
  </mergeCells>
  <phoneticPr fontId="0" type="noConversion"/>
  <pageMargins left="0.19685039370078741" right="0.19685039370078741" top="0.11811023622047245" bottom="0.11811023622047245" header="0" footer="0"/>
  <pageSetup paperSize="9" scale="31" orientation="landscape" r:id="rId1"/>
  <headerFooter alignWithMargins="0"/>
  <rowBreaks count="9" manualBreakCount="9">
    <brk id="32" max="16383" man="1"/>
    <brk id="62" max="16383" man="1"/>
    <brk id="100" max="16383" man="1"/>
    <brk id="134" max="16383" man="1"/>
    <brk id="169" max="16383" man="1"/>
    <brk id="204" max="16383" man="1"/>
    <brk id="238" max="16383" man="1"/>
    <brk id="268" max="16383" man="1"/>
    <brk id="292" max="30" man="1"/>
  </rowBreaks>
  <colBreaks count="1" manualBreakCount="1">
    <brk id="3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4B8C-412A-4412-B7EB-4E6E180787B5}">
  <dimension ref="A1:AE57"/>
  <sheetViews>
    <sheetView tabSelected="1" zoomScale="80" zoomScaleNormal="80" workbookViewId="0">
      <selection activeCell="A3" sqref="A3:AB3"/>
    </sheetView>
  </sheetViews>
  <sheetFormatPr defaultRowHeight="12.75" x14ac:dyDescent="0.35"/>
  <cols>
    <col min="1" max="29" width="14.86328125" style="271" customWidth="1"/>
    <col min="30" max="16384" width="9.06640625" style="271"/>
  </cols>
  <sheetData>
    <row r="1" spans="1:31" s="242" customFormat="1" ht="12" customHeight="1" x14ac:dyDescent="0.35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40"/>
      <c r="AE1" s="241"/>
    </row>
    <row r="2" spans="1:31" s="242" customFormat="1" ht="30.75" customHeight="1" x14ac:dyDescent="0.35">
      <c r="A2" s="243"/>
      <c r="B2" s="344" t="s">
        <v>76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243"/>
      <c r="AD2" s="244"/>
      <c r="AE2" s="241"/>
    </row>
    <row r="3" spans="1:31" s="242" customFormat="1" ht="34.5" customHeight="1" x14ac:dyDescent="0.35">
      <c r="A3" s="349" t="s">
        <v>230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1"/>
      <c r="AC3" s="243"/>
      <c r="AD3" s="244"/>
      <c r="AE3" s="241"/>
    </row>
    <row r="4" spans="1:31" s="242" customFormat="1" ht="30" customHeight="1" x14ac:dyDescent="0.35">
      <c r="A4" s="345" t="s">
        <v>115</v>
      </c>
      <c r="B4" s="346" t="s">
        <v>114</v>
      </c>
      <c r="C4" s="346" t="s">
        <v>113</v>
      </c>
      <c r="D4" s="347" t="s">
        <v>25</v>
      </c>
      <c r="E4" s="345"/>
      <c r="F4" s="347" t="s">
        <v>14</v>
      </c>
      <c r="G4" s="343" t="s">
        <v>112</v>
      </c>
      <c r="H4" s="347" t="s">
        <v>111</v>
      </c>
      <c r="I4" s="348" t="s">
        <v>110</v>
      </c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234"/>
      <c r="AD4" s="245"/>
      <c r="AE4" s="241"/>
    </row>
    <row r="5" spans="1:31" s="242" customFormat="1" ht="188.25" customHeight="1" x14ac:dyDescent="0.35">
      <c r="A5" s="345"/>
      <c r="B5" s="346"/>
      <c r="C5" s="346"/>
      <c r="D5" s="347"/>
      <c r="E5" s="345"/>
      <c r="F5" s="347"/>
      <c r="G5" s="343"/>
      <c r="H5" s="347"/>
      <c r="I5" s="238" t="s">
        <v>0</v>
      </c>
      <c r="J5" s="238" t="s">
        <v>1</v>
      </c>
      <c r="K5" s="238" t="s">
        <v>2</v>
      </c>
      <c r="L5" s="238" t="s">
        <v>3</v>
      </c>
      <c r="M5" s="238" t="s">
        <v>18</v>
      </c>
      <c r="N5" s="238" t="s">
        <v>4</v>
      </c>
      <c r="O5" s="238" t="s">
        <v>109</v>
      </c>
      <c r="P5" s="238" t="s">
        <v>108</v>
      </c>
      <c r="Q5" s="238" t="s">
        <v>5</v>
      </c>
      <c r="R5" s="238" t="s">
        <v>6</v>
      </c>
      <c r="S5" s="238" t="s">
        <v>7</v>
      </c>
      <c r="T5" s="238" t="s">
        <v>107</v>
      </c>
      <c r="U5" s="238" t="s">
        <v>106</v>
      </c>
      <c r="V5" s="238" t="s">
        <v>105</v>
      </c>
      <c r="W5" s="238" t="s">
        <v>10</v>
      </c>
      <c r="X5" s="238" t="s">
        <v>104</v>
      </c>
      <c r="Y5" s="238" t="s">
        <v>103</v>
      </c>
      <c r="Z5" s="238" t="s">
        <v>102</v>
      </c>
      <c r="AA5" s="236" t="s">
        <v>231</v>
      </c>
      <c r="AB5" s="236" t="s">
        <v>16</v>
      </c>
      <c r="AC5" s="237" t="s">
        <v>232</v>
      </c>
      <c r="AD5" s="245"/>
      <c r="AE5" s="241"/>
    </row>
    <row r="6" spans="1:31" s="242" customFormat="1" ht="37.5" customHeight="1" x14ac:dyDescent="0.35">
      <c r="A6" s="42">
        <v>1</v>
      </c>
      <c r="B6" s="41">
        <v>2</v>
      </c>
      <c r="C6" s="41">
        <v>3</v>
      </c>
      <c r="D6" s="42">
        <v>4</v>
      </c>
      <c r="E6" s="43">
        <v>5</v>
      </c>
      <c r="F6" s="43">
        <v>6</v>
      </c>
      <c r="G6" s="44" t="s">
        <v>101</v>
      </c>
      <c r="H6" s="43">
        <v>8</v>
      </c>
      <c r="I6" s="43">
        <v>9</v>
      </c>
      <c r="J6" s="43">
        <v>10</v>
      </c>
      <c r="K6" s="43">
        <v>11</v>
      </c>
      <c r="L6" s="43">
        <v>12</v>
      </c>
      <c r="M6" s="43">
        <v>13</v>
      </c>
      <c r="N6" s="43">
        <v>14</v>
      </c>
      <c r="O6" s="43">
        <v>15</v>
      </c>
      <c r="P6" s="43">
        <v>16</v>
      </c>
      <c r="Q6" s="43">
        <v>17</v>
      </c>
      <c r="R6" s="43">
        <v>18</v>
      </c>
      <c r="S6" s="43">
        <v>19</v>
      </c>
      <c r="T6" s="43">
        <v>20</v>
      </c>
      <c r="U6" s="43">
        <v>21</v>
      </c>
      <c r="V6" s="43">
        <v>22</v>
      </c>
      <c r="W6" s="43">
        <v>23</v>
      </c>
      <c r="X6" s="43">
        <v>24</v>
      </c>
      <c r="Y6" s="43">
        <v>25</v>
      </c>
      <c r="Z6" s="43">
        <v>26</v>
      </c>
      <c r="AA6" s="43"/>
      <c r="AB6" s="42">
        <v>28</v>
      </c>
      <c r="AC6" s="42"/>
      <c r="AD6" s="246"/>
      <c r="AE6" s="241"/>
    </row>
    <row r="7" spans="1:31" s="242" customFormat="1" ht="23.25" customHeight="1" x14ac:dyDescent="0.35">
      <c r="A7" s="335">
        <v>1</v>
      </c>
      <c r="B7" s="341" t="s">
        <v>100</v>
      </c>
      <c r="C7" s="341" t="s">
        <v>172</v>
      </c>
      <c r="D7" s="94">
        <v>1</v>
      </c>
      <c r="E7" s="247" t="s">
        <v>88</v>
      </c>
      <c r="F7" s="92"/>
      <c r="G7" s="92"/>
      <c r="H7" s="93"/>
      <c r="I7" s="94">
        <v>152</v>
      </c>
      <c r="J7" s="94">
        <v>104</v>
      </c>
      <c r="K7" s="94">
        <v>64</v>
      </c>
      <c r="L7" s="94">
        <v>24</v>
      </c>
      <c r="M7" s="94">
        <v>9</v>
      </c>
      <c r="N7" s="94"/>
      <c r="O7" s="94">
        <v>30</v>
      </c>
      <c r="P7" s="94"/>
      <c r="Q7" s="94"/>
      <c r="R7" s="94"/>
      <c r="S7" s="94">
        <v>12</v>
      </c>
      <c r="T7" s="94"/>
      <c r="U7" s="94"/>
      <c r="V7" s="94"/>
      <c r="W7" s="94"/>
      <c r="X7" s="94"/>
      <c r="Y7" s="94"/>
      <c r="Z7" s="94"/>
      <c r="AA7" s="94"/>
      <c r="AB7" s="95">
        <f>SUM(I7:Z7)</f>
        <v>395</v>
      </c>
      <c r="AC7" s="95"/>
      <c r="AD7" s="248"/>
      <c r="AE7" s="241"/>
    </row>
    <row r="8" spans="1:31" s="242" customFormat="1" ht="24.75" customHeight="1" x14ac:dyDescent="0.35">
      <c r="A8" s="335"/>
      <c r="B8" s="341"/>
      <c r="C8" s="341"/>
      <c r="D8" s="94">
        <v>1</v>
      </c>
      <c r="E8" s="247" t="s">
        <v>87</v>
      </c>
      <c r="F8" s="92"/>
      <c r="G8" s="92"/>
      <c r="H8" s="93"/>
      <c r="I8" s="94">
        <v>32</v>
      </c>
      <c r="J8" s="94">
        <v>32</v>
      </c>
      <c r="K8" s="94"/>
      <c r="L8" s="94">
        <v>10</v>
      </c>
      <c r="M8" s="94">
        <v>2</v>
      </c>
      <c r="N8" s="94"/>
      <c r="O8" s="94">
        <v>45</v>
      </c>
      <c r="P8" s="94"/>
      <c r="Q8" s="94"/>
      <c r="R8" s="94"/>
      <c r="S8" s="94">
        <v>4</v>
      </c>
      <c r="T8" s="94"/>
      <c r="U8" s="94"/>
      <c r="V8" s="94"/>
      <c r="W8" s="94"/>
      <c r="X8" s="94"/>
      <c r="Y8" s="94"/>
      <c r="Z8" s="94"/>
      <c r="AA8" s="94"/>
      <c r="AB8" s="95">
        <f t="shared" ref="AB8:AB45" si="0">SUM(I8:Z8)</f>
        <v>125</v>
      </c>
      <c r="AC8" s="95"/>
      <c r="AD8" s="248"/>
      <c r="AE8" s="241"/>
    </row>
    <row r="9" spans="1:31" s="242" customFormat="1" ht="24" customHeight="1" x14ac:dyDescent="0.35">
      <c r="A9" s="335"/>
      <c r="B9" s="341"/>
      <c r="C9" s="341"/>
      <c r="D9" s="94">
        <v>1</v>
      </c>
      <c r="E9" s="249" t="s">
        <v>86</v>
      </c>
      <c r="F9" s="92"/>
      <c r="G9" s="92"/>
      <c r="H9" s="93"/>
      <c r="I9" s="94">
        <f>SUM(I7:I8)</f>
        <v>184</v>
      </c>
      <c r="J9" s="94">
        <f>SUM(J7:J8)</f>
        <v>136</v>
      </c>
      <c r="K9" s="94">
        <f>SUM(K7:K8)</f>
        <v>64</v>
      </c>
      <c r="L9" s="94">
        <f>SUM(L7:L8)</f>
        <v>34</v>
      </c>
      <c r="M9" s="94">
        <f>SUM(M7:M8)</f>
        <v>11</v>
      </c>
      <c r="N9" s="94"/>
      <c r="O9" s="94">
        <f>SUM(O7:O8)</f>
        <v>75</v>
      </c>
      <c r="P9" s="94"/>
      <c r="Q9" s="94"/>
      <c r="R9" s="94"/>
      <c r="S9" s="94">
        <f>SUM(S7:S8)</f>
        <v>16</v>
      </c>
      <c r="T9" s="94"/>
      <c r="U9" s="94"/>
      <c r="V9" s="94"/>
      <c r="W9" s="94"/>
      <c r="X9" s="94"/>
      <c r="Y9" s="94"/>
      <c r="Z9" s="94"/>
      <c r="AA9" s="94"/>
      <c r="AB9" s="95">
        <f>SUM(AB7:AB8)</f>
        <v>520</v>
      </c>
      <c r="AC9" s="95"/>
      <c r="AD9" s="248"/>
      <c r="AE9" s="241"/>
    </row>
    <row r="10" spans="1:31" s="254" customFormat="1" ht="22.5" customHeight="1" x14ac:dyDescent="0.4">
      <c r="A10" s="337"/>
      <c r="B10" s="343" t="s">
        <v>99</v>
      </c>
      <c r="C10" s="334"/>
      <c r="D10" s="250">
        <v>1</v>
      </c>
      <c r="E10" s="251" t="s">
        <v>88</v>
      </c>
      <c r="F10" s="90"/>
      <c r="G10" s="90"/>
      <c r="H10" s="91"/>
      <c r="I10" s="94">
        <v>152</v>
      </c>
      <c r="J10" s="94">
        <v>104</v>
      </c>
      <c r="K10" s="94">
        <v>64</v>
      </c>
      <c r="L10" s="94">
        <v>24</v>
      </c>
      <c r="M10" s="94">
        <v>9</v>
      </c>
      <c r="N10" s="94"/>
      <c r="O10" s="94">
        <v>30</v>
      </c>
      <c r="P10" s="94"/>
      <c r="Q10" s="94"/>
      <c r="R10" s="94"/>
      <c r="S10" s="94">
        <v>12</v>
      </c>
      <c r="T10" s="94"/>
      <c r="U10" s="94"/>
      <c r="V10" s="94"/>
      <c r="W10" s="94"/>
      <c r="X10" s="94"/>
      <c r="Y10" s="94"/>
      <c r="Z10" s="94"/>
      <c r="AA10" s="94"/>
      <c r="AB10" s="95">
        <f t="shared" si="0"/>
        <v>395</v>
      </c>
      <c r="AC10" s="95"/>
      <c r="AD10" s="252"/>
      <c r="AE10" s="253"/>
    </row>
    <row r="11" spans="1:31" s="254" customFormat="1" ht="22.5" customHeight="1" x14ac:dyDescent="0.4">
      <c r="A11" s="337"/>
      <c r="B11" s="343"/>
      <c r="C11" s="334"/>
      <c r="D11" s="250">
        <v>1</v>
      </c>
      <c r="E11" s="255" t="s">
        <v>87</v>
      </c>
      <c r="F11" s="90"/>
      <c r="G11" s="90"/>
      <c r="H11" s="91"/>
      <c r="I11" s="94">
        <v>32</v>
      </c>
      <c r="J11" s="94">
        <v>32</v>
      </c>
      <c r="K11" s="94"/>
      <c r="L11" s="94">
        <v>10</v>
      </c>
      <c r="M11" s="94">
        <v>2</v>
      </c>
      <c r="N11" s="94"/>
      <c r="O11" s="94">
        <v>45</v>
      </c>
      <c r="P11" s="94"/>
      <c r="Q11" s="94"/>
      <c r="R11" s="94"/>
      <c r="S11" s="94">
        <v>4</v>
      </c>
      <c r="T11" s="94"/>
      <c r="U11" s="94"/>
      <c r="V11" s="94"/>
      <c r="W11" s="94"/>
      <c r="X11" s="94"/>
      <c r="Y11" s="94"/>
      <c r="Z11" s="94"/>
      <c r="AA11" s="94"/>
      <c r="AB11" s="95">
        <f t="shared" si="0"/>
        <v>125</v>
      </c>
      <c r="AC11" s="95"/>
      <c r="AD11" s="252"/>
      <c r="AE11" s="253"/>
    </row>
    <row r="12" spans="1:31" s="254" customFormat="1" ht="24" customHeight="1" x14ac:dyDescent="0.4">
      <c r="A12" s="337"/>
      <c r="B12" s="343"/>
      <c r="C12" s="334"/>
      <c r="D12" s="250">
        <v>1</v>
      </c>
      <c r="E12" s="256" t="s">
        <v>86</v>
      </c>
      <c r="F12" s="90"/>
      <c r="G12" s="90"/>
      <c r="H12" s="91"/>
      <c r="I12" s="94">
        <f>SUM(I10:I11)</f>
        <v>184</v>
      </c>
      <c r="J12" s="94">
        <f>SUM(J10:J11)</f>
        <v>136</v>
      </c>
      <c r="K12" s="94">
        <f>SUM(K10:K11)</f>
        <v>64</v>
      </c>
      <c r="L12" s="94">
        <f>SUM(L10:L11)</f>
        <v>34</v>
      </c>
      <c r="M12" s="94">
        <f>SUM(M10:M11)</f>
        <v>11</v>
      </c>
      <c r="N12" s="94"/>
      <c r="O12" s="94">
        <f>SUM(O10:O11)</f>
        <v>75</v>
      </c>
      <c r="P12" s="94"/>
      <c r="Q12" s="94"/>
      <c r="R12" s="94"/>
      <c r="S12" s="94">
        <f>SUM(S10:S11)</f>
        <v>16</v>
      </c>
      <c r="T12" s="94"/>
      <c r="U12" s="94"/>
      <c r="V12" s="94"/>
      <c r="W12" s="94"/>
      <c r="X12" s="94"/>
      <c r="Y12" s="94"/>
      <c r="Z12" s="94"/>
      <c r="AA12" s="94"/>
      <c r="AB12" s="95">
        <f t="shared" si="0"/>
        <v>520</v>
      </c>
      <c r="AC12" s="95"/>
      <c r="AD12" s="252"/>
      <c r="AE12" s="253"/>
    </row>
    <row r="13" spans="1:31" s="254" customFormat="1" ht="27" customHeight="1" x14ac:dyDescent="0.4">
      <c r="A13" s="335">
        <v>2</v>
      </c>
      <c r="B13" s="341" t="s">
        <v>125</v>
      </c>
      <c r="C13" s="341" t="s">
        <v>234</v>
      </c>
      <c r="D13" s="257" t="s">
        <v>233</v>
      </c>
      <c r="E13" s="247" t="s">
        <v>88</v>
      </c>
      <c r="F13" s="90"/>
      <c r="G13" s="90"/>
      <c r="H13" s="91"/>
      <c r="I13" s="94">
        <v>48</v>
      </c>
      <c r="J13" s="94">
        <v>16</v>
      </c>
      <c r="K13" s="95"/>
      <c r="L13" s="94">
        <v>4</v>
      </c>
      <c r="M13" s="94">
        <v>2</v>
      </c>
      <c r="N13" s="94"/>
      <c r="O13" s="94">
        <v>7</v>
      </c>
      <c r="P13" s="94"/>
      <c r="Q13" s="94"/>
      <c r="R13" s="94"/>
      <c r="S13" s="94">
        <v>4</v>
      </c>
      <c r="T13" s="95"/>
      <c r="U13" s="95"/>
      <c r="V13" s="95"/>
      <c r="W13" s="95"/>
      <c r="X13" s="95"/>
      <c r="Y13" s="95"/>
      <c r="Z13" s="95"/>
      <c r="AA13" s="95"/>
      <c r="AB13" s="95">
        <f t="shared" si="0"/>
        <v>81</v>
      </c>
      <c r="AC13" s="95"/>
      <c r="AD13" s="252"/>
      <c r="AE13" s="253"/>
    </row>
    <row r="14" spans="1:31" s="254" customFormat="1" ht="23.25" customHeight="1" x14ac:dyDescent="0.4">
      <c r="A14" s="335"/>
      <c r="B14" s="341"/>
      <c r="C14" s="341"/>
      <c r="D14" s="257" t="s">
        <v>233</v>
      </c>
      <c r="E14" s="247" t="s">
        <v>87</v>
      </c>
      <c r="F14" s="90"/>
      <c r="G14" s="90"/>
      <c r="H14" s="91"/>
      <c r="I14" s="94">
        <v>24</v>
      </c>
      <c r="J14" s="94">
        <v>24</v>
      </c>
      <c r="K14" s="94"/>
      <c r="L14" s="94">
        <v>8</v>
      </c>
      <c r="M14" s="94">
        <v>4</v>
      </c>
      <c r="N14" s="95"/>
      <c r="O14" s="95"/>
      <c r="P14" s="95"/>
      <c r="Q14" s="95"/>
      <c r="R14" s="95"/>
      <c r="S14" s="94">
        <v>4</v>
      </c>
      <c r="T14" s="95"/>
      <c r="U14" s="95"/>
      <c r="V14" s="95"/>
      <c r="W14" s="95"/>
      <c r="X14" s="95"/>
      <c r="Y14" s="95"/>
      <c r="Z14" s="95"/>
      <c r="AA14" s="95"/>
      <c r="AB14" s="95">
        <f t="shared" si="0"/>
        <v>64</v>
      </c>
      <c r="AC14" s="95"/>
      <c r="AD14" s="252"/>
      <c r="AE14" s="253"/>
    </row>
    <row r="15" spans="1:31" s="254" customFormat="1" ht="24.75" customHeight="1" x14ac:dyDescent="0.4">
      <c r="A15" s="335"/>
      <c r="B15" s="341"/>
      <c r="C15" s="341"/>
      <c r="D15" s="257" t="s">
        <v>233</v>
      </c>
      <c r="E15" s="249" t="s">
        <v>86</v>
      </c>
      <c r="F15" s="90"/>
      <c r="G15" s="90"/>
      <c r="H15" s="91"/>
      <c r="I15" s="94">
        <v>72</v>
      </c>
      <c r="J15" s="94">
        <v>40</v>
      </c>
      <c r="K15" s="94"/>
      <c r="L15" s="94">
        <v>12</v>
      </c>
      <c r="M15" s="94">
        <v>6</v>
      </c>
      <c r="N15" s="94"/>
      <c r="O15" s="94">
        <v>7</v>
      </c>
      <c r="P15" s="94"/>
      <c r="Q15" s="94"/>
      <c r="R15" s="94"/>
      <c r="S15" s="94">
        <v>8</v>
      </c>
      <c r="T15" s="95"/>
      <c r="U15" s="95"/>
      <c r="V15" s="95"/>
      <c r="W15" s="95"/>
      <c r="X15" s="95"/>
      <c r="Y15" s="95"/>
      <c r="Z15" s="95"/>
      <c r="AA15" s="95"/>
      <c r="AB15" s="95">
        <f t="shared" si="0"/>
        <v>145</v>
      </c>
      <c r="AC15" s="95"/>
      <c r="AD15" s="252"/>
      <c r="AE15" s="253"/>
    </row>
    <row r="16" spans="1:31" s="254" customFormat="1" ht="22.5" customHeight="1" x14ac:dyDescent="0.4">
      <c r="A16" s="337"/>
      <c r="B16" s="333" t="s">
        <v>124</v>
      </c>
      <c r="C16" s="343"/>
      <c r="D16" s="250">
        <v>0.25</v>
      </c>
      <c r="E16" s="251" t="s">
        <v>88</v>
      </c>
      <c r="F16" s="92"/>
      <c r="G16" s="92"/>
      <c r="H16" s="93"/>
      <c r="I16" s="94">
        <v>48</v>
      </c>
      <c r="J16" s="94">
        <v>16</v>
      </c>
      <c r="K16" s="95"/>
      <c r="L16" s="94">
        <v>4</v>
      </c>
      <c r="M16" s="94">
        <v>2</v>
      </c>
      <c r="N16" s="94"/>
      <c r="O16" s="94">
        <v>7</v>
      </c>
      <c r="P16" s="94"/>
      <c r="Q16" s="94"/>
      <c r="R16" s="94"/>
      <c r="S16" s="94">
        <v>4</v>
      </c>
      <c r="T16" s="95"/>
      <c r="U16" s="95"/>
      <c r="V16" s="95"/>
      <c r="W16" s="95"/>
      <c r="X16" s="95"/>
      <c r="Y16" s="95"/>
      <c r="Z16" s="95"/>
      <c r="AA16" s="95"/>
      <c r="AB16" s="95">
        <f t="shared" si="0"/>
        <v>81</v>
      </c>
      <c r="AC16" s="95"/>
      <c r="AD16" s="252"/>
      <c r="AE16" s="253"/>
    </row>
    <row r="17" spans="1:31" s="254" customFormat="1" ht="19.5" customHeight="1" x14ac:dyDescent="0.4">
      <c r="A17" s="337"/>
      <c r="B17" s="333"/>
      <c r="C17" s="343"/>
      <c r="D17" s="250">
        <v>0.25</v>
      </c>
      <c r="E17" s="255" t="s">
        <v>87</v>
      </c>
      <c r="F17" s="92"/>
      <c r="G17" s="92"/>
      <c r="H17" s="93"/>
      <c r="I17" s="94">
        <v>24</v>
      </c>
      <c r="J17" s="94">
        <v>24</v>
      </c>
      <c r="K17" s="94"/>
      <c r="L17" s="94">
        <v>8</v>
      </c>
      <c r="M17" s="94">
        <v>4</v>
      </c>
      <c r="N17" s="95"/>
      <c r="O17" s="95"/>
      <c r="P17" s="95"/>
      <c r="Q17" s="95"/>
      <c r="R17" s="95"/>
      <c r="S17" s="94">
        <v>4</v>
      </c>
      <c r="T17" s="95"/>
      <c r="U17" s="95"/>
      <c r="V17" s="95"/>
      <c r="W17" s="95"/>
      <c r="X17" s="95"/>
      <c r="Y17" s="95"/>
      <c r="Z17" s="95"/>
      <c r="AA17" s="95"/>
      <c r="AB17" s="95">
        <f t="shared" si="0"/>
        <v>64</v>
      </c>
      <c r="AC17" s="95"/>
      <c r="AD17" s="252"/>
      <c r="AE17" s="253"/>
    </row>
    <row r="18" spans="1:31" s="254" customFormat="1" ht="30" customHeight="1" x14ac:dyDescent="0.4">
      <c r="A18" s="337"/>
      <c r="B18" s="333"/>
      <c r="C18" s="343"/>
      <c r="D18" s="250">
        <v>0.25</v>
      </c>
      <c r="E18" s="256" t="s">
        <v>86</v>
      </c>
      <c r="F18" s="92"/>
      <c r="G18" s="92"/>
      <c r="H18" s="93"/>
      <c r="I18" s="94">
        <v>72</v>
      </c>
      <c r="J18" s="94">
        <v>40</v>
      </c>
      <c r="K18" s="94"/>
      <c r="L18" s="94">
        <v>12</v>
      </c>
      <c r="M18" s="94">
        <v>6</v>
      </c>
      <c r="N18" s="94"/>
      <c r="O18" s="94">
        <v>7</v>
      </c>
      <c r="P18" s="94"/>
      <c r="Q18" s="94"/>
      <c r="R18" s="94"/>
      <c r="S18" s="94">
        <v>8</v>
      </c>
      <c r="T18" s="95"/>
      <c r="U18" s="95"/>
      <c r="V18" s="95"/>
      <c r="W18" s="95"/>
      <c r="X18" s="95"/>
      <c r="Y18" s="95"/>
      <c r="Z18" s="95"/>
      <c r="AA18" s="95"/>
      <c r="AB18" s="95">
        <f t="shared" si="0"/>
        <v>145</v>
      </c>
      <c r="AC18" s="95"/>
      <c r="AD18" s="252"/>
      <c r="AE18" s="253"/>
    </row>
    <row r="19" spans="1:31" s="242" customFormat="1" ht="30" customHeight="1" x14ac:dyDescent="0.35">
      <c r="A19" s="335">
        <v>3</v>
      </c>
      <c r="B19" s="341" t="s">
        <v>98</v>
      </c>
      <c r="C19" s="342" t="s">
        <v>91</v>
      </c>
      <c r="D19" s="257">
        <v>0.75</v>
      </c>
      <c r="E19" s="247" t="s">
        <v>88</v>
      </c>
      <c r="F19" s="92"/>
      <c r="G19" s="92"/>
      <c r="H19" s="93"/>
      <c r="I19" s="94">
        <v>16</v>
      </c>
      <c r="J19" s="94">
        <v>16</v>
      </c>
      <c r="K19" s="94">
        <v>56</v>
      </c>
      <c r="L19" s="94"/>
      <c r="M19" s="94"/>
      <c r="N19" s="94"/>
      <c r="O19" s="232">
        <v>52.5</v>
      </c>
      <c r="P19" s="94"/>
      <c r="Q19" s="94"/>
      <c r="R19" s="94"/>
      <c r="S19" s="94">
        <v>3</v>
      </c>
      <c r="T19" s="94"/>
      <c r="U19" s="94"/>
      <c r="V19" s="94"/>
      <c r="W19" s="94"/>
      <c r="X19" s="94"/>
      <c r="Y19" s="94"/>
      <c r="Z19" s="94"/>
      <c r="AA19" s="94"/>
      <c r="AB19" s="235">
        <f t="shared" si="0"/>
        <v>143.5</v>
      </c>
      <c r="AC19" s="235"/>
      <c r="AD19" s="248"/>
      <c r="AE19" s="241"/>
    </row>
    <row r="20" spans="1:31" s="242" customFormat="1" ht="22.5" customHeight="1" x14ac:dyDescent="0.35">
      <c r="A20" s="335"/>
      <c r="B20" s="341"/>
      <c r="C20" s="342"/>
      <c r="D20" s="257">
        <v>0.75</v>
      </c>
      <c r="E20" s="247" t="s">
        <v>87</v>
      </c>
      <c r="F20" s="92"/>
      <c r="G20" s="92"/>
      <c r="H20" s="93"/>
      <c r="I20" s="94">
        <v>28</v>
      </c>
      <c r="J20" s="94">
        <v>28</v>
      </c>
      <c r="K20" s="94">
        <v>88</v>
      </c>
      <c r="L20" s="94"/>
      <c r="M20" s="94"/>
      <c r="N20" s="94"/>
      <c r="O20" s="94">
        <v>45</v>
      </c>
      <c r="P20" s="94"/>
      <c r="Q20" s="94">
        <v>82</v>
      </c>
      <c r="R20" s="94"/>
      <c r="S20" s="94">
        <v>2</v>
      </c>
      <c r="T20" s="94"/>
      <c r="U20" s="94"/>
      <c r="V20" s="94"/>
      <c r="W20" s="94"/>
      <c r="X20" s="94"/>
      <c r="Y20" s="94"/>
      <c r="Z20" s="94"/>
      <c r="AA20" s="94"/>
      <c r="AB20" s="95">
        <f t="shared" si="0"/>
        <v>273</v>
      </c>
      <c r="AC20" s="95"/>
      <c r="AD20" s="248"/>
      <c r="AE20" s="241"/>
    </row>
    <row r="21" spans="1:31" s="242" customFormat="1" ht="24" customHeight="1" x14ac:dyDescent="0.35">
      <c r="A21" s="335"/>
      <c r="B21" s="341"/>
      <c r="C21" s="342"/>
      <c r="D21" s="257">
        <v>0.75</v>
      </c>
      <c r="E21" s="249" t="s">
        <v>86</v>
      </c>
      <c r="F21" s="92"/>
      <c r="G21" s="92"/>
      <c r="H21" s="93"/>
      <c r="I21" s="94">
        <v>44</v>
      </c>
      <c r="J21" s="94">
        <v>44</v>
      </c>
      <c r="K21" s="94">
        <v>144</v>
      </c>
      <c r="L21" s="94"/>
      <c r="M21" s="94"/>
      <c r="N21" s="94"/>
      <c r="O21" s="232">
        <v>97.5</v>
      </c>
      <c r="P21" s="94"/>
      <c r="Q21" s="94">
        <v>82</v>
      </c>
      <c r="R21" s="94"/>
      <c r="S21" s="94">
        <v>5</v>
      </c>
      <c r="T21" s="94"/>
      <c r="U21" s="94"/>
      <c r="V21" s="94"/>
      <c r="W21" s="94"/>
      <c r="X21" s="94"/>
      <c r="Y21" s="94"/>
      <c r="Z21" s="94"/>
      <c r="AA21" s="94"/>
      <c r="AB21" s="235">
        <f t="shared" si="0"/>
        <v>416.5</v>
      </c>
      <c r="AC21" s="235"/>
      <c r="AD21" s="248"/>
      <c r="AE21" s="241"/>
    </row>
    <row r="22" spans="1:31" s="242" customFormat="1" ht="24.75" customHeight="1" x14ac:dyDescent="0.35">
      <c r="A22" s="335">
        <v>4</v>
      </c>
      <c r="B22" s="341" t="s">
        <v>97</v>
      </c>
      <c r="C22" s="342" t="s">
        <v>93</v>
      </c>
      <c r="D22" s="257">
        <v>1</v>
      </c>
      <c r="E22" s="247" t="s">
        <v>88</v>
      </c>
      <c r="F22" s="92"/>
      <c r="G22" s="92"/>
      <c r="H22" s="93"/>
      <c r="I22" s="94">
        <v>108</v>
      </c>
      <c r="J22" s="94">
        <v>60</v>
      </c>
      <c r="K22" s="94">
        <v>88</v>
      </c>
      <c r="L22" s="94">
        <v>20</v>
      </c>
      <c r="M22" s="94">
        <v>8</v>
      </c>
      <c r="N22" s="94"/>
      <c r="O22" s="94"/>
      <c r="P22" s="94"/>
      <c r="Q22" s="94"/>
      <c r="R22" s="94"/>
      <c r="S22" s="94">
        <v>12</v>
      </c>
      <c r="T22" s="94"/>
      <c r="U22" s="94"/>
      <c r="V22" s="94"/>
      <c r="W22" s="94"/>
      <c r="X22" s="94"/>
      <c r="Y22" s="94"/>
      <c r="Z22" s="94"/>
      <c r="AA22" s="94"/>
      <c r="AB22" s="95">
        <f t="shared" si="0"/>
        <v>296</v>
      </c>
      <c r="AC22" s="95"/>
      <c r="AD22" s="248"/>
      <c r="AE22" s="241"/>
    </row>
    <row r="23" spans="1:31" s="242" customFormat="1" ht="24.75" customHeight="1" x14ac:dyDescent="0.35">
      <c r="A23" s="335"/>
      <c r="B23" s="341"/>
      <c r="C23" s="342"/>
      <c r="D23" s="257">
        <v>1</v>
      </c>
      <c r="E23" s="247" t="s">
        <v>87</v>
      </c>
      <c r="F23" s="92"/>
      <c r="G23" s="92"/>
      <c r="H23" s="93"/>
      <c r="I23" s="94">
        <v>72</v>
      </c>
      <c r="J23" s="94">
        <v>74</v>
      </c>
      <c r="K23" s="94">
        <v>36</v>
      </c>
      <c r="L23" s="94">
        <v>5</v>
      </c>
      <c r="M23" s="94">
        <v>2</v>
      </c>
      <c r="N23" s="94"/>
      <c r="O23" s="94">
        <v>33</v>
      </c>
      <c r="P23" s="94"/>
      <c r="Q23" s="94">
        <v>20</v>
      </c>
      <c r="R23" s="94"/>
      <c r="S23" s="94">
        <v>7</v>
      </c>
      <c r="T23" s="94"/>
      <c r="U23" s="94"/>
      <c r="V23" s="94"/>
      <c r="W23" s="94"/>
      <c r="X23" s="94"/>
      <c r="Y23" s="94"/>
      <c r="Z23" s="94"/>
      <c r="AA23" s="94"/>
      <c r="AB23" s="95">
        <f t="shared" si="0"/>
        <v>249</v>
      </c>
      <c r="AC23" s="95"/>
      <c r="AD23" s="248"/>
      <c r="AE23" s="241"/>
    </row>
    <row r="24" spans="1:31" s="242" customFormat="1" ht="19.5" customHeight="1" x14ac:dyDescent="0.35">
      <c r="A24" s="335"/>
      <c r="B24" s="341"/>
      <c r="C24" s="342"/>
      <c r="D24" s="257">
        <v>1</v>
      </c>
      <c r="E24" s="249" t="s">
        <v>86</v>
      </c>
      <c r="F24" s="92"/>
      <c r="G24" s="92"/>
      <c r="H24" s="93"/>
      <c r="I24" s="94">
        <v>180</v>
      </c>
      <c r="J24" s="94">
        <v>134</v>
      </c>
      <c r="K24" s="94">
        <v>124</v>
      </c>
      <c r="L24" s="94">
        <v>25</v>
      </c>
      <c r="M24" s="94">
        <v>10</v>
      </c>
      <c r="N24" s="94"/>
      <c r="O24" s="94">
        <v>33</v>
      </c>
      <c r="P24" s="94"/>
      <c r="Q24" s="94">
        <v>20</v>
      </c>
      <c r="R24" s="94"/>
      <c r="S24" s="94">
        <v>19</v>
      </c>
      <c r="T24" s="94"/>
      <c r="U24" s="94"/>
      <c r="V24" s="94"/>
      <c r="W24" s="94"/>
      <c r="X24" s="94"/>
      <c r="Y24" s="94"/>
      <c r="Z24" s="94"/>
      <c r="AA24" s="94"/>
      <c r="AB24" s="95">
        <f t="shared" si="0"/>
        <v>545</v>
      </c>
      <c r="AC24" s="95"/>
      <c r="AD24" s="248"/>
      <c r="AE24" s="241"/>
    </row>
    <row r="25" spans="1:31" s="242" customFormat="1" ht="24" customHeight="1" x14ac:dyDescent="0.35">
      <c r="A25" s="335">
        <v>5</v>
      </c>
      <c r="B25" s="341" t="s">
        <v>96</v>
      </c>
      <c r="C25" s="342" t="s">
        <v>93</v>
      </c>
      <c r="D25" s="257">
        <v>1</v>
      </c>
      <c r="E25" s="247" t="s">
        <v>88</v>
      </c>
      <c r="F25" s="92"/>
      <c r="G25" s="92"/>
      <c r="H25" s="93"/>
      <c r="I25" s="94">
        <v>120</v>
      </c>
      <c r="J25" s="94">
        <v>88</v>
      </c>
      <c r="K25" s="94">
        <v>32</v>
      </c>
      <c r="L25" s="94">
        <v>2</v>
      </c>
      <c r="M25" s="232">
        <v>0.5</v>
      </c>
      <c r="N25" s="94"/>
      <c r="O25" s="94"/>
      <c r="P25" s="94"/>
      <c r="Q25" s="94">
        <v>45</v>
      </c>
      <c r="R25" s="94"/>
      <c r="S25" s="94">
        <v>9</v>
      </c>
      <c r="T25" s="94"/>
      <c r="U25" s="94"/>
      <c r="V25" s="94"/>
      <c r="W25" s="94"/>
      <c r="X25" s="94"/>
      <c r="Y25" s="94"/>
      <c r="Z25" s="94"/>
      <c r="AA25" s="94"/>
      <c r="AB25" s="235">
        <f t="shared" si="0"/>
        <v>296.5</v>
      </c>
      <c r="AC25" s="235"/>
      <c r="AD25" s="248"/>
      <c r="AE25" s="241"/>
    </row>
    <row r="26" spans="1:31" s="242" customFormat="1" ht="24" customHeight="1" x14ac:dyDescent="0.35">
      <c r="A26" s="335"/>
      <c r="B26" s="341"/>
      <c r="C26" s="342"/>
      <c r="D26" s="257">
        <v>1</v>
      </c>
      <c r="E26" s="247" t="s">
        <v>87</v>
      </c>
      <c r="F26" s="92"/>
      <c r="G26" s="92"/>
      <c r="H26" s="93"/>
      <c r="I26" s="94">
        <v>112</v>
      </c>
      <c r="J26" s="94">
        <v>36</v>
      </c>
      <c r="K26" s="94">
        <v>80</v>
      </c>
      <c r="L26" s="94">
        <v>11</v>
      </c>
      <c r="M26" s="232">
        <v>4.5</v>
      </c>
      <c r="N26" s="94"/>
      <c r="O26" s="94">
        <v>12</v>
      </c>
      <c r="P26" s="94"/>
      <c r="Q26" s="94"/>
      <c r="R26" s="94"/>
      <c r="S26" s="94">
        <v>8</v>
      </c>
      <c r="T26" s="94"/>
      <c r="U26" s="94"/>
      <c r="V26" s="94"/>
      <c r="W26" s="94"/>
      <c r="X26" s="94"/>
      <c r="Y26" s="94"/>
      <c r="Z26" s="94"/>
      <c r="AA26" s="94"/>
      <c r="AB26" s="235">
        <f t="shared" si="0"/>
        <v>263.5</v>
      </c>
      <c r="AC26" s="235"/>
      <c r="AD26" s="248"/>
      <c r="AE26" s="241"/>
    </row>
    <row r="27" spans="1:31" s="242" customFormat="1" ht="20.25" customHeight="1" x14ac:dyDescent="0.35">
      <c r="A27" s="335"/>
      <c r="B27" s="341"/>
      <c r="C27" s="342"/>
      <c r="D27" s="257">
        <v>1</v>
      </c>
      <c r="E27" s="249" t="s">
        <v>86</v>
      </c>
      <c r="F27" s="92"/>
      <c r="G27" s="92"/>
      <c r="H27" s="93"/>
      <c r="I27" s="94">
        <f>SUM(I25:I26)</f>
        <v>232</v>
      </c>
      <c r="J27" s="94">
        <f>SUM(J25:J26)</f>
        <v>124</v>
      </c>
      <c r="K27" s="94">
        <f>SUM(K25:K26)</f>
        <v>112</v>
      </c>
      <c r="L27" s="94">
        <f>SUM(L25:L26)</f>
        <v>13</v>
      </c>
      <c r="M27" s="94">
        <f>SUM(M25:M26)</f>
        <v>5</v>
      </c>
      <c r="N27" s="94"/>
      <c r="O27" s="94">
        <f>SUM(O25:O26)</f>
        <v>12</v>
      </c>
      <c r="P27" s="94"/>
      <c r="Q27" s="94">
        <f>SUM(Q25:Q26)</f>
        <v>45</v>
      </c>
      <c r="R27" s="94"/>
      <c r="S27" s="94">
        <f>SUM(S25:S26)</f>
        <v>17</v>
      </c>
      <c r="T27" s="94"/>
      <c r="U27" s="94"/>
      <c r="V27" s="94"/>
      <c r="W27" s="94"/>
      <c r="X27" s="94"/>
      <c r="Y27" s="94"/>
      <c r="Z27" s="94"/>
      <c r="AA27" s="94"/>
      <c r="AB27" s="95">
        <f t="shared" si="0"/>
        <v>560</v>
      </c>
      <c r="AC27" s="95"/>
      <c r="AD27" s="248"/>
      <c r="AE27" s="241"/>
    </row>
    <row r="28" spans="1:31" s="242" customFormat="1" ht="22.5" customHeight="1" x14ac:dyDescent="0.35">
      <c r="A28" s="335">
        <v>6</v>
      </c>
      <c r="B28" s="341" t="s">
        <v>227</v>
      </c>
      <c r="C28" s="342" t="s">
        <v>95</v>
      </c>
      <c r="D28" s="257">
        <v>1</v>
      </c>
      <c r="E28" s="247" t="s">
        <v>88</v>
      </c>
      <c r="F28" s="92"/>
      <c r="G28" s="92"/>
      <c r="H28" s="93"/>
      <c r="I28" s="94">
        <v>88</v>
      </c>
      <c r="J28" s="94">
        <v>32</v>
      </c>
      <c r="K28" s="94">
        <v>64</v>
      </c>
      <c r="L28" s="94">
        <v>15</v>
      </c>
      <c r="M28" s="94">
        <v>7</v>
      </c>
      <c r="N28" s="94"/>
      <c r="O28" s="94">
        <v>7</v>
      </c>
      <c r="P28" s="94"/>
      <c r="Q28" s="94"/>
      <c r="R28" s="94"/>
      <c r="S28" s="94">
        <v>8</v>
      </c>
      <c r="T28" s="94"/>
      <c r="U28" s="94"/>
      <c r="V28" s="94"/>
      <c r="W28" s="94"/>
      <c r="X28" s="94"/>
      <c r="Y28" s="94"/>
      <c r="Z28" s="94"/>
      <c r="AA28" s="94"/>
      <c r="AB28" s="95">
        <f t="shared" si="0"/>
        <v>221</v>
      </c>
      <c r="AC28" s="95"/>
      <c r="AD28" s="248"/>
      <c r="AE28" s="241"/>
    </row>
    <row r="29" spans="1:31" s="242" customFormat="1" ht="24.75" customHeight="1" x14ac:dyDescent="0.35">
      <c r="A29" s="335"/>
      <c r="B29" s="341"/>
      <c r="C29" s="342"/>
      <c r="D29" s="257">
        <v>1</v>
      </c>
      <c r="E29" s="247" t="s">
        <v>87</v>
      </c>
      <c r="F29" s="92"/>
      <c r="G29" s="92"/>
      <c r="H29" s="93"/>
      <c r="I29" s="94">
        <v>134</v>
      </c>
      <c r="J29" s="94">
        <v>114</v>
      </c>
      <c r="K29" s="94">
        <v>32</v>
      </c>
      <c r="L29" s="94">
        <v>23</v>
      </c>
      <c r="M29" s="94">
        <v>9</v>
      </c>
      <c r="N29" s="94"/>
      <c r="O29" s="94">
        <v>26</v>
      </c>
      <c r="P29" s="94"/>
      <c r="Q29" s="94">
        <v>15</v>
      </c>
      <c r="R29" s="94"/>
      <c r="S29" s="94">
        <v>10</v>
      </c>
      <c r="T29" s="94"/>
      <c r="U29" s="94"/>
      <c r="V29" s="94"/>
      <c r="W29" s="94"/>
      <c r="X29" s="94"/>
      <c r="Y29" s="94"/>
      <c r="Z29" s="94"/>
      <c r="AA29" s="94"/>
      <c r="AB29" s="95">
        <f t="shared" si="0"/>
        <v>363</v>
      </c>
      <c r="AC29" s="95"/>
      <c r="AD29" s="248"/>
      <c r="AE29" s="241"/>
    </row>
    <row r="30" spans="1:31" s="242" customFormat="1" ht="20.25" customHeight="1" x14ac:dyDescent="0.35">
      <c r="A30" s="335"/>
      <c r="B30" s="341"/>
      <c r="C30" s="342"/>
      <c r="D30" s="257">
        <v>1</v>
      </c>
      <c r="E30" s="249" t="s">
        <v>86</v>
      </c>
      <c r="F30" s="92"/>
      <c r="G30" s="92"/>
      <c r="H30" s="93"/>
      <c r="I30" s="94">
        <v>222</v>
      </c>
      <c r="J30" s="94">
        <v>146</v>
      </c>
      <c r="K30" s="94">
        <v>96</v>
      </c>
      <c r="L30" s="94">
        <v>38</v>
      </c>
      <c r="M30" s="94">
        <v>16</v>
      </c>
      <c r="N30" s="94"/>
      <c r="O30" s="94">
        <v>33</v>
      </c>
      <c r="P30" s="94"/>
      <c r="Q30" s="94">
        <v>15</v>
      </c>
      <c r="R30" s="94"/>
      <c r="S30" s="94">
        <v>18</v>
      </c>
      <c r="T30" s="94"/>
      <c r="U30" s="94"/>
      <c r="V30" s="94"/>
      <c r="W30" s="94"/>
      <c r="X30" s="94"/>
      <c r="Y30" s="94"/>
      <c r="Z30" s="94"/>
      <c r="AA30" s="94"/>
      <c r="AB30" s="95">
        <f t="shared" si="0"/>
        <v>584</v>
      </c>
      <c r="AC30" s="95"/>
      <c r="AD30" s="248"/>
      <c r="AE30" s="241"/>
    </row>
    <row r="31" spans="1:31" s="242" customFormat="1" ht="25.5" customHeight="1" x14ac:dyDescent="0.35">
      <c r="A31" s="335">
        <v>7</v>
      </c>
      <c r="B31" s="341" t="s">
        <v>94</v>
      </c>
      <c r="C31" s="342" t="s">
        <v>91</v>
      </c>
      <c r="D31" s="257">
        <v>1</v>
      </c>
      <c r="E31" s="247" t="s">
        <v>88</v>
      </c>
      <c r="F31" s="92"/>
      <c r="G31" s="92"/>
      <c r="H31" s="93"/>
      <c r="I31" s="94">
        <v>86</v>
      </c>
      <c r="J31" s="94">
        <v>116</v>
      </c>
      <c r="K31" s="94">
        <v>48</v>
      </c>
      <c r="L31" s="94">
        <v>6</v>
      </c>
      <c r="M31" s="232">
        <v>2.5</v>
      </c>
      <c r="N31" s="94"/>
      <c r="O31" s="94">
        <v>11</v>
      </c>
      <c r="P31" s="94"/>
      <c r="Q31" s="94"/>
      <c r="R31" s="94"/>
      <c r="S31" s="94">
        <v>14</v>
      </c>
      <c r="T31" s="94"/>
      <c r="U31" s="94"/>
      <c r="V31" s="94"/>
      <c r="W31" s="94"/>
      <c r="X31" s="94"/>
      <c r="Y31" s="94"/>
      <c r="Z31" s="94"/>
      <c r="AA31" s="94"/>
      <c r="AB31" s="235">
        <f t="shared" si="0"/>
        <v>283.5</v>
      </c>
      <c r="AC31" s="235"/>
      <c r="AD31" s="248"/>
      <c r="AE31" s="241"/>
    </row>
    <row r="32" spans="1:31" s="242" customFormat="1" ht="27.75" customHeight="1" x14ac:dyDescent="0.35">
      <c r="A32" s="335"/>
      <c r="B32" s="341"/>
      <c r="C32" s="342"/>
      <c r="D32" s="257">
        <v>1</v>
      </c>
      <c r="E32" s="247" t="s">
        <v>87</v>
      </c>
      <c r="F32" s="92"/>
      <c r="G32" s="92"/>
      <c r="H32" s="93"/>
      <c r="I32" s="94">
        <v>146</v>
      </c>
      <c r="J32" s="94">
        <v>18</v>
      </c>
      <c r="K32" s="94">
        <v>104</v>
      </c>
      <c r="L32" s="94">
        <v>14</v>
      </c>
      <c r="M32" s="94">
        <v>6</v>
      </c>
      <c r="N32" s="94"/>
      <c r="O32" s="94"/>
      <c r="P32" s="94"/>
      <c r="Q32" s="94"/>
      <c r="R32" s="94"/>
      <c r="S32" s="94">
        <v>10</v>
      </c>
      <c r="T32" s="94"/>
      <c r="U32" s="94"/>
      <c r="V32" s="94"/>
      <c r="W32" s="94"/>
      <c r="X32" s="94"/>
      <c r="Y32" s="94"/>
      <c r="Z32" s="94"/>
      <c r="AA32" s="94"/>
      <c r="AB32" s="95">
        <f t="shared" si="0"/>
        <v>298</v>
      </c>
      <c r="AC32" s="95"/>
      <c r="AD32" s="248"/>
      <c r="AE32" s="241"/>
    </row>
    <row r="33" spans="1:31" s="242" customFormat="1" ht="24.75" customHeight="1" x14ac:dyDescent="0.35">
      <c r="A33" s="335"/>
      <c r="B33" s="341"/>
      <c r="C33" s="342"/>
      <c r="D33" s="257">
        <v>1</v>
      </c>
      <c r="E33" s="249" t="s">
        <v>86</v>
      </c>
      <c r="F33" s="92"/>
      <c r="G33" s="92"/>
      <c r="H33" s="93"/>
      <c r="I33" s="94">
        <v>232</v>
      </c>
      <c r="J33" s="94">
        <v>134</v>
      </c>
      <c r="K33" s="94">
        <v>152</v>
      </c>
      <c r="L33" s="94">
        <v>20</v>
      </c>
      <c r="M33" s="232">
        <v>8.5</v>
      </c>
      <c r="N33" s="94"/>
      <c r="O33" s="94">
        <v>11</v>
      </c>
      <c r="P33" s="94"/>
      <c r="Q33" s="94"/>
      <c r="R33" s="94"/>
      <c r="S33" s="94">
        <v>24</v>
      </c>
      <c r="T33" s="94"/>
      <c r="U33" s="94"/>
      <c r="V33" s="94"/>
      <c r="W33" s="94"/>
      <c r="X33" s="94"/>
      <c r="Y33" s="94"/>
      <c r="Z33" s="94"/>
      <c r="AA33" s="94"/>
      <c r="AB33" s="235">
        <f t="shared" si="0"/>
        <v>581.5</v>
      </c>
      <c r="AC33" s="235"/>
      <c r="AD33" s="248"/>
      <c r="AE33" s="241"/>
    </row>
    <row r="34" spans="1:31" s="242" customFormat="1" ht="29.25" customHeight="1" x14ac:dyDescent="0.35">
      <c r="A34" s="335">
        <v>8</v>
      </c>
      <c r="B34" s="341" t="s">
        <v>228</v>
      </c>
      <c r="C34" s="342" t="s">
        <v>93</v>
      </c>
      <c r="D34" s="257">
        <v>1</v>
      </c>
      <c r="E34" s="247" t="s">
        <v>88</v>
      </c>
      <c r="F34" s="92"/>
      <c r="G34" s="92"/>
      <c r="H34" s="93"/>
      <c r="I34" s="94">
        <v>136</v>
      </c>
      <c r="J34" s="94">
        <v>100</v>
      </c>
      <c r="K34" s="94">
        <v>72</v>
      </c>
      <c r="L34" s="94">
        <v>9</v>
      </c>
      <c r="M34" s="94">
        <v>3</v>
      </c>
      <c r="N34" s="94"/>
      <c r="O34" s="94">
        <v>21</v>
      </c>
      <c r="P34" s="94"/>
      <c r="Q34" s="94"/>
      <c r="R34" s="94"/>
      <c r="S34" s="94">
        <v>12</v>
      </c>
      <c r="T34" s="94"/>
      <c r="U34" s="94"/>
      <c r="V34" s="94"/>
      <c r="W34" s="94"/>
      <c r="X34" s="94"/>
      <c r="Y34" s="94"/>
      <c r="Z34" s="94"/>
      <c r="AA34" s="94"/>
      <c r="AB34" s="95">
        <f t="shared" si="0"/>
        <v>353</v>
      </c>
      <c r="AC34" s="95"/>
      <c r="AD34" s="248"/>
      <c r="AE34" s="241"/>
    </row>
    <row r="35" spans="1:31" s="242" customFormat="1" ht="27" customHeight="1" x14ac:dyDescent="0.35">
      <c r="A35" s="335"/>
      <c r="B35" s="341"/>
      <c r="C35" s="342"/>
      <c r="D35" s="257">
        <v>1</v>
      </c>
      <c r="E35" s="247" t="s">
        <v>87</v>
      </c>
      <c r="F35" s="92"/>
      <c r="G35" s="92"/>
      <c r="H35" s="93"/>
      <c r="I35" s="94">
        <v>92</v>
      </c>
      <c r="J35" s="94">
        <v>28</v>
      </c>
      <c r="K35" s="94">
        <v>70</v>
      </c>
      <c r="L35" s="94">
        <v>6</v>
      </c>
      <c r="M35" s="94">
        <v>2</v>
      </c>
      <c r="N35" s="94"/>
      <c r="O35" s="94"/>
      <c r="P35" s="94"/>
      <c r="Q35" s="94">
        <v>8</v>
      </c>
      <c r="R35" s="94"/>
      <c r="S35" s="94">
        <v>6</v>
      </c>
      <c r="T35" s="94"/>
      <c r="U35" s="94"/>
      <c r="V35" s="94"/>
      <c r="W35" s="94"/>
      <c r="X35" s="94"/>
      <c r="Y35" s="94"/>
      <c r="Z35" s="94"/>
      <c r="AA35" s="94"/>
      <c r="AB35" s="95">
        <f t="shared" si="0"/>
        <v>212</v>
      </c>
      <c r="AC35" s="95"/>
      <c r="AD35" s="248"/>
      <c r="AE35" s="241"/>
    </row>
    <row r="36" spans="1:31" s="242" customFormat="1" ht="23.25" customHeight="1" x14ac:dyDescent="0.35">
      <c r="A36" s="335"/>
      <c r="B36" s="341"/>
      <c r="C36" s="342"/>
      <c r="D36" s="257">
        <v>1</v>
      </c>
      <c r="E36" s="249" t="s">
        <v>86</v>
      </c>
      <c r="F36" s="92"/>
      <c r="G36" s="92"/>
      <c r="H36" s="93"/>
      <c r="I36" s="94">
        <v>228</v>
      </c>
      <c r="J36" s="94">
        <v>128</v>
      </c>
      <c r="K36" s="94">
        <v>142</v>
      </c>
      <c r="L36" s="94">
        <v>15</v>
      </c>
      <c r="M36" s="94">
        <v>5</v>
      </c>
      <c r="N36" s="94"/>
      <c r="O36" s="94">
        <v>21</v>
      </c>
      <c r="P36" s="94"/>
      <c r="Q36" s="94">
        <v>8</v>
      </c>
      <c r="R36" s="94"/>
      <c r="S36" s="94">
        <v>18</v>
      </c>
      <c r="T36" s="94"/>
      <c r="U36" s="94"/>
      <c r="V36" s="94"/>
      <c r="W36" s="94"/>
      <c r="X36" s="94"/>
      <c r="Y36" s="94"/>
      <c r="Z36" s="94"/>
      <c r="AA36" s="94"/>
      <c r="AB36" s="95">
        <f t="shared" si="0"/>
        <v>565</v>
      </c>
      <c r="AC36" s="95"/>
      <c r="AD36" s="248"/>
      <c r="AE36" s="241"/>
    </row>
    <row r="37" spans="1:31" s="242" customFormat="1" ht="27.75" customHeight="1" x14ac:dyDescent="0.35">
      <c r="A37" s="335">
        <v>9</v>
      </c>
      <c r="B37" s="341" t="s">
        <v>92</v>
      </c>
      <c r="C37" s="341" t="s">
        <v>91</v>
      </c>
      <c r="D37" s="257">
        <v>1</v>
      </c>
      <c r="E37" s="247" t="s">
        <v>88</v>
      </c>
      <c r="F37" s="92"/>
      <c r="G37" s="92"/>
      <c r="H37" s="93"/>
      <c r="I37" s="94">
        <v>72</v>
      </c>
      <c r="J37" s="94">
        <v>32</v>
      </c>
      <c r="K37" s="94">
        <v>56</v>
      </c>
      <c r="L37" s="94">
        <v>4</v>
      </c>
      <c r="M37" s="94">
        <v>2</v>
      </c>
      <c r="N37" s="94"/>
      <c r="O37" s="232">
        <v>52.5</v>
      </c>
      <c r="P37" s="94"/>
      <c r="Q37" s="94"/>
      <c r="R37" s="94"/>
      <c r="S37" s="94">
        <v>5</v>
      </c>
      <c r="T37" s="94"/>
      <c r="U37" s="94"/>
      <c r="V37" s="94"/>
      <c r="W37" s="94"/>
      <c r="X37" s="94"/>
      <c r="Y37" s="94"/>
      <c r="Z37" s="94"/>
      <c r="AA37" s="94"/>
      <c r="AB37" s="235">
        <f t="shared" si="0"/>
        <v>223.5</v>
      </c>
      <c r="AC37" s="235"/>
      <c r="AD37" s="248"/>
      <c r="AE37" s="241"/>
    </row>
    <row r="38" spans="1:31" s="242" customFormat="1" ht="26.25" customHeight="1" x14ac:dyDescent="0.35">
      <c r="A38" s="335"/>
      <c r="B38" s="341"/>
      <c r="C38" s="341"/>
      <c r="D38" s="257">
        <v>1</v>
      </c>
      <c r="E38" s="247" t="s">
        <v>87</v>
      </c>
      <c r="F38" s="92"/>
      <c r="G38" s="92"/>
      <c r="H38" s="93"/>
      <c r="I38" s="94">
        <v>98</v>
      </c>
      <c r="J38" s="94">
        <v>60</v>
      </c>
      <c r="K38" s="94">
        <v>76</v>
      </c>
      <c r="L38" s="94">
        <v>12</v>
      </c>
      <c r="M38" s="94">
        <v>5</v>
      </c>
      <c r="N38" s="94"/>
      <c r="O38" s="94">
        <v>24</v>
      </c>
      <c r="P38" s="94"/>
      <c r="Q38" s="94"/>
      <c r="R38" s="94">
        <v>47</v>
      </c>
      <c r="S38" s="94">
        <v>7</v>
      </c>
      <c r="T38" s="94"/>
      <c r="U38" s="94"/>
      <c r="V38" s="94"/>
      <c r="W38" s="94"/>
      <c r="X38" s="94"/>
      <c r="Y38" s="94"/>
      <c r="Z38" s="94"/>
      <c r="AA38" s="94"/>
      <c r="AB38" s="95">
        <f t="shared" si="0"/>
        <v>329</v>
      </c>
      <c r="AC38" s="95"/>
      <c r="AD38" s="248"/>
      <c r="AE38" s="241"/>
    </row>
    <row r="39" spans="1:31" s="242" customFormat="1" ht="25.5" customHeight="1" x14ac:dyDescent="0.35">
      <c r="A39" s="335"/>
      <c r="B39" s="341"/>
      <c r="C39" s="341"/>
      <c r="D39" s="257">
        <v>1</v>
      </c>
      <c r="E39" s="249" t="s">
        <v>86</v>
      </c>
      <c r="F39" s="92"/>
      <c r="G39" s="92"/>
      <c r="H39" s="93"/>
      <c r="I39" s="94">
        <v>170</v>
      </c>
      <c r="J39" s="94">
        <v>92</v>
      </c>
      <c r="K39" s="94">
        <v>132</v>
      </c>
      <c r="L39" s="94">
        <v>16</v>
      </c>
      <c r="M39" s="94">
        <v>7</v>
      </c>
      <c r="N39" s="94"/>
      <c r="O39" s="232">
        <v>76.5</v>
      </c>
      <c r="P39" s="94"/>
      <c r="Q39" s="94"/>
      <c r="R39" s="94">
        <v>47</v>
      </c>
      <c r="S39" s="94">
        <v>12</v>
      </c>
      <c r="T39" s="94"/>
      <c r="U39" s="94"/>
      <c r="V39" s="94"/>
      <c r="W39" s="94"/>
      <c r="X39" s="94"/>
      <c r="Y39" s="94"/>
      <c r="Z39" s="94"/>
      <c r="AA39" s="94"/>
      <c r="AB39" s="235">
        <f t="shared" si="0"/>
        <v>552.5</v>
      </c>
      <c r="AC39" s="235"/>
      <c r="AD39" s="248"/>
      <c r="AE39" s="241"/>
    </row>
    <row r="40" spans="1:31" s="242" customFormat="1" ht="31.5" customHeight="1" x14ac:dyDescent="0.35">
      <c r="A40" s="335"/>
      <c r="B40" s="333" t="s">
        <v>90</v>
      </c>
      <c r="C40" s="334"/>
      <c r="D40" s="250">
        <v>6.75</v>
      </c>
      <c r="E40" s="251" t="s">
        <v>88</v>
      </c>
      <c r="F40" s="92"/>
      <c r="G40" s="92"/>
      <c r="H40" s="93"/>
      <c r="I40" s="94">
        <v>626</v>
      </c>
      <c r="J40" s="94">
        <v>444</v>
      </c>
      <c r="K40" s="94">
        <v>416</v>
      </c>
      <c r="L40" s="94">
        <v>56</v>
      </c>
      <c r="M40" s="94">
        <v>23</v>
      </c>
      <c r="N40" s="94"/>
      <c r="O40" s="94">
        <v>144</v>
      </c>
      <c r="P40" s="94"/>
      <c r="Q40" s="94">
        <v>45</v>
      </c>
      <c r="R40" s="94"/>
      <c r="S40" s="94">
        <v>63</v>
      </c>
      <c r="T40" s="94"/>
      <c r="U40" s="94"/>
      <c r="V40" s="94"/>
      <c r="W40" s="94"/>
      <c r="X40" s="94"/>
      <c r="Y40" s="94"/>
      <c r="Z40" s="94"/>
      <c r="AA40" s="94"/>
      <c r="AB40" s="95">
        <f t="shared" si="0"/>
        <v>1817</v>
      </c>
      <c r="AC40" s="95"/>
      <c r="AD40" s="248"/>
      <c r="AE40" s="241"/>
    </row>
    <row r="41" spans="1:31" s="242" customFormat="1" ht="29.25" customHeight="1" x14ac:dyDescent="0.35">
      <c r="A41" s="335"/>
      <c r="B41" s="333"/>
      <c r="C41" s="334"/>
      <c r="D41" s="250">
        <v>6.75</v>
      </c>
      <c r="E41" s="255" t="s">
        <v>87</v>
      </c>
      <c r="F41" s="92"/>
      <c r="G41" s="92"/>
      <c r="H41" s="93"/>
      <c r="I41" s="94">
        <v>682</v>
      </c>
      <c r="J41" s="94">
        <v>358</v>
      </c>
      <c r="K41" s="94">
        <v>486</v>
      </c>
      <c r="L41" s="94">
        <v>71</v>
      </c>
      <c r="M41" s="232">
        <v>28.5</v>
      </c>
      <c r="N41" s="94"/>
      <c r="O41" s="94">
        <v>140</v>
      </c>
      <c r="P41" s="94"/>
      <c r="Q41" s="94">
        <v>125</v>
      </c>
      <c r="R41" s="94">
        <v>47</v>
      </c>
      <c r="S41" s="94">
        <v>50</v>
      </c>
      <c r="T41" s="94"/>
      <c r="U41" s="94"/>
      <c r="V41" s="94"/>
      <c r="W41" s="94"/>
      <c r="X41" s="94"/>
      <c r="Y41" s="94"/>
      <c r="Z41" s="94"/>
      <c r="AA41" s="94"/>
      <c r="AB41" s="235">
        <f t="shared" si="0"/>
        <v>1987.5</v>
      </c>
      <c r="AC41" s="235"/>
      <c r="AD41" s="248"/>
      <c r="AE41" s="241"/>
    </row>
    <row r="42" spans="1:31" s="242" customFormat="1" ht="32.25" customHeight="1" x14ac:dyDescent="0.35">
      <c r="A42" s="335"/>
      <c r="B42" s="333"/>
      <c r="C42" s="334"/>
      <c r="D42" s="250">
        <v>6.75</v>
      </c>
      <c r="E42" s="256" t="s">
        <v>86</v>
      </c>
      <c r="F42" s="92"/>
      <c r="G42" s="92"/>
      <c r="H42" s="93"/>
      <c r="I42" s="94">
        <f>SUM(I40:I41)</f>
        <v>1308</v>
      </c>
      <c r="J42" s="94">
        <f t="shared" ref="J42:S42" si="1">SUM(J40:J41)</f>
        <v>802</v>
      </c>
      <c r="K42" s="94">
        <f t="shared" si="1"/>
        <v>902</v>
      </c>
      <c r="L42" s="94">
        <f t="shared" si="1"/>
        <v>127</v>
      </c>
      <c r="M42" s="232">
        <f t="shared" si="1"/>
        <v>51.5</v>
      </c>
      <c r="N42" s="94"/>
      <c r="O42" s="94">
        <f t="shared" si="1"/>
        <v>284</v>
      </c>
      <c r="P42" s="94"/>
      <c r="Q42" s="94">
        <f t="shared" si="1"/>
        <v>170</v>
      </c>
      <c r="R42" s="94">
        <f t="shared" si="1"/>
        <v>47</v>
      </c>
      <c r="S42" s="94">
        <f t="shared" si="1"/>
        <v>113</v>
      </c>
      <c r="T42" s="94"/>
      <c r="U42" s="94"/>
      <c r="V42" s="94"/>
      <c r="W42" s="94"/>
      <c r="X42" s="94"/>
      <c r="Y42" s="94"/>
      <c r="Z42" s="94"/>
      <c r="AA42" s="94"/>
      <c r="AB42" s="235">
        <f t="shared" si="0"/>
        <v>3804.5</v>
      </c>
      <c r="AC42" s="235"/>
      <c r="AD42" s="248"/>
      <c r="AE42" s="241"/>
    </row>
    <row r="43" spans="1:31" s="242" customFormat="1" ht="33" customHeight="1" x14ac:dyDescent="0.35">
      <c r="A43" s="335"/>
      <c r="B43" s="333" t="s">
        <v>89</v>
      </c>
      <c r="C43" s="334"/>
      <c r="D43" s="250">
        <v>8</v>
      </c>
      <c r="E43" s="251" t="s">
        <v>88</v>
      </c>
      <c r="F43" s="92"/>
      <c r="G43" s="92"/>
      <c r="H43" s="93"/>
      <c r="I43" s="94">
        <v>826</v>
      </c>
      <c r="J43" s="94">
        <v>564</v>
      </c>
      <c r="K43" s="94">
        <v>480</v>
      </c>
      <c r="L43" s="94">
        <v>84</v>
      </c>
      <c r="M43" s="94">
        <v>34</v>
      </c>
      <c r="N43" s="94"/>
      <c r="O43" s="94">
        <v>181</v>
      </c>
      <c r="P43" s="94"/>
      <c r="Q43" s="94">
        <v>45</v>
      </c>
      <c r="R43" s="94"/>
      <c r="S43" s="94">
        <v>79</v>
      </c>
      <c r="T43" s="94"/>
      <c r="U43" s="94"/>
      <c r="V43" s="94"/>
      <c r="W43" s="94"/>
      <c r="X43" s="94"/>
      <c r="Y43" s="94"/>
      <c r="Z43" s="94"/>
      <c r="AA43" s="94"/>
      <c r="AB43" s="95">
        <f t="shared" si="0"/>
        <v>2293</v>
      </c>
      <c r="AC43" s="95"/>
      <c r="AD43" s="258"/>
      <c r="AE43" s="241"/>
    </row>
    <row r="44" spans="1:31" s="254" customFormat="1" ht="31.5" customHeight="1" x14ac:dyDescent="0.4">
      <c r="A44" s="335"/>
      <c r="B44" s="333"/>
      <c r="C44" s="334"/>
      <c r="D44" s="250">
        <v>8</v>
      </c>
      <c r="E44" s="255" t="s">
        <v>87</v>
      </c>
      <c r="F44" s="92"/>
      <c r="G44" s="92"/>
      <c r="H44" s="93"/>
      <c r="I44" s="94">
        <v>738</v>
      </c>
      <c r="J44" s="94">
        <v>414</v>
      </c>
      <c r="K44" s="94">
        <v>486</v>
      </c>
      <c r="L44" s="94">
        <v>89</v>
      </c>
      <c r="M44" s="232">
        <v>34.5</v>
      </c>
      <c r="N44" s="94"/>
      <c r="O44" s="94">
        <v>185</v>
      </c>
      <c r="P44" s="94"/>
      <c r="Q44" s="94">
        <v>125</v>
      </c>
      <c r="R44" s="94">
        <v>47</v>
      </c>
      <c r="S44" s="94">
        <v>58</v>
      </c>
      <c r="T44" s="94"/>
      <c r="U44" s="94"/>
      <c r="V44" s="94"/>
      <c r="W44" s="94"/>
      <c r="X44" s="94"/>
      <c r="Y44" s="94"/>
      <c r="Z44" s="94"/>
      <c r="AA44" s="94"/>
      <c r="AB44" s="235">
        <f t="shared" si="0"/>
        <v>2176.5</v>
      </c>
      <c r="AC44" s="235"/>
      <c r="AD44" s="258"/>
      <c r="AE44" s="253"/>
    </row>
    <row r="45" spans="1:31" s="254" customFormat="1" ht="33.75" customHeight="1" x14ac:dyDescent="0.4">
      <c r="A45" s="335"/>
      <c r="B45" s="333"/>
      <c r="C45" s="334"/>
      <c r="D45" s="250">
        <v>8</v>
      </c>
      <c r="E45" s="256" t="s">
        <v>86</v>
      </c>
      <c r="F45" s="92"/>
      <c r="G45" s="92"/>
      <c r="H45" s="93"/>
      <c r="I45" s="94">
        <v>1564</v>
      </c>
      <c r="J45" s="94">
        <v>978</v>
      </c>
      <c r="K45" s="94">
        <v>966</v>
      </c>
      <c r="L45" s="94">
        <v>173</v>
      </c>
      <c r="M45" s="232">
        <v>68.5</v>
      </c>
      <c r="N45" s="94"/>
      <c r="O45" s="94">
        <v>366</v>
      </c>
      <c r="P45" s="94"/>
      <c r="Q45" s="94">
        <v>170</v>
      </c>
      <c r="R45" s="94">
        <v>47</v>
      </c>
      <c r="S45" s="94">
        <v>137</v>
      </c>
      <c r="T45" s="94"/>
      <c r="U45" s="94"/>
      <c r="V45" s="94"/>
      <c r="W45" s="94"/>
      <c r="X45" s="94"/>
      <c r="Y45" s="94"/>
      <c r="Z45" s="94"/>
      <c r="AA45" s="94"/>
      <c r="AB45" s="235">
        <f t="shared" si="0"/>
        <v>4469.5</v>
      </c>
      <c r="AC45" s="235"/>
      <c r="AD45" s="258"/>
      <c r="AE45" s="253"/>
    </row>
    <row r="46" spans="1:31" s="254" customFormat="1" ht="19.5" customHeight="1" x14ac:dyDescent="0.45">
      <c r="A46" s="259"/>
      <c r="B46" s="260"/>
      <c r="C46" s="260"/>
      <c r="D46" s="260"/>
      <c r="E46" s="261"/>
      <c r="F46" s="262"/>
      <c r="G46" s="262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3"/>
      <c r="AE46" s="253"/>
    </row>
    <row r="47" spans="1:31" s="242" customFormat="1" ht="15" customHeight="1" x14ac:dyDescent="0.4">
      <c r="A47" s="335"/>
      <c r="B47" s="338" t="s">
        <v>219</v>
      </c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41"/>
    </row>
    <row r="48" spans="1:31" s="242" customFormat="1" ht="15" customHeight="1" x14ac:dyDescent="0.4">
      <c r="A48" s="335"/>
      <c r="B48" s="264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6" t="s">
        <v>170</v>
      </c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41"/>
    </row>
    <row r="49" spans="1:31" s="242" customFormat="1" ht="15" customHeight="1" x14ac:dyDescent="0.4">
      <c r="A49" s="335"/>
      <c r="B49" s="264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7"/>
      <c r="S49" s="267"/>
      <c r="T49" s="267"/>
      <c r="U49" s="267"/>
      <c r="V49" s="267"/>
      <c r="W49" s="268" t="s">
        <v>85</v>
      </c>
      <c r="X49" s="268"/>
      <c r="Y49" s="268"/>
      <c r="Z49" s="267"/>
      <c r="AA49" s="267"/>
      <c r="AB49" s="267"/>
      <c r="AC49" s="267"/>
      <c r="AD49" s="267"/>
      <c r="AE49" s="241"/>
    </row>
    <row r="50" spans="1:31" s="242" customFormat="1" ht="15" customHeight="1" x14ac:dyDescent="0.4">
      <c r="A50" s="335"/>
      <c r="B50" s="264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4"/>
      <c r="S50" s="264"/>
      <c r="T50" s="336" t="s">
        <v>84</v>
      </c>
      <c r="U50" s="336"/>
      <c r="V50" s="336"/>
      <c r="W50" s="336"/>
      <c r="X50" s="336"/>
      <c r="Y50" s="336"/>
      <c r="Z50" s="269"/>
      <c r="AA50" s="269"/>
      <c r="AB50" s="269"/>
      <c r="AC50" s="269"/>
      <c r="AD50" s="264"/>
      <c r="AE50" s="241"/>
    </row>
    <row r="51" spans="1:31" s="242" customFormat="1" ht="15" customHeight="1" x14ac:dyDescent="0.4">
      <c r="A51" s="335"/>
      <c r="B51" s="264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41"/>
    </row>
    <row r="52" spans="1:31" s="242" customFormat="1" ht="15" customHeight="1" x14ac:dyDescent="0.4">
      <c r="A52" s="335"/>
      <c r="B52" s="264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339" t="s">
        <v>171</v>
      </c>
      <c r="S52" s="339"/>
      <c r="T52" s="339"/>
      <c r="U52" s="339"/>
      <c r="V52" s="339"/>
      <c r="W52" s="339"/>
      <c r="X52" s="339"/>
      <c r="Y52" s="339"/>
      <c r="Z52" s="339"/>
      <c r="AA52" s="339"/>
      <c r="AB52" s="339"/>
      <c r="AC52" s="339"/>
      <c r="AD52" s="339"/>
      <c r="AE52" s="241"/>
    </row>
    <row r="53" spans="1:31" s="242" customFormat="1" ht="15" customHeight="1" x14ac:dyDescent="0.4">
      <c r="A53" s="335"/>
      <c r="B53" s="264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 t="s">
        <v>46</v>
      </c>
      <c r="Q53" s="265"/>
      <c r="R53" s="270"/>
      <c r="S53" s="270"/>
      <c r="T53" s="270"/>
      <c r="U53" s="270"/>
      <c r="V53" s="340" t="s">
        <v>85</v>
      </c>
      <c r="W53" s="340"/>
      <c r="X53" s="340"/>
      <c r="Y53" s="340"/>
      <c r="Z53" s="270"/>
      <c r="AA53" s="270"/>
      <c r="AB53" s="270"/>
      <c r="AC53" s="270"/>
      <c r="AD53" s="270"/>
      <c r="AE53" s="241"/>
    </row>
    <row r="54" spans="1:31" s="242" customFormat="1" ht="15" customHeight="1" x14ac:dyDescent="0.4">
      <c r="A54" s="335"/>
      <c r="B54" s="264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70"/>
      <c r="S54" s="270"/>
      <c r="T54" s="270"/>
      <c r="U54" s="270"/>
      <c r="V54" s="268"/>
      <c r="W54" s="268"/>
      <c r="X54" s="268"/>
      <c r="Y54" s="268"/>
      <c r="Z54" s="270"/>
      <c r="AA54" s="270"/>
      <c r="AB54" s="270"/>
      <c r="AC54" s="270"/>
      <c r="AD54" s="270"/>
      <c r="AE54" s="241"/>
    </row>
    <row r="55" spans="1:31" s="242" customFormat="1" ht="15" customHeight="1" x14ac:dyDescent="0.45">
      <c r="A55" s="271"/>
      <c r="B55" s="264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60"/>
      <c r="S55" s="273"/>
      <c r="T55" s="336" t="s">
        <v>84</v>
      </c>
      <c r="U55" s="336"/>
      <c r="V55" s="336"/>
      <c r="W55" s="336"/>
      <c r="X55" s="336"/>
      <c r="Y55" s="336"/>
      <c r="Z55" s="268"/>
      <c r="AA55" s="268"/>
      <c r="AB55" s="268"/>
      <c r="AC55" s="268"/>
      <c r="AD55" s="260"/>
      <c r="AE55" s="241"/>
    </row>
    <row r="56" spans="1:31" s="242" customFormat="1" ht="20.100000000000001" customHeight="1" x14ac:dyDescent="0.45">
      <c r="A56" s="271"/>
      <c r="B56" s="264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60"/>
      <c r="S56" s="273"/>
      <c r="T56" s="269"/>
      <c r="U56" s="269"/>
      <c r="V56" s="269"/>
      <c r="W56" s="269"/>
      <c r="X56" s="269"/>
      <c r="Y56" s="269"/>
      <c r="Z56" s="268"/>
      <c r="AA56" s="268"/>
      <c r="AB56" s="268"/>
      <c r="AC56" s="268"/>
      <c r="AD56" s="260"/>
      <c r="AE56" s="241"/>
    </row>
    <row r="57" spans="1:31" s="242" customFormat="1" ht="20.100000000000001" customHeight="1" x14ac:dyDescent="0.45">
      <c r="A57" s="271"/>
      <c r="B57" s="264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60"/>
      <c r="S57" s="273"/>
      <c r="T57" s="269"/>
      <c r="U57" s="269"/>
      <c r="V57" s="269"/>
      <c r="W57" s="269"/>
      <c r="X57" s="269"/>
      <c r="Y57" s="269"/>
      <c r="Z57" s="268"/>
      <c r="AA57" s="268"/>
      <c r="AB57" s="268"/>
      <c r="AC57" s="268"/>
      <c r="AD57" s="260"/>
      <c r="AE57" s="241"/>
    </row>
  </sheetData>
  <mergeCells count="58">
    <mergeCell ref="B2:AB2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3:AB3"/>
    <mergeCell ref="A19:A21"/>
    <mergeCell ref="B19:B21"/>
    <mergeCell ref="C19:C21"/>
    <mergeCell ref="A7:A9"/>
    <mergeCell ref="B7:B9"/>
    <mergeCell ref="C7:C9"/>
    <mergeCell ref="A10:A12"/>
    <mergeCell ref="B10:B12"/>
    <mergeCell ref="C10:C12"/>
    <mergeCell ref="B13:B15"/>
    <mergeCell ref="C13:C15"/>
    <mergeCell ref="B16:B18"/>
    <mergeCell ref="C16:C18"/>
    <mergeCell ref="B25:B27"/>
    <mergeCell ref="C25:C27"/>
    <mergeCell ref="B22:B24"/>
    <mergeCell ref="C22:C24"/>
    <mergeCell ref="B34:B36"/>
    <mergeCell ref="C34:C36"/>
    <mergeCell ref="A40:A42"/>
    <mergeCell ref="B28:B30"/>
    <mergeCell ref="C28:C30"/>
    <mergeCell ref="B31:B33"/>
    <mergeCell ref="C31:C33"/>
    <mergeCell ref="B37:B39"/>
    <mergeCell ref="C37:C39"/>
    <mergeCell ref="A52:A54"/>
    <mergeCell ref="R52:AD52"/>
    <mergeCell ref="V53:Y53"/>
    <mergeCell ref="B40:B42"/>
    <mergeCell ref="C40:C42"/>
    <mergeCell ref="B43:B45"/>
    <mergeCell ref="C43:C45"/>
    <mergeCell ref="A43:A45"/>
    <mergeCell ref="T55:Y55"/>
    <mergeCell ref="A13:A15"/>
    <mergeCell ref="A16:A18"/>
    <mergeCell ref="A22:A24"/>
    <mergeCell ref="A25:A27"/>
    <mergeCell ref="A28:A30"/>
    <mergeCell ref="A31:A33"/>
    <mergeCell ref="A34:A36"/>
    <mergeCell ref="A37:A39"/>
    <mergeCell ref="A47:A49"/>
    <mergeCell ref="B47:L47"/>
    <mergeCell ref="A50:A51"/>
    <mergeCell ref="T50:Y50"/>
  </mergeCells>
  <pageMargins left="0" right="0" top="0" bottom="0" header="0.31496062992125984" footer="0.27559055118110237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викладачі</vt:lpstr>
      <vt:lpstr>Загальна</vt:lpstr>
      <vt:lpstr>Загальна!Заголовки_для_печати</vt:lpstr>
      <vt:lpstr>викладачі!Область_печати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2024-10-15T06:46:40Z</cp:lastPrinted>
  <dcterms:created xsi:type="dcterms:W3CDTF">1996-10-08T23:32:33Z</dcterms:created>
  <dcterms:modified xsi:type="dcterms:W3CDTF">2025-05-15T17:28:31Z</dcterms:modified>
</cp:coreProperties>
</file>