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3875" windowHeight="4410" activeTab="1"/>
  </bookViews>
  <sheets>
    <sheet name="BOM-master-v11" sheetId="1" r:id="rId1"/>
    <sheet name="CIL stock" sheetId="2" r:id="rId2"/>
  </sheets>
  <calcPr calcId="145621"/>
</workbook>
</file>

<file path=xl/calcChain.xml><?xml version="1.0" encoding="utf-8"?>
<calcChain xmlns="http://schemas.openxmlformats.org/spreadsheetml/2006/main">
  <c r="H7" i="1" l="1"/>
  <c r="H8" i="1"/>
  <c r="H6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H3" i="1"/>
  <c r="H4" i="1"/>
  <c r="H2" i="1"/>
  <c r="H29" i="1" l="1"/>
</calcChain>
</file>

<file path=xl/sharedStrings.xml><?xml version="1.0" encoding="utf-8"?>
<sst xmlns="http://schemas.openxmlformats.org/spreadsheetml/2006/main" count="234" uniqueCount="178">
  <si>
    <t>Qty</t>
  </si>
  <si>
    <t>Value</t>
  </si>
  <si>
    <t>Device</t>
  </si>
  <si>
    <t>Package</t>
  </si>
  <si>
    <t>Parts</t>
  </si>
  <si>
    <t>Description</t>
  </si>
  <si>
    <t>0.1uF</t>
  </si>
  <si>
    <t>C-EUC0805K</t>
  </si>
  <si>
    <t>C0805K</t>
  </si>
  <si>
    <t>C2, C6, C7, C9</t>
  </si>
  <si>
    <t>CAPACITOR, European symbol</t>
  </si>
  <si>
    <t>10k</t>
  </si>
  <si>
    <t>R-EU_R0805</t>
  </si>
  <si>
    <t>R0805</t>
  </si>
  <si>
    <t>R8, R10, R14, R16</t>
  </si>
  <si>
    <t>RESISTOR, European symbol</t>
  </si>
  <si>
    <t>10uF</t>
  </si>
  <si>
    <t>C1, C3, C4</t>
  </si>
  <si>
    <t>1K</t>
  </si>
  <si>
    <t>J1</t>
  </si>
  <si>
    <t>3.3k</t>
  </si>
  <si>
    <t>R15</t>
  </si>
  <si>
    <t>8.00MHZ SMD</t>
  </si>
  <si>
    <t>RESONATOR-SMD</t>
  </si>
  <si>
    <t>OSC</t>
  </si>
  <si>
    <t>Resonator</t>
  </si>
  <si>
    <t>ACS711</t>
  </si>
  <si>
    <t>SOIC8</t>
  </si>
  <si>
    <t>Hall-effect-based isolated linear current sensor</t>
  </si>
  <si>
    <t>AP1117E</t>
  </si>
  <si>
    <t>SOT223</t>
  </si>
  <si>
    <t>3V3</t>
  </si>
  <si>
    <t>LDO Regulator</t>
  </si>
  <si>
    <t>TQFP100A</t>
  </si>
  <si>
    <t>ATMEGA1280</t>
  </si>
  <si>
    <t>MICROCONTROLLER</t>
  </si>
  <si>
    <t>BLUE</t>
  </si>
  <si>
    <t>LEDCHIPLED_0805</t>
  </si>
  <si>
    <t>CHIPLED_0805</t>
  </si>
  <si>
    <t>DBG_L, SD_L</t>
  </si>
  <si>
    <t>LED</t>
  </si>
  <si>
    <t>CR1220</t>
  </si>
  <si>
    <t>BAT</t>
  </si>
  <si>
    <t>LI BATTERY Panasonic</t>
  </si>
  <si>
    <t>DS3231/SO</t>
  </si>
  <si>
    <t>SO16W</t>
  </si>
  <si>
    <t>RTC</t>
  </si>
  <si>
    <t>FT232RL-BASICSSOP</t>
  </si>
  <si>
    <t>SSOP28DB</t>
  </si>
  <si>
    <t>FT232RL</t>
  </si>
  <si>
    <t>USB UART</t>
  </si>
  <si>
    <t>GREEN</t>
  </si>
  <si>
    <t>RX</t>
  </si>
  <si>
    <t>MCP9804</t>
  </si>
  <si>
    <t>MSOP8</t>
  </si>
  <si>
    <t>TEMP</t>
  </si>
  <si>
    <t>TEMP SENSOR</t>
  </si>
  <si>
    <t>RED</t>
  </si>
  <si>
    <t>PWR, TX</t>
  </si>
  <si>
    <t>TACTILE-SWITCH-1101NE</t>
  </si>
  <si>
    <t>S1</t>
  </si>
  <si>
    <t>Various NO switches- pushbuttons, reed, etc</t>
  </si>
  <si>
    <t>TWIG-2.0-DIPD</t>
  </si>
  <si>
    <t>2.0_1X4_90</t>
  </si>
  <si>
    <t>BANCO, BLE, GPS</t>
  </si>
  <si>
    <t>USB-MB-H</t>
  </si>
  <si>
    <t>JP1</t>
  </si>
  <si>
    <t>USB Connectors</t>
  </si>
  <si>
    <t>USD-SOCKETNEW</t>
  </si>
  <si>
    <t>MICRO-SD-SOCKET-PP</t>
  </si>
  <si>
    <t>MICROSD</t>
  </si>
  <si>
    <t>microSD Socket</t>
  </si>
  <si>
    <t>http://www.digikey.com/product-detail/en/101-00660-68-6/101-00660-68-6-1-ND/2187099</t>
  </si>
  <si>
    <t>R1, R3, R6, R7, R2, R5, R11, R13</t>
  </si>
  <si>
    <t>Link</t>
  </si>
  <si>
    <t>Price</t>
  </si>
  <si>
    <t>Total Price</t>
  </si>
  <si>
    <t>http://www.digikey.com/product-detail/en/0022053021/WM4300-ND/26689</t>
  </si>
  <si>
    <t>http://www.digikey.com/product-detail/en/CL21F104ZBCNNNC/1276-1007-1-ND/3889093</t>
  </si>
  <si>
    <t>SWITCH</t>
  </si>
  <si>
    <t>MOMENTARY-2-SMD</t>
  </si>
  <si>
    <t>http://www.digikey.com/product-detail/en/RMCF0805JT10K0/RMCF0805JT10K0CT-ND/1942577</t>
  </si>
  <si>
    <t>CONN HEADER 2POS .100 R/A TIN</t>
  </si>
  <si>
    <t>http://www.digikey.com/product-detail/en/CC0805ZKY5V6BB106/311-1355-1-ND/2103139</t>
  </si>
  <si>
    <t>http://www.digikey.com/product-detail/en/RC0805JR-071KL/311-1.0KARCT-ND/731165</t>
  </si>
  <si>
    <t>http://www.digikey.com/product-detail/en/ERA-6AEB332V/P3.3KDACT-ND/1465959</t>
  </si>
  <si>
    <t>http://www.digikey.com/product-detail/en/CSTCE8M00G55-R0/490-1195-1-ND/584632</t>
  </si>
  <si>
    <t>http://www.digikey.com/product-detail/en/AP1117IE33G-13/AP1117IE33G-13DICT-ND/3677984</t>
  </si>
  <si>
    <t>http://www.digikey.com/product-detail/en/ATMEGA1280-16AUR/ATMEGA1280-16AURCT-ND/3789418</t>
  </si>
  <si>
    <t>Conector</t>
  </si>
  <si>
    <t>http://www.digikey.com/product-detail/en/0022012027/WM2011-ND/171991</t>
  </si>
  <si>
    <t>Crimp</t>
  </si>
  <si>
    <t>http://www.digikey.com/product-detail/en/0008550130/WM9728CT-ND/4037904</t>
  </si>
  <si>
    <t>CONN TERM CRIMP 22-30 AWG GOLD</t>
  </si>
  <si>
    <t>CONN HOUSING 2POS .100 W/RAMP</t>
  </si>
  <si>
    <t>http://www.digikey.com/product-detail/en/LTST-C171TBKT/160-1645-1-ND/573585</t>
  </si>
  <si>
    <t>http://www.digikey.com/product-detail/en/CR-1220%2FHFN/P244-ND/965114</t>
  </si>
  <si>
    <t>http://www.digikey.com/product-detail/en/DS3231SN%23T%26R/DS3231SN%23T%26RCT-ND/3894827</t>
  </si>
  <si>
    <t>DS3231</t>
  </si>
  <si>
    <t>http://www.digikey.com/product-detail/en/LG%20R971-KN-1/475-1410-1-ND/1802598</t>
  </si>
  <si>
    <t>http://www.digikey.com/product-detail/en/MCP9808-E%2FMS/MCP9808-E%2FMS-ND/2802083</t>
  </si>
  <si>
    <t>http://www.digikey.com/product-detail/en/LH%20R974-LP-1/475-1415-1-ND/1802604</t>
  </si>
  <si>
    <t>http://imall.iteadstudio.com/electronic-components/button-and-switch/im120731002.html</t>
  </si>
  <si>
    <t>http://www.digikey.com/product-detail/en/FT232RL-REEL/768-1007-1-ND/1836402</t>
  </si>
  <si>
    <t>http://www.digikey.com/product-detail/en/ACS711KLCTR-25AB-T/620-1373-1-ND/2470587</t>
  </si>
  <si>
    <t>http://www.digikey.com/product-detail/en/0565790519/WM17121-ND/857607</t>
  </si>
  <si>
    <t>http://www.seeedstudio.com/depot/Grove-Universal-4-pin-connector-9010-PCs-p-790.html</t>
  </si>
  <si>
    <t>TOTAL</t>
  </si>
  <si>
    <t>SOC</t>
  </si>
  <si>
    <t>SOC   RV1.1</t>
  </si>
  <si>
    <t>4 pin connector</t>
  </si>
  <si>
    <t>Grove-Universal 4Pin 90°</t>
  </si>
  <si>
    <t>BLE</t>
  </si>
  <si>
    <t>Bluetooth smart 4.0 Mini</t>
  </si>
  <si>
    <t>GPS</t>
  </si>
  <si>
    <t>Crius Neo-6 GPS</t>
  </si>
  <si>
    <t>g.top013</t>
  </si>
  <si>
    <t>USB Bluetooth dongle</t>
  </si>
  <si>
    <t xml:space="preserve">Grove-Universal 4Pin </t>
  </si>
  <si>
    <t>Pocket AVR Programer</t>
  </si>
  <si>
    <t>RTC ChronoDot V2.1</t>
  </si>
  <si>
    <t>Mini USB Breakout</t>
  </si>
  <si>
    <t>Mini USB Breakout Sparkfun</t>
  </si>
  <si>
    <t>Micro SD Breakout Boeard</t>
  </si>
  <si>
    <t>Micro SD Breakout Boeard Sparkfun</t>
  </si>
  <si>
    <t>Atmega 2560V Shield</t>
  </si>
  <si>
    <t>Pulsadores</t>
  </si>
  <si>
    <t>6 Pin- Pulsadores</t>
  </si>
  <si>
    <t>2Pin Screw terminal block</t>
  </si>
  <si>
    <t>2Pin Screw terminal block 3.5mm</t>
  </si>
  <si>
    <t>Current sensor</t>
  </si>
  <si>
    <t>ACS711EX -15.5 a +15.5 Amps (Item 2452)</t>
  </si>
  <si>
    <t>ACS709 -75 a +75 Amps (Item 2199)</t>
  </si>
  <si>
    <t>AVR Programer</t>
  </si>
  <si>
    <t>TEMP SENSOR  MCP9808-40 a +125°C</t>
  </si>
  <si>
    <t>Temp Sensor</t>
  </si>
  <si>
    <t>Microcontroller Mega Pro</t>
  </si>
  <si>
    <t>Microcontroller ATMega 328</t>
  </si>
  <si>
    <t>Microcontroller ATMega 328 bootloader UNO</t>
  </si>
  <si>
    <t>Battery CR 1220</t>
  </si>
  <si>
    <t>Lithium Coin 3V CR-1220</t>
  </si>
  <si>
    <t xml:space="preserve">ACS711 25 Amps </t>
  </si>
  <si>
    <t>3.3V LDO Regulator</t>
  </si>
  <si>
    <t>Microcontroller ATMega 1280</t>
  </si>
  <si>
    <t>Microcontroller ATMega 1280 128KB flash 100TQFP</t>
  </si>
  <si>
    <t>IC RTC CLK/Calendar 12C 16-SOIC DS3231</t>
  </si>
  <si>
    <t>USB FS serial UART 28-SSOP</t>
  </si>
  <si>
    <t>LED Blue</t>
  </si>
  <si>
    <t>Blue LED 0805</t>
  </si>
  <si>
    <t>LED Green</t>
  </si>
  <si>
    <t>Green LED 0805</t>
  </si>
  <si>
    <t>LED Red</t>
  </si>
  <si>
    <t>Red LED 0805</t>
  </si>
  <si>
    <t>Antena GPS</t>
  </si>
  <si>
    <t>Cab. 718   20cm</t>
  </si>
  <si>
    <t>Cab. 011  10cm</t>
  </si>
  <si>
    <t>Conn Header</t>
  </si>
  <si>
    <t>Conn Header 2 pos. R/A tin</t>
  </si>
  <si>
    <t>Conn USB</t>
  </si>
  <si>
    <t>Conn USB 5 pos</t>
  </si>
  <si>
    <t>Conn Micro SD</t>
  </si>
  <si>
    <t>Conn Micro SD 8 pin PCB Gold</t>
  </si>
  <si>
    <t>Cer. Resonator 8Mhz SMD</t>
  </si>
  <si>
    <t>6.5 A / 250V</t>
  </si>
  <si>
    <t>Switch</t>
  </si>
  <si>
    <t>Switch Tactile</t>
  </si>
  <si>
    <t>Switch Tactile 0.05A / 12V</t>
  </si>
  <si>
    <t>Capacitor</t>
  </si>
  <si>
    <t>Cap. Cer. 0.1 Uf 50V   0805</t>
  </si>
  <si>
    <t>Cap. Cer. 10 Uf 50V   0805</t>
  </si>
  <si>
    <t>Resistors</t>
  </si>
  <si>
    <t>Res. 1K ohm 1/8W 0805</t>
  </si>
  <si>
    <t>Res. 10K ohm 1/8W 0805</t>
  </si>
  <si>
    <t>Res. 3.3K ohm 1/8W 0805</t>
  </si>
  <si>
    <t>porta fusible</t>
  </si>
  <si>
    <t>cables</t>
  </si>
  <si>
    <t>8 pin fem.</t>
  </si>
  <si>
    <t>Nov.20,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</si>
</sst>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\-&quot;$&quot;\ * #,##0.00_-;_-&quot;$&quot;\ * &quot;-&quot;??_-;_-@_-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10" xfId="42" applyFont="1" applyBorder="1" applyAlignment="1"/>
    <xf numFmtId="165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/>
    <xf numFmtId="0" fontId="18" fillId="0" borderId="0" xfId="42" applyFont="1"/>
    <xf numFmtId="165" fontId="19" fillId="0" borderId="0" xfId="0" applyNumberFormat="1" applyFont="1" applyBorder="1"/>
    <xf numFmtId="165" fontId="19" fillId="33" borderId="0" xfId="0" applyNumberFormat="1" applyFont="1" applyFill="1" applyBorder="1" applyAlignment="1">
      <alignment horizontal="right" vertical="center" wrapText="1"/>
    </xf>
    <xf numFmtId="165" fontId="19" fillId="0" borderId="0" xfId="0" applyNumberFormat="1" applyFont="1" applyFill="1" applyBorder="1"/>
    <xf numFmtId="164" fontId="0" fillId="0" borderId="0" xfId="0" applyNumberFormat="1" applyFont="1"/>
    <xf numFmtId="0" fontId="0" fillId="0" borderId="12" xfId="0" applyFont="1" applyBorder="1"/>
    <xf numFmtId="0" fontId="0" fillId="0" borderId="11" xfId="0" applyFont="1" applyBorder="1"/>
    <xf numFmtId="0" fontId="20" fillId="0" borderId="11" xfId="0" applyFont="1" applyBorder="1"/>
    <xf numFmtId="0" fontId="0" fillId="0" borderId="13" xfId="0" applyFont="1" applyBorder="1"/>
    <xf numFmtId="0" fontId="20" fillId="0" borderId="13" xfId="0" applyFont="1" applyBorder="1"/>
    <xf numFmtId="0" fontId="20" fillId="0" borderId="12" xfId="0" applyFont="1" applyBorder="1"/>
    <xf numFmtId="0" fontId="0" fillId="0" borderId="12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1:I24" totalsRowShown="0" headerRowDxfId="20" dataDxfId="19">
  <autoFilter ref="B1:I24"/>
  <tableColumns count="8">
    <tableColumn id="1" name="Value" dataDxfId="18"/>
    <tableColumn id="2" name="Device" dataDxfId="17"/>
    <tableColumn id="3" name="Package" dataDxfId="16"/>
    <tableColumn id="4" name="Parts" dataDxfId="15"/>
    <tableColumn id="5" name="Description" dataDxfId="14"/>
    <tableColumn id="6" name="Price" dataDxfId="13"/>
    <tableColumn id="7" name="Total Price" dataDxfId="12">
      <calculatedColumnFormula>A2*G2</calculatedColumnFormula>
    </tableColumn>
    <tableColumn id="8" name="Link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24" totalsRowShown="0" headerRowDxfId="10" dataDxfId="9">
  <autoFilter ref="A1:A24"/>
  <tableColumns count="1">
    <tableColumn id="1" name="Qty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B1:D24" totalsRowShown="0" headerRowDxfId="7" dataDxfId="6">
  <autoFilter ref="B1:D24"/>
  <tableColumns count="3">
    <tableColumn id="2" name="Device" dataDxfId="5"/>
    <tableColumn id="3" name="Package" dataDxfId="4"/>
    <tableColumn id="5" name="Description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A1:A31" totalsRowShown="0" headerRowDxfId="2" dataDxfId="1">
  <autoFilter ref="A1:A31"/>
  <tableColumns count="1">
    <tableColumn id="1" name="Q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igikey.com/product-detail/en/ACS711KLCTR-25AB-T/620-1373-1-ND/247058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RMCF0805JT10K0/RMCF0805JT10K0CT-ND/1942577" TargetMode="External"/><Relationship Id="rId1" Type="http://schemas.openxmlformats.org/officeDocument/2006/relationships/hyperlink" Target="http://www.digikey.com/product-detail/en/CL21F104ZBCNNNC/1276-1007-1-ND/3889093" TargetMode="External"/><Relationship Id="rId6" Type="http://schemas.openxmlformats.org/officeDocument/2006/relationships/hyperlink" Target="http://www.seeedstudio.com/depot/Grove-Universal-4-pin-connector-9010-PCs-p-790.html" TargetMode="External"/><Relationship Id="rId5" Type="http://schemas.openxmlformats.org/officeDocument/2006/relationships/hyperlink" Target="http://www.digikey.com/product-detail/en/FT232RL-REEL/768-1007-1-ND/1836402" TargetMode="External"/><Relationship Id="rId4" Type="http://schemas.openxmlformats.org/officeDocument/2006/relationships/hyperlink" Target="http://www.digikey.com/product-detail/en/0565790519/WM17121-ND/857607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70" zoomScaleNormal="70" workbookViewId="0">
      <selection activeCell="E29" sqref="E29"/>
    </sheetView>
  </sheetViews>
  <sheetFormatPr baseColWidth="10" defaultRowHeight="15" x14ac:dyDescent="0.25"/>
  <cols>
    <col min="1" max="1" width="8.85546875" style="4" bestFit="1" customWidth="1"/>
    <col min="2" max="2" width="23.42578125" style="4" bestFit="1" customWidth="1"/>
    <col min="3" max="3" width="27.140625" style="4" bestFit="1" customWidth="1"/>
    <col min="4" max="4" width="25.85546875" style="4" bestFit="1" customWidth="1"/>
    <col min="5" max="5" width="27.5703125" style="4" bestFit="1" customWidth="1"/>
    <col min="6" max="6" width="43.5703125" style="4" bestFit="1" customWidth="1"/>
    <col min="7" max="7" width="11.42578125" style="4"/>
    <col min="8" max="8" width="12.42578125" style="9" customWidth="1"/>
    <col min="9" max="9" width="106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75</v>
      </c>
      <c r="H1" s="9" t="s">
        <v>76</v>
      </c>
      <c r="I1" s="4" t="s">
        <v>74</v>
      </c>
    </row>
    <row r="2" spans="1:9" x14ac:dyDescent="0.25">
      <c r="A2" s="4">
        <v>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3">
        <v>0.1</v>
      </c>
      <c r="H2" s="9">
        <f>A2*G2</f>
        <v>0.4</v>
      </c>
      <c r="I2" s="1" t="s">
        <v>78</v>
      </c>
    </row>
    <row r="3" spans="1:9" x14ac:dyDescent="0.25">
      <c r="A3" s="4">
        <v>4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6">
        <v>0.03</v>
      </c>
      <c r="H3" s="9">
        <f>A3*G3</f>
        <v>0.12</v>
      </c>
      <c r="I3" s="1" t="s">
        <v>81</v>
      </c>
    </row>
    <row r="4" spans="1:9" x14ac:dyDescent="0.25">
      <c r="A4" s="4">
        <v>3</v>
      </c>
      <c r="B4" s="4" t="s">
        <v>16</v>
      </c>
      <c r="C4" s="4" t="s">
        <v>7</v>
      </c>
      <c r="D4" s="4" t="s">
        <v>8</v>
      </c>
      <c r="E4" s="4" t="s">
        <v>17</v>
      </c>
      <c r="F4" s="4" t="s">
        <v>10</v>
      </c>
      <c r="G4" s="3">
        <v>0.16</v>
      </c>
      <c r="H4" s="9">
        <f t="shared" ref="H4" si="0">A4*G4</f>
        <v>0.48</v>
      </c>
      <c r="I4" s="4" t="s">
        <v>83</v>
      </c>
    </row>
    <row r="5" spans="1:9" x14ac:dyDescent="0.25">
      <c r="A5" s="4">
        <v>8</v>
      </c>
      <c r="B5" s="4" t="s">
        <v>18</v>
      </c>
      <c r="C5" s="4" t="s">
        <v>12</v>
      </c>
      <c r="D5" s="4" t="s">
        <v>13</v>
      </c>
      <c r="E5" s="4" t="s">
        <v>73</v>
      </c>
      <c r="F5" s="4" t="s">
        <v>15</v>
      </c>
      <c r="G5" s="6">
        <v>0.1</v>
      </c>
      <c r="H5" s="9">
        <f>A5*G5</f>
        <v>0.8</v>
      </c>
      <c r="I5" s="4" t="s">
        <v>84</v>
      </c>
    </row>
    <row r="6" spans="1:9" x14ac:dyDescent="0.25">
      <c r="A6" s="4">
        <v>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82</v>
      </c>
      <c r="G6" s="3">
        <v>0.32</v>
      </c>
      <c r="H6" s="9">
        <f>A6*G6</f>
        <v>0.32</v>
      </c>
      <c r="I6" s="4" t="s">
        <v>77</v>
      </c>
    </row>
    <row r="7" spans="1:9" x14ac:dyDescent="0.25">
      <c r="A7" s="4">
        <v>2</v>
      </c>
      <c r="B7" s="4" t="s">
        <v>91</v>
      </c>
      <c r="C7" s="4" t="s">
        <v>91</v>
      </c>
      <c r="D7" s="4" t="s">
        <v>91</v>
      </c>
      <c r="E7" s="4" t="s">
        <v>91</v>
      </c>
      <c r="F7" s="4" t="s">
        <v>93</v>
      </c>
      <c r="G7" s="6">
        <v>0.64</v>
      </c>
      <c r="H7" s="9">
        <f t="shared" ref="H7" si="1">A7*G7</f>
        <v>1.28</v>
      </c>
      <c r="I7" s="4" t="s">
        <v>92</v>
      </c>
    </row>
    <row r="8" spans="1:9" x14ac:dyDescent="0.25">
      <c r="A8" s="4">
        <v>1</v>
      </c>
      <c r="B8" s="4" t="s">
        <v>89</v>
      </c>
      <c r="C8" s="4" t="s">
        <v>89</v>
      </c>
      <c r="D8" s="4" t="s">
        <v>89</v>
      </c>
      <c r="E8" s="4" t="s">
        <v>89</v>
      </c>
      <c r="F8" s="4" t="s">
        <v>94</v>
      </c>
      <c r="G8" s="7">
        <v>0.11</v>
      </c>
      <c r="H8" s="9">
        <f t="shared" ref="H8:H24" si="2">A8*G8</f>
        <v>0.11</v>
      </c>
      <c r="I8" s="4" t="s">
        <v>90</v>
      </c>
    </row>
    <row r="9" spans="1:9" x14ac:dyDescent="0.25">
      <c r="A9" s="4">
        <v>1</v>
      </c>
      <c r="B9" s="4" t="s">
        <v>20</v>
      </c>
      <c r="C9" s="4" t="s">
        <v>12</v>
      </c>
      <c r="D9" s="4" t="s">
        <v>13</v>
      </c>
      <c r="E9" s="4" t="s">
        <v>21</v>
      </c>
      <c r="F9" s="4" t="s">
        <v>15</v>
      </c>
      <c r="G9" s="6">
        <v>0.63</v>
      </c>
      <c r="H9" s="9">
        <f t="shared" si="2"/>
        <v>0.63</v>
      </c>
      <c r="I9" s="4" t="s">
        <v>85</v>
      </c>
    </row>
    <row r="10" spans="1:9" x14ac:dyDescent="0.25">
      <c r="A10" s="4">
        <v>1</v>
      </c>
      <c r="B10" s="4" t="s">
        <v>22</v>
      </c>
      <c r="C10" s="4" t="s">
        <v>23</v>
      </c>
      <c r="D10" s="4" t="s">
        <v>23</v>
      </c>
      <c r="E10" s="4" t="s">
        <v>24</v>
      </c>
      <c r="F10" s="4" t="s">
        <v>25</v>
      </c>
      <c r="G10" s="6">
        <v>0.46</v>
      </c>
      <c r="H10" s="9">
        <f t="shared" si="2"/>
        <v>0.46</v>
      </c>
      <c r="I10" s="4" t="s">
        <v>86</v>
      </c>
    </row>
    <row r="11" spans="1:9" x14ac:dyDescent="0.25">
      <c r="A11" s="4">
        <v>1</v>
      </c>
      <c r="B11" s="4" t="s">
        <v>26</v>
      </c>
      <c r="C11" s="4" t="s">
        <v>26</v>
      </c>
      <c r="D11" s="4" t="s">
        <v>27</v>
      </c>
      <c r="E11" s="4" t="s">
        <v>26</v>
      </c>
      <c r="F11" s="4" t="s">
        <v>28</v>
      </c>
      <c r="G11" s="6">
        <v>3.05</v>
      </c>
      <c r="H11" s="9">
        <f t="shared" si="2"/>
        <v>3.05</v>
      </c>
      <c r="I11" s="5" t="s">
        <v>104</v>
      </c>
    </row>
    <row r="12" spans="1:9" x14ac:dyDescent="0.25">
      <c r="A12" s="4">
        <v>1</v>
      </c>
      <c r="B12" s="4" t="s">
        <v>29</v>
      </c>
      <c r="C12" s="4" t="s">
        <v>29</v>
      </c>
      <c r="D12" s="4" t="s">
        <v>30</v>
      </c>
      <c r="E12" s="4" t="s">
        <v>31</v>
      </c>
      <c r="F12" s="4" t="s">
        <v>32</v>
      </c>
      <c r="G12" s="6">
        <v>0.41</v>
      </c>
      <c r="H12" s="9">
        <f t="shared" si="2"/>
        <v>0.41</v>
      </c>
      <c r="I12" s="4" t="s">
        <v>87</v>
      </c>
    </row>
    <row r="13" spans="1:9" x14ac:dyDescent="0.25">
      <c r="A13" s="4">
        <v>1</v>
      </c>
      <c r="B13" s="4" t="s">
        <v>34</v>
      </c>
      <c r="C13" s="4" t="s">
        <v>34</v>
      </c>
      <c r="D13" s="4" t="s">
        <v>33</v>
      </c>
      <c r="E13" s="4" t="s">
        <v>34</v>
      </c>
      <c r="F13" s="4" t="s">
        <v>35</v>
      </c>
      <c r="G13" s="6">
        <v>15.68</v>
      </c>
      <c r="H13" s="9">
        <f t="shared" si="2"/>
        <v>15.68</v>
      </c>
      <c r="I13" s="4" t="s">
        <v>88</v>
      </c>
    </row>
    <row r="14" spans="1:9" x14ac:dyDescent="0.25">
      <c r="A14" s="4">
        <v>2</v>
      </c>
      <c r="B14" s="4" t="s">
        <v>36</v>
      </c>
      <c r="C14" s="4" t="s">
        <v>37</v>
      </c>
      <c r="D14" s="4" t="s">
        <v>38</v>
      </c>
      <c r="E14" s="4" t="s">
        <v>39</v>
      </c>
      <c r="F14" s="4" t="s">
        <v>40</v>
      </c>
      <c r="G14" s="6">
        <v>0.44</v>
      </c>
      <c r="H14" s="9">
        <f t="shared" si="2"/>
        <v>0.88</v>
      </c>
      <c r="I14" s="4" t="s">
        <v>95</v>
      </c>
    </row>
    <row r="15" spans="1:9" x14ac:dyDescent="0.25">
      <c r="A15" s="4">
        <v>1</v>
      </c>
      <c r="B15" s="4" t="s">
        <v>41</v>
      </c>
      <c r="C15" s="4" t="s">
        <v>41</v>
      </c>
      <c r="D15" s="4" t="s">
        <v>41</v>
      </c>
      <c r="E15" s="4" t="s">
        <v>42</v>
      </c>
      <c r="F15" s="4" t="s">
        <v>43</v>
      </c>
      <c r="G15" s="6">
        <v>1.2</v>
      </c>
      <c r="H15" s="9">
        <f t="shared" si="2"/>
        <v>1.2</v>
      </c>
      <c r="I15" s="4" t="s">
        <v>96</v>
      </c>
    </row>
    <row r="16" spans="1:9" x14ac:dyDescent="0.25">
      <c r="A16" s="4">
        <v>1</v>
      </c>
      <c r="B16" s="4" t="s">
        <v>44</v>
      </c>
      <c r="C16" s="4" t="s">
        <v>98</v>
      </c>
      <c r="D16" s="4" t="s">
        <v>45</v>
      </c>
      <c r="E16" s="4" t="s">
        <v>46</v>
      </c>
      <c r="G16" s="7">
        <v>8.41</v>
      </c>
      <c r="H16" s="9">
        <f t="shared" si="2"/>
        <v>8.41</v>
      </c>
      <c r="I16" s="4" t="s">
        <v>97</v>
      </c>
    </row>
    <row r="17" spans="1:9" x14ac:dyDescent="0.25">
      <c r="A17" s="4">
        <v>1</v>
      </c>
      <c r="B17" s="4" t="s">
        <v>47</v>
      </c>
      <c r="C17" s="4" t="s">
        <v>49</v>
      </c>
      <c r="D17" s="4" t="s">
        <v>48</v>
      </c>
      <c r="E17" s="4" t="s">
        <v>49</v>
      </c>
      <c r="F17" s="4" t="s">
        <v>50</v>
      </c>
      <c r="G17" s="6">
        <v>4.5</v>
      </c>
      <c r="H17" s="9">
        <f t="shared" si="2"/>
        <v>4.5</v>
      </c>
      <c r="I17" s="5" t="s">
        <v>103</v>
      </c>
    </row>
    <row r="18" spans="1:9" x14ac:dyDescent="0.25">
      <c r="A18" s="4">
        <v>1</v>
      </c>
      <c r="B18" s="4" t="s">
        <v>51</v>
      </c>
      <c r="C18" s="4" t="s">
        <v>37</v>
      </c>
      <c r="D18" s="4" t="s">
        <v>38</v>
      </c>
      <c r="E18" s="4" t="s">
        <v>52</v>
      </c>
      <c r="F18" s="4" t="s">
        <v>40</v>
      </c>
      <c r="G18" s="6">
        <v>0.08</v>
      </c>
      <c r="H18" s="9">
        <f t="shared" si="2"/>
        <v>0.08</v>
      </c>
      <c r="I18" s="4" t="s">
        <v>99</v>
      </c>
    </row>
    <row r="19" spans="1:9" x14ac:dyDescent="0.25">
      <c r="A19" s="4">
        <v>1</v>
      </c>
      <c r="B19" s="4" t="s">
        <v>53</v>
      </c>
      <c r="C19" s="4" t="s">
        <v>53</v>
      </c>
      <c r="D19" s="4" t="s">
        <v>54</v>
      </c>
      <c r="E19" s="4" t="s">
        <v>55</v>
      </c>
      <c r="F19" s="4" t="s">
        <v>56</v>
      </c>
      <c r="G19" s="6">
        <v>1.36</v>
      </c>
      <c r="H19" s="9">
        <f t="shared" si="2"/>
        <v>1.36</v>
      </c>
      <c r="I19" s="4" t="s">
        <v>100</v>
      </c>
    </row>
    <row r="20" spans="1:9" x14ac:dyDescent="0.25">
      <c r="A20" s="4">
        <v>2</v>
      </c>
      <c r="B20" s="4" t="s">
        <v>57</v>
      </c>
      <c r="C20" s="4" t="s">
        <v>37</v>
      </c>
      <c r="D20" s="4" t="s">
        <v>38</v>
      </c>
      <c r="E20" s="4" t="s">
        <v>58</v>
      </c>
      <c r="F20" s="4" t="s">
        <v>40</v>
      </c>
      <c r="G20" s="6">
        <v>0.08</v>
      </c>
      <c r="H20" s="9">
        <f t="shared" si="2"/>
        <v>0.16</v>
      </c>
      <c r="I20" s="4" t="s">
        <v>101</v>
      </c>
    </row>
    <row r="21" spans="1:9" x14ac:dyDescent="0.25">
      <c r="A21" s="4">
        <v>1</v>
      </c>
      <c r="B21" s="4" t="s">
        <v>80</v>
      </c>
      <c r="C21" s="4" t="s">
        <v>79</v>
      </c>
      <c r="D21" s="4" t="s">
        <v>59</v>
      </c>
      <c r="E21" s="4" t="s">
        <v>60</v>
      </c>
      <c r="F21" s="4" t="s">
        <v>61</v>
      </c>
      <c r="G21" s="8">
        <v>7.0000000000000007E-2</v>
      </c>
      <c r="H21" s="9">
        <f t="shared" si="2"/>
        <v>7.0000000000000007E-2</v>
      </c>
      <c r="I21" s="4" t="s">
        <v>102</v>
      </c>
    </row>
    <row r="22" spans="1:9" x14ac:dyDescent="0.25">
      <c r="A22" s="4">
        <v>3</v>
      </c>
      <c r="B22" s="4" t="s">
        <v>62</v>
      </c>
      <c r="C22" s="4" t="s">
        <v>62</v>
      </c>
      <c r="D22" s="4" t="s">
        <v>63</v>
      </c>
      <c r="E22" s="4" t="s">
        <v>64</v>
      </c>
      <c r="G22" s="3">
        <v>0.1</v>
      </c>
      <c r="H22" s="9">
        <f t="shared" si="2"/>
        <v>0.30000000000000004</v>
      </c>
      <c r="I22" s="5" t="s">
        <v>106</v>
      </c>
    </row>
    <row r="23" spans="1:9" x14ac:dyDescent="0.25">
      <c r="A23" s="4">
        <v>1</v>
      </c>
      <c r="B23" s="4" t="s">
        <v>65</v>
      </c>
      <c r="C23" s="4" t="s">
        <v>65</v>
      </c>
      <c r="D23" s="4" t="s">
        <v>65</v>
      </c>
      <c r="E23" s="4" t="s">
        <v>66</v>
      </c>
      <c r="F23" s="4" t="s">
        <v>67</v>
      </c>
      <c r="G23" s="7">
        <v>2.2799999999999998</v>
      </c>
      <c r="H23" s="9">
        <f t="shared" si="2"/>
        <v>2.2799999999999998</v>
      </c>
      <c r="I23" s="5" t="s">
        <v>105</v>
      </c>
    </row>
    <row r="24" spans="1:9" x14ac:dyDescent="0.25">
      <c r="A24" s="4">
        <v>1</v>
      </c>
      <c r="B24" s="4" t="s">
        <v>68</v>
      </c>
      <c r="C24" s="4" t="s">
        <v>68</v>
      </c>
      <c r="D24" s="4" t="s">
        <v>69</v>
      </c>
      <c r="E24" s="4" t="s">
        <v>70</v>
      </c>
      <c r="F24" s="4" t="s">
        <v>71</v>
      </c>
      <c r="G24" s="6">
        <v>1.82</v>
      </c>
      <c r="H24" s="9">
        <f t="shared" si="2"/>
        <v>1.82</v>
      </c>
      <c r="I24" s="4" t="s">
        <v>72</v>
      </c>
    </row>
    <row r="29" spans="1:9" x14ac:dyDescent="0.25">
      <c r="G29" s="4" t="s">
        <v>107</v>
      </c>
      <c r="H29" s="9">
        <f>SUM(H2:H24)</f>
        <v>44.8</v>
      </c>
    </row>
  </sheetData>
  <hyperlinks>
    <hyperlink ref="I2" r:id="rId1"/>
    <hyperlink ref="I3" r:id="rId2"/>
    <hyperlink ref="I11" r:id="rId3"/>
    <hyperlink ref="I23" r:id="rId4"/>
    <hyperlink ref="I17" r:id="rId5"/>
    <hyperlink ref="I22" r:id="rId6"/>
  </hyperlinks>
  <pageMargins left="0.7" right="0.7" top="0.75" bottom="0.75" header="0.3" footer="0.3"/>
  <pageSetup paperSize="9" orientation="portrait" r:id="rId7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70" zoomScaleNormal="70" workbookViewId="0">
      <selection activeCell="F8" sqref="F8"/>
    </sheetView>
  </sheetViews>
  <sheetFormatPr baseColWidth="10" defaultRowHeight="15" x14ac:dyDescent="0.25"/>
  <cols>
    <col min="2" max="2" width="20.140625" bestFit="1" customWidth="1"/>
    <col min="3" max="3" width="25.85546875" bestFit="1" customWidth="1"/>
    <col min="4" max="4" width="46.42578125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5</v>
      </c>
    </row>
    <row r="2" spans="1:6" x14ac:dyDescent="0.25">
      <c r="A2" s="11">
        <v>16</v>
      </c>
      <c r="B2" s="11" t="s">
        <v>108</v>
      </c>
      <c r="C2" s="11"/>
      <c r="D2" s="11" t="s">
        <v>109</v>
      </c>
      <c r="F2" t="s">
        <v>177</v>
      </c>
    </row>
    <row r="3" spans="1:6" x14ac:dyDescent="0.25">
      <c r="A3" s="11">
        <v>6</v>
      </c>
      <c r="B3" s="11" t="s">
        <v>110</v>
      </c>
      <c r="C3" s="11"/>
      <c r="D3" s="11" t="s">
        <v>111</v>
      </c>
    </row>
    <row r="4" spans="1:6" x14ac:dyDescent="0.25">
      <c r="A4" s="11">
        <v>1</v>
      </c>
      <c r="B4" s="11" t="s">
        <v>112</v>
      </c>
      <c r="C4" s="11"/>
      <c r="D4" s="11" t="s">
        <v>113</v>
      </c>
    </row>
    <row r="5" spans="1:6" x14ac:dyDescent="0.25">
      <c r="A5" s="11">
        <v>5</v>
      </c>
      <c r="B5" s="11" t="s">
        <v>114</v>
      </c>
      <c r="C5" s="11"/>
      <c r="D5" s="11" t="s">
        <v>115</v>
      </c>
    </row>
    <row r="6" spans="1:6" x14ac:dyDescent="0.25">
      <c r="A6" s="11">
        <v>1</v>
      </c>
      <c r="B6" s="11" t="s">
        <v>114</v>
      </c>
      <c r="C6" s="11"/>
      <c r="D6" s="11" t="s">
        <v>116</v>
      </c>
    </row>
    <row r="7" spans="1:6" x14ac:dyDescent="0.25">
      <c r="A7" s="11">
        <v>2</v>
      </c>
      <c r="B7" s="11" t="s">
        <v>117</v>
      </c>
      <c r="C7" s="11"/>
      <c r="D7" s="11" t="s">
        <v>117</v>
      </c>
    </row>
    <row r="8" spans="1:6" x14ac:dyDescent="0.25">
      <c r="A8" s="11">
        <v>6</v>
      </c>
      <c r="B8" s="11" t="s">
        <v>110</v>
      </c>
      <c r="C8" s="11"/>
      <c r="D8" s="11" t="s">
        <v>118</v>
      </c>
    </row>
    <row r="9" spans="1:6" x14ac:dyDescent="0.25">
      <c r="A9" s="11">
        <v>1</v>
      </c>
      <c r="B9" s="11" t="s">
        <v>133</v>
      </c>
      <c r="C9" s="11"/>
      <c r="D9" s="11" t="s">
        <v>119</v>
      </c>
    </row>
    <row r="10" spans="1:6" x14ac:dyDescent="0.25">
      <c r="A10" s="11">
        <v>2</v>
      </c>
      <c r="B10" s="11" t="s">
        <v>135</v>
      </c>
      <c r="C10" s="11"/>
      <c r="D10" s="11" t="s">
        <v>134</v>
      </c>
    </row>
    <row r="11" spans="1:6" x14ac:dyDescent="0.25">
      <c r="A11" s="11">
        <v>2</v>
      </c>
      <c r="B11" s="11" t="s">
        <v>46</v>
      </c>
      <c r="C11" s="11"/>
      <c r="D11" s="11" t="s">
        <v>120</v>
      </c>
    </row>
    <row r="12" spans="1:6" x14ac:dyDescent="0.25">
      <c r="A12" s="11">
        <v>3</v>
      </c>
      <c r="B12" s="11" t="s">
        <v>121</v>
      </c>
      <c r="C12" s="11"/>
      <c r="D12" s="11" t="s">
        <v>122</v>
      </c>
    </row>
    <row r="13" spans="1:6" x14ac:dyDescent="0.25">
      <c r="A13" s="11">
        <v>2</v>
      </c>
      <c r="B13" s="11" t="s">
        <v>123</v>
      </c>
      <c r="C13" s="11"/>
      <c r="D13" s="11" t="s">
        <v>124</v>
      </c>
    </row>
    <row r="14" spans="1:6" x14ac:dyDescent="0.25">
      <c r="A14" s="11">
        <v>2</v>
      </c>
      <c r="B14" s="11" t="s">
        <v>136</v>
      </c>
      <c r="C14" s="11"/>
      <c r="D14" s="11" t="s">
        <v>125</v>
      </c>
    </row>
    <row r="15" spans="1:6" x14ac:dyDescent="0.25">
      <c r="A15" s="11">
        <v>18</v>
      </c>
      <c r="B15" s="11" t="s">
        <v>126</v>
      </c>
      <c r="C15" s="11"/>
      <c r="D15" s="11" t="s">
        <v>127</v>
      </c>
    </row>
    <row r="16" spans="1:6" x14ac:dyDescent="0.25">
      <c r="A16" s="11">
        <v>16</v>
      </c>
      <c r="B16" s="11" t="s">
        <v>128</v>
      </c>
      <c r="C16" s="11"/>
      <c r="D16" s="11" t="s">
        <v>129</v>
      </c>
    </row>
    <row r="17" spans="1:5" x14ac:dyDescent="0.25">
      <c r="A17" s="11">
        <v>7</v>
      </c>
      <c r="B17" s="11" t="s">
        <v>130</v>
      </c>
      <c r="C17" s="11"/>
      <c r="D17" s="11" t="s">
        <v>131</v>
      </c>
    </row>
    <row r="18" spans="1:5" x14ac:dyDescent="0.25">
      <c r="A18" s="11">
        <v>2</v>
      </c>
      <c r="B18" s="11" t="s">
        <v>130</v>
      </c>
      <c r="C18" s="11"/>
      <c r="D18" s="11" t="s">
        <v>132</v>
      </c>
    </row>
    <row r="19" spans="1:5" x14ac:dyDescent="0.25">
      <c r="A19" s="11">
        <v>5</v>
      </c>
      <c r="B19" s="12" t="s">
        <v>137</v>
      </c>
      <c r="C19" s="12"/>
      <c r="D19" s="12" t="s">
        <v>138</v>
      </c>
    </row>
    <row r="20" spans="1:5" x14ac:dyDescent="0.25">
      <c r="A20" s="11">
        <v>3</v>
      </c>
      <c r="B20" s="11" t="s">
        <v>139</v>
      </c>
      <c r="C20" s="11"/>
      <c r="D20" s="11" t="s">
        <v>140</v>
      </c>
    </row>
    <row r="21" spans="1:5" x14ac:dyDescent="0.25">
      <c r="A21" s="11">
        <v>2</v>
      </c>
      <c r="B21" s="11" t="s">
        <v>164</v>
      </c>
      <c r="C21" s="11"/>
      <c r="D21" s="11" t="s">
        <v>163</v>
      </c>
    </row>
    <row r="22" spans="1:5" x14ac:dyDescent="0.25">
      <c r="A22" s="11">
        <v>3</v>
      </c>
      <c r="B22" s="11" t="s">
        <v>165</v>
      </c>
      <c r="C22" s="11"/>
      <c r="D22" s="11" t="s">
        <v>166</v>
      </c>
    </row>
    <row r="23" spans="1:5" x14ac:dyDescent="0.25">
      <c r="A23" s="11">
        <v>12</v>
      </c>
      <c r="B23" s="11" t="s">
        <v>167</v>
      </c>
      <c r="C23" s="11"/>
      <c r="D23" s="11" t="s">
        <v>168</v>
      </c>
    </row>
    <row r="24" spans="1:5" x14ac:dyDescent="0.25">
      <c r="A24" s="11">
        <v>10</v>
      </c>
      <c r="B24" s="11" t="s">
        <v>167</v>
      </c>
      <c r="C24" s="11"/>
      <c r="D24" s="11" t="s">
        <v>169</v>
      </c>
    </row>
    <row r="25" spans="1:5" x14ac:dyDescent="0.25">
      <c r="A25" s="11">
        <v>3</v>
      </c>
      <c r="B25" s="11" t="s">
        <v>130</v>
      </c>
      <c r="C25" s="11"/>
      <c r="D25" s="13" t="s">
        <v>141</v>
      </c>
      <c r="E25" s="10"/>
    </row>
    <row r="26" spans="1:5" x14ac:dyDescent="0.25">
      <c r="A26" s="11">
        <v>3</v>
      </c>
      <c r="B26" s="12" t="s">
        <v>142</v>
      </c>
      <c r="C26" s="12"/>
      <c r="D26" s="14" t="s">
        <v>29</v>
      </c>
      <c r="E26" s="15"/>
    </row>
    <row r="27" spans="1:5" x14ac:dyDescent="0.25">
      <c r="A27" s="11">
        <v>3</v>
      </c>
      <c r="B27" s="11" t="s">
        <v>143</v>
      </c>
      <c r="C27" s="11"/>
      <c r="D27" s="13" t="s">
        <v>144</v>
      </c>
      <c r="E27" s="10"/>
    </row>
    <row r="28" spans="1:5" x14ac:dyDescent="0.25">
      <c r="A28" s="11">
        <v>3</v>
      </c>
      <c r="B28" s="11" t="s">
        <v>46</v>
      </c>
      <c r="C28" s="11"/>
      <c r="D28" s="13" t="s">
        <v>145</v>
      </c>
      <c r="E28" s="10"/>
    </row>
    <row r="29" spans="1:5" x14ac:dyDescent="0.25">
      <c r="A29" s="11">
        <v>3</v>
      </c>
      <c r="B29" s="11" t="s">
        <v>49</v>
      </c>
      <c r="C29" s="11"/>
      <c r="D29" s="13" t="s">
        <v>146</v>
      </c>
      <c r="E29" s="10"/>
    </row>
    <row r="30" spans="1:5" x14ac:dyDescent="0.25">
      <c r="A30" s="11">
        <v>6</v>
      </c>
      <c r="B30" s="11" t="s">
        <v>147</v>
      </c>
      <c r="C30" s="11"/>
      <c r="D30" s="13" t="s">
        <v>148</v>
      </c>
      <c r="E30" s="16"/>
    </row>
    <row r="31" spans="1:5" x14ac:dyDescent="0.25">
      <c r="A31" s="11">
        <v>3</v>
      </c>
      <c r="B31" s="11" t="s">
        <v>149</v>
      </c>
      <c r="C31" s="11"/>
      <c r="D31" s="13" t="s">
        <v>150</v>
      </c>
      <c r="E31" s="16"/>
    </row>
    <row r="32" spans="1:5" x14ac:dyDescent="0.25">
      <c r="A32" s="11">
        <v>6</v>
      </c>
      <c r="B32" s="11" t="s">
        <v>151</v>
      </c>
      <c r="C32" s="11"/>
      <c r="D32" s="13" t="s">
        <v>152</v>
      </c>
      <c r="E32" s="16"/>
    </row>
    <row r="33" spans="1:5" x14ac:dyDescent="0.25">
      <c r="A33" s="11">
        <v>3</v>
      </c>
      <c r="B33" s="11" t="s">
        <v>153</v>
      </c>
      <c r="C33" s="11"/>
      <c r="D33" s="13" t="s">
        <v>154</v>
      </c>
      <c r="E33" s="16"/>
    </row>
    <row r="34" spans="1:5" x14ac:dyDescent="0.25">
      <c r="A34" s="11">
        <v>1</v>
      </c>
      <c r="B34" s="11" t="s">
        <v>153</v>
      </c>
      <c r="C34" s="11"/>
      <c r="D34" s="13" t="s">
        <v>155</v>
      </c>
      <c r="E34" s="16"/>
    </row>
    <row r="35" spans="1:5" x14ac:dyDescent="0.25">
      <c r="A35" s="11">
        <v>3</v>
      </c>
      <c r="B35" s="11" t="s">
        <v>156</v>
      </c>
      <c r="C35" s="11"/>
      <c r="D35" s="13" t="s">
        <v>157</v>
      </c>
      <c r="E35" s="16"/>
    </row>
    <row r="36" spans="1:5" x14ac:dyDescent="0.25">
      <c r="A36" s="11">
        <v>3</v>
      </c>
      <c r="B36" s="11" t="s">
        <v>158</v>
      </c>
      <c r="C36" s="11"/>
      <c r="D36" s="13" t="s">
        <v>159</v>
      </c>
      <c r="E36" s="16"/>
    </row>
    <row r="37" spans="1:5" x14ac:dyDescent="0.25">
      <c r="A37" s="11">
        <v>3</v>
      </c>
      <c r="B37" s="11" t="s">
        <v>160</v>
      </c>
      <c r="C37" s="11"/>
      <c r="D37" s="13" t="s">
        <v>161</v>
      </c>
      <c r="E37" s="16"/>
    </row>
    <row r="38" spans="1:5" x14ac:dyDescent="0.25">
      <c r="A38" s="11">
        <v>3</v>
      </c>
      <c r="B38" s="11" t="s">
        <v>25</v>
      </c>
      <c r="C38" s="11"/>
      <c r="D38" s="13" t="s">
        <v>162</v>
      </c>
      <c r="E38" s="16"/>
    </row>
    <row r="39" spans="1:5" x14ac:dyDescent="0.25">
      <c r="A39" s="11">
        <v>35</v>
      </c>
      <c r="B39" s="12" t="s">
        <v>170</v>
      </c>
      <c r="C39" s="12"/>
      <c r="D39" s="14" t="s">
        <v>171</v>
      </c>
      <c r="E39" s="16"/>
    </row>
    <row r="40" spans="1:5" x14ac:dyDescent="0.25">
      <c r="A40" s="11">
        <v>12</v>
      </c>
      <c r="B40" s="11" t="s">
        <v>170</v>
      </c>
      <c r="C40" s="11"/>
      <c r="D40" s="13" t="s">
        <v>172</v>
      </c>
      <c r="E40" s="16"/>
    </row>
    <row r="41" spans="1:5" x14ac:dyDescent="0.25">
      <c r="A41" s="11">
        <v>19</v>
      </c>
      <c r="B41" s="11" t="s">
        <v>170</v>
      </c>
      <c r="C41" s="11"/>
      <c r="D41" s="13" t="s">
        <v>173</v>
      </c>
      <c r="E41" s="16"/>
    </row>
    <row r="42" spans="1:5" x14ac:dyDescent="0.25">
      <c r="A42" s="11">
        <v>2</v>
      </c>
      <c r="B42" s="11" t="s">
        <v>174</v>
      </c>
      <c r="C42" s="11"/>
      <c r="D42" s="13"/>
      <c r="E42" s="16"/>
    </row>
    <row r="43" spans="1:5" x14ac:dyDescent="0.25">
      <c r="A43" s="11">
        <v>11</v>
      </c>
      <c r="B43" s="11" t="s">
        <v>175</v>
      </c>
      <c r="C43" s="11"/>
      <c r="D43" s="13" t="s">
        <v>176</v>
      </c>
      <c r="E43" s="16"/>
    </row>
    <row r="44" spans="1:5" x14ac:dyDescent="0.25">
      <c r="A44" s="4"/>
      <c r="B44" s="4"/>
      <c r="C44" s="4"/>
      <c r="D44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BOM-master-v11</vt:lpstr>
      <vt:lpstr>CIL 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scss</cp:lastModifiedBy>
  <dcterms:created xsi:type="dcterms:W3CDTF">2014-08-06T00:56:27Z</dcterms:created>
  <dcterms:modified xsi:type="dcterms:W3CDTF">2014-11-21T04:41:16Z</dcterms:modified>
</cp:coreProperties>
</file>