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M_master-v12" sheetId="1" r:id="rId1"/>
  </sheets>
  <calcPr calcId="145621"/>
</workbook>
</file>

<file path=xl/calcChain.xml><?xml version="1.0" encoding="utf-8"?>
<calcChain xmlns="http://schemas.openxmlformats.org/spreadsheetml/2006/main">
  <c r="H24" i="1" l="1"/>
  <c r="H23" i="1"/>
  <c r="H22" i="1"/>
  <c r="H21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1" i="1" l="1"/>
</calcChain>
</file>

<file path=xl/sharedStrings.xml><?xml version="1.0" encoding="utf-8"?>
<sst xmlns="http://schemas.openxmlformats.org/spreadsheetml/2006/main" count="137" uniqueCount="109">
  <si>
    <t>Value</t>
  </si>
  <si>
    <t>Package</t>
  </si>
  <si>
    <t>Description</t>
  </si>
  <si>
    <t>ACS711</t>
  </si>
  <si>
    <t>SOIC8</t>
  </si>
  <si>
    <t>AP1117E</t>
  </si>
  <si>
    <t>SOT223</t>
  </si>
  <si>
    <t>TQFP100A</t>
  </si>
  <si>
    <t>TWIG-2.0-DIPD</t>
  </si>
  <si>
    <t>2.0_1X4_90</t>
  </si>
  <si>
    <t>10uF</t>
  </si>
  <si>
    <t>C0805K</t>
  </si>
  <si>
    <t>0.1uF</t>
  </si>
  <si>
    <t>BLUE</t>
  </si>
  <si>
    <t>CHIPLED_0805</t>
  </si>
  <si>
    <t>8.00MHZ SMD</t>
  </si>
  <si>
    <t>RESONATOR-SMD</t>
  </si>
  <si>
    <t>RED</t>
  </si>
  <si>
    <t>1K</t>
  </si>
  <si>
    <t>R0805</t>
  </si>
  <si>
    <t>10k</t>
  </si>
  <si>
    <t>3.3k</t>
  </si>
  <si>
    <t>TACTILE-SWITCH-1101NE</t>
  </si>
  <si>
    <t>MCP9804</t>
  </si>
  <si>
    <t>MSOP8</t>
  </si>
  <si>
    <t>Qty</t>
  </si>
  <si>
    <t>Device</t>
  </si>
  <si>
    <t>Parts</t>
  </si>
  <si>
    <t>Price</t>
  </si>
  <si>
    <t>Total Price</t>
  </si>
  <si>
    <t>Link</t>
  </si>
  <si>
    <t>C-EUC0805K</t>
  </si>
  <si>
    <t>CAPACITOR, European symbol</t>
  </si>
  <si>
    <t>http://www.digikey.com/product-detail/en/CL21F104ZBCNNNC/1276-1007-1-ND/3889093</t>
  </si>
  <si>
    <t>R-EU_R0805</t>
  </si>
  <si>
    <t>RESISTOR, European symbol</t>
  </si>
  <si>
    <t>http://www.digikey.com/product-detail/en/RMCF0805JT10K0/RMCF0805JT10K0CT-ND/1942577</t>
  </si>
  <si>
    <t>http://www.digikey.com/product-detail/en/CC0805ZKY5V6BB106/311-1355-1-ND/2103139</t>
  </si>
  <si>
    <t>http://www.digikey.com/product-detail/en/RC0805JR-071KL/311-1.0KARCT-ND/731165</t>
  </si>
  <si>
    <t>J1</t>
  </si>
  <si>
    <t>CONN HEADER 2POS .100 R/A TIN</t>
  </si>
  <si>
    <t>http://www.digikey.com/product-detail/en/0022053021/WM4300-ND/26689</t>
  </si>
  <si>
    <t>Crimp</t>
  </si>
  <si>
    <t>CONN TERM CRIMP 22-30 AWG GOLD</t>
  </si>
  <si>
    <t>http://www.digikey.com/product-detail/en/0008550130/WM9728CT-ND/4037904</t>
  </si>
  <si>
    <t>Conector</t>
  </si>
  <si>
    <t>CONN HOUSING 2POS .100 W/RAMP</t>
  </si>
  <si>
    <t>http://www.digikey.com/product-detail/en/0022012027/WM2011-ND/171991</t>
  </si>
  <si>
    <t>R15</t>
  </si>
  <si>
    <t>http://www.digikey.com/product-detail/en/ERA-6AEB332V/P3.3KDACT-ND/1465959</t>
  </si>
  <si>
    <t>OSC</t>
  </si>
  <si>
    <t>Resonator</t>
  </si>
  <si>
    <t>http://www.digikey.com/product-detail/en/CSTCE8M00G55-R0/490-1195-1-ND/584632</t>
  </si>
  <si>
    <t>Hall-effect-based isolated linear current sensor</t>
  </si>
  <si>
    <t>http://www.digikey.com/product-detail/en/ACS711KLCTR-25AB-T/620-1373-1-ND/2470587</t>
  </si>
  <si>
    <t>3V3</t>
  </si>
  <si>
    <t>LDO Regulator</t>
  </si>
  <si>
    <t>http://www.digikey.com/product-detail/en/AP1117IE33G-13/AP1117IE33G-13DICT-ND/3677984</t>
  </si>
  <si>
    <t>MICROCONTROLLER</t>
  </si>
  <si>
    <t>LEDCHIPLED_0805</t>
  </si>
  <si>
    <t>DBG_L, SD_L</t>
  </si>
  <si>
    <t>LED</t>
  </si>
  <si>
    <t>http://www.digikey.com/product-detail/en/LTST-C171TBKT/160-1645-1-ND/573585</t>
  </si>
  <si>
    <t>TEMP</t>
  </si>
  <si>
    <t>TEMP SENSOR</t>
  </si>
  <si>
    <t>http://www.digikey.com/product-detail/en/MCP9808-E%2FMS/MCP9808-E%2FMS-ND/2802083</t>
  </si>
  <si>
    <t>PWR, TX</t>
  </si>
  <si>
    <t>http://www.digikey.com/product-detail/en/LH%20R974-LP-1/475-1415-1-ND/1802604</t>
  </si>
  <si>
    <t>MOMENTARY-2-SMD</t>
  </si>
  <si>
    <t>SWITCH</t>
  </si>
  <si>
    <t>S1</t>
  </si>
  <si>
    <t>Various NO switches- pushbuttons, reed, etc</t>
  </si>
  <si>
    <t>http://imall.iteadstudio.com/electronic-components/button-and-switch/im120731002.html</t>
  </si>
  <si>
    <t>BANCO, BLE, GPS</t>
  </si>
  <si>
    <t>http://www.seeedstudio.com/depot/Grove-Universal-4-pin-connector-9010-PCs-p-790.html</t>
  </si>
  <si>
    <t>TOTAL</t>
  </si>
  <si>
    <t>R8, R10, R13, R14, R16</t>
  </si>
  <si>
    <t>http://www.digikey.com/product-detail/en/ATMEGA2560V-8AU/ATMEGA2560V-8AU-ND/735456</t>
  </si>
  <si>
    <t>ATMEGA2560</t>
  </si>
  <si>
    <t>ATMEGA2560V-8AU</t>
  </si>
  <si>
    <t>art   Value                         Device                        Package               Description                                             MF          MPN                OC_FARNELL OC_NEWARK PACKAGE SUPPLIER</t>
  </si>
  <si>
    <t xml:space="preserve">ACS711 ACS711                        ACS711                        SOIC8                 Hall-effect-based isolated linear current sensor                    ACS711KLCTR-25AB-T            24T5972                   </t>
  </si>
  <si>
    <t xml:space="preserve">AP1117 AP1117E                       AP1117E                       SOT223                LDO Regulator                                                       AP1117E33G-13                 79R5845                   </t>
  </si>
  <si>
    <t xml:space="preserve">BANCO  TWIG-2.0-DIPD                 TWIG-2.0-DIPD                 2.0_1X4_90                                                                                                              unknown                   </t>
  </si>
  <si>
    <t xml:space="preserve">C1     10uF                          C-EUC0805K                    C0805K                CAPACITOR, European symbol                                          0805ZD106KAT2A                96M1311                   </t>
  </si>
  <si>
    <t xml:space="preserve">C4     10uF                          C-EUC0805K                    C0805K                CAPACITOR, European symbol                                          0805ZD106KAT2A                96M1311                   </t>
  </si>
  <si>
    <t xml:space="preserve">C7     0.1uF                         C-EUC0805K                    C0805K                CAPACITOR, European symbol                                          MC0603B104K500CT              06R4927                   </t>
  </si>
  <si>
    <t xml:space="preserve">DBG_L  BLUE                          LEDCHIPLED_0805               CHIPLED_0805          LED                                                                 150080BS75000                 95W3799                   </t>
  </si>
  <si>
    <t xml:space="preserve">ISP    AVR_SPI_PRG_6PTH              AVR_SPI_PRG_6PTH              2X3                   AVR ISP 6 Pin                                                                                     unknown                   </t>
  </si>
  <si>
    <t xml:space="preserve">J1     22-05-7028-02                 22-05-7028-02                 7395-02               CONNECTOR                                                                              9731601    unknown                   </t>
  </si>
  <si>
    <t xml:space="preserve">OSC    16.00MHZ SMD                  RESONATOR-SMD                 RESONATOR-SMD         Resonator                                                           PBRC8.00HR50X000              23M7097                   </t>
  </si>
  <si>
    <t xml:space="preserve">PWR    RED                           LEDCHIPLED_0805               CHIPLED_0805          LED                                                                 KPT-2012SRC-J4                88W4951                   </t>
  </si>
  <si>
    <t xml:space="preserve">R1     1K                            R-EU_R0805                    R0805                 RESISTOR, European symbol                               VISHAY/DALE CRCW08051K00FKTA              05F1507                   </t>
  </si>
  <si>
    <t xml:space="preserve">R2     1M                            R-EU_R0805                    R0805                 RESISTOR, European symbol                               VISHAY/DALE CRCW080510K0FKTA              05F1511                   </t>
  </si>
  <si>
    <t xml:space="preserve">R3     1K                            R-EU_R0805                    R0805                 RESISTOR, European symbol                               VISHAY/DALE CRCW08051K00FKTA              05F1507                   </t>
  </si>
  <si>
    <t xml:space="preserve">R8     10k                           R-EU_R0805                    R0805                 RESISTOR, European symbol                               VISHAY/DALE CRCW080510K0FKTA              05F1511                   </t>
  </si>
  <si>
    <t xml:space="preserve">R10    10k                           R-EU_R0805                    R0805                 RESISTOR, European symbol                               VISHAY/DALE CRCW080510K0FKTA              05F1511                   </t>
  </si>
  <si>
    <t xml:space="preserve">R13    10k                           R-EU_R0805                    R0805                 RESISTOR, European symbol                               VISHAY/DALE CRCW080510K0FKTA              05F1511                   </t>
  </si>
  <si>
    <t xml:space="preserve">R14    10k                           R-EU_R0805                    R0805                 RESISTOR, European symbol                               VISHAY/DALE CRCW080510K0FKTA              05F1511                   </t>
  </si>
  <si>
    <t xml:space="preserve">R15    3.3k                          R-EU_R0805                    R0805                 RESISTOR, European symbol                               VISHAY/DALE CRCW08053K30FKTA              48F4423                   </t>
  </si>
  <si>
    <t xml:space="preserve">R16    10k                           R-EU_R0805                    R0805                 RESISTOR, European symbol                               VISHAY/DALE CRCW080510K0FKTA              05F1511                   </t>
  </si>
  <si>
    <t xml:space="preserve">S1     SWITCH-MOMENTARY-2-SMD-1101NE SWITCH-MOMENTARY-2-SMD-1101NE TACTILE-SWITCH-1101NE Various NO switches- pushbuttons, reed, etc                                                       unknown                   </t>
  </si>
  <si>
    <t xml:space="preserve">TEMP   MCP9804                       MCP9804                       MSOP8                 TEMP SENSOR                                                         MCP9808-E/MS                  89T8871                   </t>
  </si>
  <si>
    <t xml:space="preserve">U1     ATMEGA328P-AU                 ATMEGA328P-AU                 QFP80P900X900X120-32N 8-bit Microcontroller with In-System Programmable Flash             ATMEGA328P-AU      1715486    14R4631   TQFP-32 Atmel   </t>
  </si>
  <si>
    <t xml:space="preserve">V_IN   MOUNT-PAD-ROUND4.5            MOUNT-PAD-ROUND4.5            4,5-PAD               MOUNTING PAD, round                                                                               unknown                   </t>
  </si>
  <si>
    <t xml:space="preserve">V_OUT  MOUNT-PAD-ROUND4.5            MOUNT-PAD-ROUND4.5            4,5-PAD               MOUNTING PAD, round                                                                               unknown                   </t>
  </si>
  <si>
    <t>C7</t>
  </si>
  <si>
    <t>C1, C4</t>
  </si>
  <si>
    <t>R1,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</si>
</sst>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_-&quot;$&quot;\ * #,##0.00_-;\-&quot;$&quot;\ * #,##0.0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33" borderId="0" xfId="0" applyFont="1" applyFill="1"/>
    <xf numFmtId="165" fontId="0" fillId="33" borderId="0" xfId="0" applyNumberFormat="1" applyFont="1" applyFill="1"/>
    <xf numFmtId="164" fontId="19" fillId="33" borderId="0" xfId="0" applyNumberFormat="1" applyFont="1" applyFill="1" applyBorder="1"/>
    <xf numFmtId="0" fontId="18" fillId="33" borderId="0" xfId="42" applyFont="1" applyFill="1"/>
    <xf numFmtId="164" fontId="19" fillId="33" borderId="0" xfId="0" applyNumberFormat="1" applyFont="1" applyFill="1" applyBorder="1" applyAlignment="1">
      <alignment horizontal="right" vertical="center" wrapText="1"/>
    </xf>
    <xf numFmtId="0" fontId="18" fillId="33" borderId="0" xfId="42" applyFill="1"/>
    <xf numFmtId="0" fontId="0" fillId="34" borderId="0" xfId="0" applyFont="1" applyFill="1"/>
    <xf numFmtId="164" fontId="0" fillId="34" borderId="0" xfId="0" applyNumberFormat="1" applyFont="1" applyFill="1" applyBorder="1"/>
    <xf numFmtId="165" fontId="0" fillId="34" borderId="0" xfId="0" applyNumberFormat="1" applyFont="1" applyFill="1"/>
    <xf numFmtId="0" fontId="18" fillId="34" borderId="10" xfId="42" applyFont="1" applyFill="1" applyBorder="1" applyAlignment="1"/>
    <xf numFmtId="0" fontId="0" fillId="34" borderId="0" xfId="0" applyFill="1"/>
    <xf numFmtId="164" fontId="19" fillId="34" borderId="0" xfId="0" applyNumberFormat="1" applyFont="1" applyFill="1" applyBorder="1"/>
    <xf numFmtId="0" fontId="18" fillId="34" borderId="0" xfId="42" applyFont="1" applyFill="1"/>
    <xf numFmtId="0" fontId="18" fillId="34" borderId="0" xfId="42" applyFill="1"/>
    <xf numFmtId="164" fontId="19" fillId="34" borderId="0" xfId="0" applyNumberFormat="1" applyFont="1" applyFill="1" applyBorder="1" applyAlignment="1">
      <alignment horizontal="right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la119" displayName="Tabla119" ref="B3:I26" totalsRowShown="0" headerRowDxfId="12" dataDxfId="11">
  <autoFilter ref="B3:I26"/>
  <tableColumns count="8">
    <tableColumn id="1" name="Value" dataDxfId="10"/>
    <tableColumn id="2" name="Device" dataDxfId="9"/>
    <tableColumn id="3" name="Package" dataDxfId="8"/>
    <tableColumn id="4" name="Parts" dataDxfId="7"/>
    <tableColumn id="5" name="Description" dataDxfId="6"/>
    <tableColumn id="6" name="Price" dataDxfId="5"/>
    <tableColumn id="7" name="Total Price" dataDxfId="4">
      <calculatedColumnFormula>A4*G4</calculatedColumnFormula>
    </tableColumn>
    <tableColumn id="8" name="Link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9" name="Tabla2" displayName="Tabla2" ref="A3:A26" totalsRowShown="0" headerRowDxfId="2" dataDxfId="1">
  <autoFilter ref="A3:A26"/>
  <tableColumns count="1">
    <tableColumn id="1" name="Q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digikey.com/product-detail/en/ATMEGA2560V-8AU/ATMEGA2560V-8AU-ND/735456" TargetMode="External"/><Relationship Id="rId5" Type="http://schemas.openxmlformats.org/officeDocument/2006/relationships/hyperlink" Target="http://www.digikey.com/product-detail/en/MCP9808-E%2FMS/MCP9808-E%2FMS-ND/2802083" TargetMode="External"/><Relationship Id="rId4" Type="http://schemas.openxmlformats.org/officeDocument/2006/relationships/hyperlink" Target="http://www.seeedstudio.com/depot/Grove-Universal-4-pin-connector-9010-PCs-p-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1"/>
  <sheetViews>
    <sheetView tabSelected="1" topLeftCell="A7" zoomScale="70" zoomScaleNormal="70" workbookViewId="0">
      <selection activeCell="D32" sqref="D32"/>
    </sheetView>
  </sheetViews>
  <sheetFormatPr baseColWidth="10" defaultRowHeight="15" x14ac:dyDescent="0.25"/>
  <cols>
    <col min="1" max="1" width="8.85546875" bestFit="1" customWidth="1"/>
    <col min="2" max="2" width="23.42578125" bestFit="1" customWidth="1"/>
    <col min="3" max="3" width="27.140625" bestFit="1" customWidth="1"/>
    <col min="4" max="4" width="25.85546875" bestFit="1" customWidth="1"/>
    <col min="5" max="5" width="27.5703125" bestFit="1" customWidth="1"/>
    <col min="6" max="6" width="43.5703125" bestFit="1" customWidth="1"/>
    <col min="8" max="8" width="12.42578125" style="1" customWidth="1"/>
    <col min="9" max="9" width="106" bestFit="1" customWidth="1"/>
    <col min="10" max="10" width="12" customWidth="1"/>
  </cols>
  <sheetData>
    <row r="3" spans="1:9" x14ac:dyDescent="0.25">
      <c r="A3" s="2" t="s">
        <v>25</v>
      </c>
      <c r="B3" s="2" t="s">
        <v>0</v>
      </c>
      <c r="C3" s="2" t="s">
        <v>26</v>
      </c>
      <c r="D3" s="2" t="s">
        <v>1</v>
      </c>
      <c r="E3" s="2" t="s">
        <v>27</v>
      </c>
      <c r="F3" s="2" t="s">
        <v>2</v>
      </c>
      <c r="G3" s="3" t="s">
        <v>28</v>
      </c>
      <c r="H3" s="4" t="s">
        <v>29</v>
      </c>
      <c r="I3" s="2" t="s">
        <v>30</v>
      </c>
    </row>
    <row r="4" spans="1:9" s="15" customFormat="1" x14ac:dyDescent="0.25">
      <c r="A4" s="11">
        <v>1</v>
      </c>
      <c r="B4" s="11" t="s">
        <v>12</v>
      </c>
      <c r="C4" s="11" t="s">
        <v>31</v>
      </c>
      <c r="D4" s="11" t="s">
        <v>11</v>
      </c>
      <c r="E4" s="11" t="s">
        <v>106</v>
      </c>
      <c r="F4" s="11" t="s">
        <v>32</v>
      </c>
      <c r="G4" s="12">
        <v>0.1</v>
      </c>
      <c r="H4" s="13">
        <f>A4*G4</f>
        <v>0.1</v>
      </c>
      <c r="I4" s="14" t="s">
        <v>33</v>
      </c>
    </row>
    <row r="5" spans="1:9" s="15" customFormat="1" x14ac:dyDescent="0.25">
      <c r="A5" s="11">
        <v>5</v>
      </c>
      <c r="B5" s="11" t="s">
        <v>20</v>
      </c>
      <c r="C5" s="11" t="s">
        <v>34</v>
      </c>
      <c r="D5" s="11" t="s">
        <v>19</v>
      </c>
      <c r="E5" s="11" t="s">
        <v>76</v>
      </c>
      <c r="F5" s="11" t="s">
        <v>35</v>
      </c>
      <c r="G5" s="16">
        <v>0.03</v>
      </c>
      <c r="H5" s="13">
        <f>A5*G5</f>
        <v>0.15</v>
      </c>
      <c r="I5" s="14" t="s">
        <v>36</v>
      </c>
    </row>
    <row r="6" spans="1:9" s="15" customFormat="1" x14ac:dyDescent="0.25">
      <c r="A6" s="11">
        <v>2</v>
      </c>
      <c r="B6" s="11" t="s">
        <v>10</v>
      </c>
      <c r="C6" s="11" t="s">
        <v>31</v>
      </c>
      <c r="D6" s="11" t="s">
        <v>11</v>
      </c>
      <c r="E6" s="11" t="s">
        <v>107</v>
      </c>
      <c r="F6" s="11" t="s">
        <v>32</v>
      </c>
      <c r="G6" s="12">
        <v>0.16</v>
      </c>
      <c r="H6" s="13">
        <f t="shared" ref="H6" si="0">A6*G6</f>
        <v>0.32</v>
      </c>
      <c r="I6" s="11" t="s">
        <v>37</v>
      </c>
    </row>
    <row r="7" spans="1:9" s="15" customFormat="1" x14ac:dyDescent="0.25">
      <c r="A7" s="11">
        <v>2</v>
      </c>
      <c r="B7" s="11" t="s">
        <v>18</v>
      </c>
      <c r="C7" s="11" t="s">
        <v>34</v>
      </c>
      <c r="D7" s="11" t="s">
        <v>19</v>
      </c>
      <c r="E7" s="11" t="s">
        <v>108</v>
      </c>
      <c r="F7" s="11" t="s">
        <v>35</v>
      </c>
      <c r="G7" s="16">
        <v>0.1</v>
      </c>
      <c r="H7" s="13">
        <f>A7*G7</f>
        <v>0.2</v>
      </c>
      <c r="I7" s="11" t="s">
        <v>38</v>
      </c>
    </row>
    <row r="8" spans="1:9" s="15" customFormat="1" x14ac:dyDescent="0.25">
      <c r="A8" s="11">
        <v>1</v>
      </c>
      <c r="B8" s="11" t="s">
        <v>39</v>
      </c>
      <c r="C8" s="11" t="s">
        <v>39</v>
      </c>
      <c r="D8" s="11" t="s">
        <v>39</v>
      </c>
      <c r="E8" s="11" t="s">
        <v>39</v>
      </c>
      <c r="F8" s="11" t="s">
        <v>40</v>
      </c>
      <c r="G8" s="12">
        <v>0.32</v>
      </c>
      <c r="H8" s="13">
        <f>A8*G8</f>
        <v>0.32</v>
      </c>
      <c r="I8" s="11" t="s">
        <v>41</v>
      </c>
    </row>
    <row r="9" spans="1:9" x14ac:dyDescent="0.25">
      <c r="A9" s="5">
        <v>2</v>
      </c>
      <c r="B9" s="5" t="s">
        <v>42</v>
      </c>
      <c r="C9" s="5" t="s">
        <v>42</v>
      </c>
      <c r="D9" s="5" t="s">
        <v>42</v>
      </c>
      <c r="E9" s="5" t="s">
        <v>42</v>
      </c>
      <c r="F9" s="5" t="s">
        <v>43</v>
      </c>
      <c r="G9" s="7">
        <v>0.64</v>
      </c>
      <c r="H9" s="6">
        <f t="shared" ref="H9:H26" si="1">A9*G9</f>
        <v>1.28</v>
      </c>
      <c r="I9" s="5" t="s">
        <v>44</v>
      </c>
    </row>
    <row r="10" spans="1:9" x14ac:dyDescent="0.25">
      <c r="A10" s="5">
        <v>1</v>
      </c>
      <c r="B10" s="5" t="s">
        <v>45</v>
      </c>
      <c r="C10" s="5" t="s">
        <v>45</v>
      </c>
      <c r="D10" s="5" t="s">
        <v>45</v>
      </c>
      <c r="E10" s="5" t="s">
        <v>45</v>
      </c>
      <c r="F10" s="5" t="s">
        <v>46</v>
      </c>
      <c r="G10" s="9">
        <v>0.11</v>
      </c>
      <c r="H10" s="6">
        <f t="shared" si="1"/>
        <v>0.11</v>
      </c>
      <c r="I10" s="5" t="s">
        <v>47</v>
      </c>
    </row>
    <row r="11" spans="1:9" s="15" customFormat="1" x14ac:dyDescent="0.25">
      <c r="A11" s="11">
        <v>1</v>
      </c>
      <c r="B11" s="11" t="s">
        <v>21</v>
      </c>
      <c r="C11" s="11" t="s">
        <v>34</v>
      </c>
      <c r="D11" s="11" t="s">
        <v>19</v>
      </c>
      <c r="E11" s="11" t="s">
        <v>48</v>
      </c>
      <c r="F11" s="11" t="s">
        <v>35</v>
      </c>
      <c r="G11" s="16">
        <v>0.63</v>
      </c>
      <c r="H11" s="13">
        <f t="shared" si="1"/>
        <v>0.63</v>
      </c>
      <c r="I11" s="11" t="s">
        <v>49</v>
      </c>
    </row>
    <row r="12" spans="1:9" x14ac:dyDescent="0.25">
      <c r="A12" s="5">
        <v>1</v>
      </c>
      <c r="B12" s="5" t="s">
        <v>15</v>
      </c>
      <c r="C12" s="5" t="s">
        <v>16</v>
      </c>
      <c r="D12" s="5" t="s">
        <v>16</v>
      </c>
      <c r="E12" s="5" t="s">
        <v>50</v>
      </c>
      <c r="F12" s="5" t="s">
        <v>51</v>
      </c>
      <c r="G12" s="7">
        <v>0.46</v>
      </c>
      <c r="H12" s="6">
        <f t="shared" si="1"/>
        <v>0.46</v>
      </c>
      <c r="I12" s="5" t="s">
        <v>52</v>
      </c>
    </row>
    <row r="13" spans="1:9" s="15" customFormat="1" x14ac:dyDescent="0.25">
      <c r="A13" s="11">
        <v>1</v>
      </c>
      <c r="B13" s="11" t="s">
        <v>3</v>
      </c>
      <c r="C13" s="11" t="s">
        <v>3</v>
      </c>
      <c r="D13" s="11" t="s">
        <v>4</v>
      </c>
      <c r="E13" s="11" t="s">
        <v>3</v>
      </c>
      <c r="F13" s="11" t="s">
        <v>53</v>
      </c>
      <c r="G13" s="16">
        <v>3.05</v>
      </c>
      <c r="H13" s="13">
        <f t="shared" si="1"/>
        <v>3.05</v>
      </c>
      <c r="I13" s="17" t="s">
        <v>54</v>
      </c>
    </row>
    <row r="14" spans="1:9" s="15" customFormat="1" x14ac:dyDescent="0.25">
      <c r="A14" s="11">
        <v>1</v>
      </c>
      <c r="B14" s="11" t="s">
        <v>5</v>
      </c>
      <c r="C14" s="11" t="s">
        <v>5</v>
      </c>
      <c r="D14" s="11" t="s">
        <v>6</v>
      </c>
      <c r="E14" s="11" t="s">
        <v>55</v>
      </c>
      <c r="F14" s="11" t="s">
        <v>56</v>
      </c>
      <c r="G14" s="16">
        <v>0.41</v>
      </c>
      <c r="H14" s="13">
        <f t="shared" si="1"/>
        <v>0.41</v>
      </c>
      <c r="I14" s="11" t="s">
        <v>57</v>
      </c>
    </row>
    <row r="15" spans="1:9" x14ac:dyDescent="0.25">
      <c r="A15" s="5">
        <v>1</v>
      </c>
      <c r="B15" s="5" t="s">
        <v>79</v>
      </c>
      <c r="C15" s="5" t="s">
        <v>78</v>
      </c>
      <c r="D15" s="5" t="s">
        <v>7</v>
      </c>
      <c r="E15" s="5" t="s">
        <v>78</v>
      </c>
      <c r="F15" s="5" t="s">
        <v>58</v>
      </c>
      <c r="G15" s="7">
        <v>16.72</v>
      </c>
      <c r="H15" s="6">
        <f t="shared" si="1"/>
        <v>16.72</v>
      </c>
      <c r="I15" s="10" t="s">
        <v>77</v>
      </c>
    </row>
    <row r="16" spans="1:9" s="15" customFormat="1" x14ac:dyDescent="0.25">
      <c r="A16" s="11">
        <v>1</v>
      </c>
      <c r="B16" s="11" t="s">
        <v>13</v>
      </c>
      <c r="C16" s="11" t="s">
        <v>59</v>
      </c>
      <c r="D16" s="11" t="s">
        <v>14</v>
      </c>
      <c r="E16" s="11" t="s">
        <v>60</v>
      </c>
      <c r="F16" s="11" t="s">
        <v>61</v>
      </c>
      <c r="G16" s="16">
        <v>0.44</v>
      </c>
      <c r="H16" s="13">
        <f t="shared" si="1"/>
        <v>0.44</v>
      </c>
      <c r="I16" s="11" t="s">
        <v>62</v>
      </c>
    </row>
    <row r="17" spans="1:9" x14ac:dyDescent="0.25">
      <c r="A17" s="5"/>
      <c r="B17" s="5"/>
      <c r="C17" s="5"/>
      <c r="D17" s="5"/>
      <c r="E17" s="5"/>
      <c r="F17" s="5"/>
      <c r="G17" s="7"/>
      <c r="H17" s="6"/>
      <c r="I17" s="5"/>
    </row>
    <row r="18" spans="1:9" x14ac:dyDescent="0.25">
      <c r="A18" s="5"/>
      <c r="B18" s="5"/>
      <c r="C18" s="5"/>
      <c r="D18" s="5"/>
      <c r="E18" s="5"/>
      <c r="F18" s="5"/>
      <c r="G18" s="9"/>
      <c r="H18" s="6"/>
      <c r="I18" s="5"/>
    </row>
    <row r="19" spans="1:9" x14ac:dyDescent="0.25">
      <c r="A19" s="5"/>
      <c r="B19" s="5"/>
      <c r="C19" s="5"/>
      <c r="D19" s="5"/>
      <c r="E19" s="5"/>
      <c r="F19" s="5"/>
      <c r="G19" s="7"/>
      <c r="H19" s="6"/>
      <c r="I19" s="8"/>
    </row>
    <row r="20" spans="1:9" s="15" customFormat="1" x14ac:dyDescent="0.25">
      <c r="A20" s="11"/>
      <c r="B20" s="11"/>
      <c r="C20" s="11"/>
      <c r="D20" s="11"/>
      <c r="E20" s="11"/>
      <c r="F20" s="11"/>
      <c r="G20" s="16"/>
      <c r="H20" s="13"/>
      <c r="I20" s="11"/>
    </row>
    <row r="21" spans="1:9" s="15" customFormat="1" x14ac:dyDescent="0.25">
      <c r="A21" s="11">
        <v>1</v>
      </c>
      <c r="B21" s="11" t="s">
        <v>23</v>
      </c>
      <c r="C21" s="11" t="s">
        <v>23</v>
      </c>
      <c r="D21" s="11" t="s">
        <v>24</v>
      </c>
      <c r="E21" s="11" t="s">
        <v>63</v>
      </c>
      <c r="F21" s="11" t="s">
        <v>64</v>
      </c>
      <c r="G21" s="16">
        <v>1.36</v>
      </c>
      <c r="H21" s="13">
        <f t="shared" si="1"/>
        <v>1.36</v>
      </c>
      <c r="I21" s="18" t="s">
        <v>65</v>
      </c>
    </row>
    <row r="22" spans="1:9" s="15" customFormat="1" x14ac:dyDescent="0.25">
      <c r="A22" s="11">
        <v>1</v>
      </c>
      <c r="B22" s="11" t="s">
        <v>17</v>
      </c>
      <c r="C22" s="11" t="s">
        <v>59</v>
      </c>
      <c r="D22" s="11" t="s">
        <v>14</v>
      </c>
      <c r="E22" s="11" t="s">
        <v>66</v>
      </c>
      <c r="F22" s="11" t="s">
        <v>61</v>
      </c>
      <c r="G22" s="16">
        <v>0.08</v>
      </c>
      <c r="H22" s="13">
        <f t="shared" si="1"/>
        <v>0.08</v>
      </c>
      <c r="I22" s="11" t="s">
        <v>67</v>
      </c>
    </row>
    <row r="23" spans="1:9" s="15" customFormat="1" x14ac:dyDescent="0.25">
      <c r="A23" s="11">
        <v>1</v>
      </c>
      <c r="B23" s="11" t="s">
        <v>68</v>
      </c>
      <c r="C23" s="11" t="s">
        <v>69</v>
      </c>
      <c r="D23" s="11" t="s">
        <v>22</v>
      </c>
      <c r="E23" s="11" t="s">
        <v>70</v>
      </c>
      <c r="F23" s="11" t="s">
        <v>71</v>
      </c>
      <c r="G23" s="16">
        <v>7.0000000000000007E-2</v>
      </c>
      <c r="H23" s="13">
        <f t="shared" si="1"/>
        <v>7.0000000000000007E-2</v>
      </c>
      <c r="I23" s="11" t="s">
        <v>72</v>
      </c>
    </row>
    <row r="24" spans="1:9" s="15" customFormat="1" x14ac:dyDescent="0.25">
      <c r="A24" s="11">
        <v>1</v>
      </c>
      <c r="B24" s="11" t="s">
        <v>8</v>
      </c>
      <c r="C24" s="11" t="s">
        <v>8</v>
      </c>
      <c r="D24" s="11" t="s">
        <v>9</v>
      </c>
      <c r="E24" s="11" t="s">
        <v>73</v>
      </c>
      <c r="F24" s="11"/>
      <c r="G24" s="12">
        <v>0.1</v>
      </c>
      <c r="H24" s="13">
        <f t="shared" si="1"/>
        <v>0.1</v>
      </c>
      <c r="I24" s="17" t="s">
        <v>74</v>
      </c>
    </row>
    <row r="25" spans="1:9" s="15" customFormat="1" x14ac:dyDescent="0.25">
      <c r="A25" s="11"/>
      <c r="B25" s="11"/>
      <c r="C25" s="11"/>
      <c r="D25" s="11"/>
      <c r="E25" s="11"/>
      <c r="F25" s="11"/>
      <c r="G25" s="19"/>
      <c r="H25" s="13"/>
      <c r="I25" s="17"/>
    </row>
    <row r="26" spans="1:9" s="15" customFormat="1" x14ac:dyDescent="0.25">
      <c r="A26" s="11"/>
      <c r="B26" s="11"/>
      <c r="C26" s="11"/>
      <c r="D26" s="11"/>
      <c r="E26" s="11"/>
      <c r="F26" s="11"/>
      <c r="G26" s="16"/>
      <c r="H26" s="13"/>
      <c r="I26" s="11"/>
    </row>
    <row r="27" spans="1:9" x14ac:dyDescent="0.25">
      <c r="A27" s="2"/>
      <c r="B27" s="2"/>
      <c r="C27" s="2"/>
      <c r="D27" s="2"/>
      <c r="E27" s="2"/>
      <c r="F27" s="2"/>
      <c r="G27" s="2"/>
      <c r="H27" s="4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4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4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4"/>
      <c r="I30" s="2"/>
    </row>
    <row r="31" spans="1:9" x14ac:dyDescent="0.25">
      <c r="A31" s="2"/>
      <c r="B31" s="2"/>
      <c r="C31" s="2"/>
      <c r="D31" s="2"/>
      <c r="E31" s="2"/>
      <c r="F31" s="2"/>
      <c r="G31" s="2" t="s">
        <v>75</v>
      </c>
      <c r="H31" s="4">
        <f>SUM(H4:H26)</f>
        <v>25.8</v>
      </c>
      <c r="I31" s="2"/>
    </row>
    <row r="36" spans="2:2" x14ac:dyDescent="0.25">
      <c r="B36" t="s">
        <v>80</v>
      </c>
    </row>
    <row r="37" spans="2:2" x14ac:dyDescent="0.25">
      <c r="B37" s="15" t="s">
        <v>81</v>
      </c>
    </row>
    <row r="38" spans="2:2" x14ac:dyDescent="0.25">
      <c r="B38" s="15" t="s">
        <v>82</v>
      </c>
    </row>
    <row r="39" spans="2:2" x14ac:dyDescent="0.25">
      <c r="B39" s="15" t="s">
        <v>83</v>
      </c>
    </row>
    <row r="40" spans="2:2" x14ac:dyDescent="0.25">
      <c r="B40" s="15" t="s">
        <v>84</v>
      </c>
    </row>
    <row r="41" spans="2:2" x14ac:dyDescent="0.25">
      <c r="B41" s="15" t="s">
        <v>85</v>
      </c>
    </row>
    <row r="42" spans="2:2" x14ac:dyDescent="0.25">
      <c r="B42" s="15" t="s">
        <v>86</v>
      </c>
    </row>
    <row r="43" spans="2:2" x14ac:dyDescent="0.25">
      <c r="B43" s="15" t="s">
        <v>87</v>
      </c>
    </row>
    <row r="44" spans="2:2" x14ac:dyDescent="0.25">
      <c r="B44" t="s">
        <v>88</v>
      </c>
    </row>
    <row r="45" spans="2:2" x14ac:dyDescent="0.25">
      <c r="B45" s="15" t="s">
        <v>89</v>
      </c>
    </row>
    <row r="46" spans="2:2" x14ac:dyDescent="0.25">
      <c r="B46" t="s">
        <v>90</v>
      </c>
    </row>
    <row r="47" spans="2:2" x14ac:dyDescent="0.25">
      <c r="B47" s="15" t="s">
        <v>91</v>
      </c>
    </row>
    <row r="48" spans="2:2" x14ac:dyDescent="0.25">
      <c r="B48" s="15" t="s">
        <v>92</v>
      </c>
    </row>
    <row r="49" spans="2:2" x14ac:dyDescent="0.25">
      <c r="B49" t="s">
        <v>93</v>
      </c>
    </row>
    <row r="50" spans="2:2" x14ac:dyDescent="0.25">
      <c r="B50" s="15" t="s">
        <v>94</v>
      </c>
    </row>
    <row r="51" spans="2:2" x14ac:dyDescent="0.25">
      <c r="B51" s="15" t="s">
        <v>95</v>
      </c>
    </row>
    <row r="52" spans="2:2" x14ac:dyDescent="0.25">
      <c r="B52" s="15" t="s">
        <v>96</v>
      </c>
    </row>
    <row r="53" spans="2:2" x14ac:dyDescent="0.25">
      <c r="B53" s="15" t="s">
        <v>97</v>
      </c>
    </row>
    <row r="54" spans="2:2" x14ac:dyDescent="0.25">
      <c r="B54" s="15" t="s">
        <v>98</v>
      </c>
    </row>
    <row r="55" spans="2:2" x14ac:dyDescent="0.25">
      <c r="B55" s="15" t="s">
        <v>99</v>
      </c>
    </row>
    <row r="56" spans="2:2" x14ac:dyDescent="0.25">
      <c r="B56" s="15" t="s">
        <v>100</v>
      </c>
    </row>
    <row r="57" spans="2:2" x14ac:dyDescent="0.25">
      <c r="B57" s="15" t="s">
        <v>101</v>
      </c>
    </row>
    <row r="58" spans="2:2" x14ac:dyDescent="0.25">
      <c r="B58" s="15" t="s">
        <v>102</v>
      </c>
    </row>
    <row r="59" spans="2:2" x14ac:dyDescent="0.25">
      <c r="B59" t="s">
        <v>103</v>
      </c>
    </row>
    <row r="60" spans="2:2" x14ac:dyDescent="0.25">
      <c r="B60" t="s">
        <v>104</v>
      </c>
    </row>
    <row r="61" spans="2:2" x14ac:dyDescent="0.25">
      <c r="B61" t="s">
        <v>105</v>
      </c>
    </row>
  </sheetData>
  <hyperlinks>
    <hyperlink ref="I4" r:id="rId1"/>
    <hyperlink ref="I5" r:id="rId2"/>
    <hyperlink ref="I13" r:id="rId3"/>
    <hyperlink ref="I24" r:id="rId4"/>
    <hyperlink ref="I21" r:id="rId5"/>
    <hyperlink ref="I15" r:id="rId6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BOM_master-v12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scss</dc:creator>
  <cp:lastModifiedBy>scss</cp:lastModifiedBy>
  <dcterms:created xsi:type="dcterms:W3CDTF">2014-12-06T00:39:07Z</dcterms:created>
  <dcterms:modified xsi:type="dcterms:W3CDTF">2015-03-27T03:07:44Z</dcterms:modified>
</cp:coreProperties>
</file>