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STM\LSTM11\"/>
    </mc:Choice>
  </mc:AlternateContent>
  <xr:revisionPtr revIDLastSave="0" documentId="13_ncr:1_{79C0AC06-3A8F-4057-95DF-F0EDD1ADC404}" xr6:coauthVersionLast="47" xr6:coauthVersionMax="47" xr10:uidLastSave="{00000000-0000-0000-0000-000000000000}"/>
  <bookViews>
    <workbookView xWindow="-6465" yWindow="-19035" windowWidth="25995" windowHeight="17160" activeTab="6" xr2:uid="{E63308B4-EEAA-4053-84EB-DA4EFFFD5F04}"/>
  </bookViews>
  <sheets>
    <sheet name="Neuron" sheetId="1" r:id="rId1"/>
    <sheet name="LearningRate" sheetId="2" r:id="rId2"/>
    <sheet name="Clipnorm" sheetId="3" r:id="rId3"/>
    <sheet name="BatchSize" sheetId="4" r:id="rId4"/>
    <sheet name="Dropout" sheetId="7" r:id="rId5"/>
    <sheet name="Epoch" sheetId="5" r:id="rId6"/>
    <sheet name="State" sheetId="6" r:id="rId7"/>
    <sheet name="Window" sheetId="8" r:id="rId8"/>
    <sheet name="Optimiz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6" l="1"/>
  <c r="P33" i="6"/>
  <c r="Q33" i="6"/>
  <c r="R33" i="6"/>
  <c r="S33" i="6"/>
  <c r="P32" i="6"/>
  <c r="Q32" i="6"/>
  <c r="R32" i="6"/>
  <c r="S32" i="6"/>
  <c r="O32" i="6"/>
  <c r="P32" i="5"/>
  <c r="Q32" i="5"/>
  <c r="R32" i="5"/>
  <c r="S32" i="5"/>
  <c r="T32" i="5"/>
  <c r="P33" i="5"/>
  <c r="Q33" i="5"/>
  <c r="R33" i="5"/>
  <c r="S33" i="5"/>
  <c r="T33" i="5"/>
  <c r="P34" i="5"/>
  <c r="Q34" i="5"/>
  <c r="R34" i="5"/>
  <c r="S34" i="5"/>
  <c r="T34" i="5"/>
  <c r="Q31" i="5"/>
  <c r="R31" i="5"/>
  <c r="S31" i="5"/>
  <c r="T31" i="5"/>
  <c r="P31" i="5"/>
  <c r="O32" i="7"/>
  <c r="P32" i="7"/>
  <c r="Q32" i="7"/>
  <c r="R32" i="7"/>
  <c r="S32" i="7"/>
  <c r="O33" i="7"/>
  <c r="P33" i="7"/>
  <c r="Q33" i="7"/>
  <c r="R33" i="7"/>
  <c r="S33" i="7"/>
  <c r="O34" i="7"/>
  <c r="P34" i="7"/>
  <c r="Q34" i="7"/>
  <c r="R34" i="7"/>
  <c r="S34" i="7"/>
  <c r="O35" i="7"/>
  <c r="P35" i="7"/>
  <c r="Q35" i="7"/>
  <c r="R35" i="7"/>
  <c r="S35" i="7"/>
  <c r="P31" i="7"/>
  <c r="Q31" i="7"/>
  <c r="R31" i="7"/>
  <c r="S31" i="7"/>
  <c r="O31" i="7"/>
  <c r="O40" i="4"/>
  <c r="P40" i="4"/>
  <c r="Q40" i="4"/>
  <c r="R40" i="4"/>
  <c r="S40" i="4"/>
  <c r="O41" i="4"/>
  <c r="P41" i="4"/>
  <c r="Q41" i="4"/>
  <c r="R41" i="4"/>
  <c r="S41" i="4"/>
  <c r="O42" i="4"/>
  <c r="P42" i="4"/>
  <c r="Q42" i="4"/>
  <c r="R42" i="4"/>
  <c r="S42" i="4"/>
  <c r="O43" i="4"/>
  <c r="P43" i="4"/>
  <c r="Q43" i="4"/>
  <c r="R43" i="4"/>
  <c r="S43" i="4"/>
  <c r="O44" i="4"/>
  <c r="P44" i="4"/>
  <c r="Q44" i="4"/>
  <c r="R44" i="4"/>
  <c r="S44" i="4"/>
  <c r="P39" i="4"/>
  <c r="Q39" i="4"/>
  <c r="R39" i="4"/>
  <c r="S39" i="4"/>
  <c r="O39" i="4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Q33" i="3"/>
  <c r="R33" i="3"/>
  <c r="S33" i="3"/>
  <c r="T33" i="3"/>
  <c r="P33" i="3"/>
  <c r="Q32" i="1"/>
  <c r="R32" i="1"/>
  <c r="S32" i="1"/>
  <c r="T32" i="1"/>
  <c r="U32" i="1"/>
  <c r="Q33" i="1"/>
  <c r="R33" i="1"/>
  <c r="S33" i="1"/>
  <c r="T33" i="1"/>
  <c r="U33" i="1"/>
  <c r="R31" i="1"/>
  <c r="S31" i="1"/>
  <c r="T31" i="1"/>
  <c r="U31" i="1"/>
  <c r="Q31" i="1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Q41" i="2"/>
  <c r="R41" i="2"/>
  <c r="S41" i="2"/>
  <c r="T41" i="2"/>
  <c r="P41" i="2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<sst xmlns="http://schemas.openxmlformats.org/spreadsheetml/2006/main" count="363" uniqueCount="40">
  <si>
    <t>mean_fit_time</t>
  </si>
  <si>
    <t>param_neurons</t>
  </si>
  <si>
    <t>param_optimizer</t>
  </si>
  <si>
    <t>mean_test_score</t>
  </si>
  <si>
    <t>Adam</t>
  </si>
  <si>
    <t>Nadam</t>
  </si>
  <si>
    <t>param_learning_rate</t>
  </si>
  <si>
    <t>Learning Rate</t>
  </si>
  <si>
    <t>SGD</t>
  </si>
  <si>
    <t>Adadelta</t>
  </si>
  <si>
    <t>RMSprop</t>
  </si>
  <si>
    <t>Clipnorm</t>
  </si>
  <si>
    <t>param_clipnorm</t>
  </si>
  <si>
    <t>batch_size</t>
  </si>
  <si>
    <t>epochs</t>
  </si>
  <si>
    <t>neurons</t>
  </si>
  <si>
    <t>state</t>
  </si>
  <si>
    <t>learning_rate</t>
  </si>
  <si>
    <t>stateful</t>
  </si>
  <si>
    <t>window_size</t>
  </si>
  <si>
    <t>dropout rate</t>
  </si>
  <si>
    <t>clipnorm</t>
  </si>
  <si>
    <t>32,64,96,128,160</t>
  </si>
  <si>
    <t>.1,.01,.001,.0001,.00001</t>
  </si>
  <si>
    <t>W</t>
  </si>
  <si>
    <t>Neuron</t>
  </si>
  <si>
    <t>2, 4, 5, 6, 8, 10</t>
  </si>
  <si>
    <t>Batch Size</t>
  </si>
  <si>
    <t>25, 50, 100, 250, 500, 1000</t>
  </si>
  <si>
    <t>param_batch_size</t>
  </si>
  <si>
    <t>50, 100, 150, 200</t>
  </si>
  <si>
    <t>Epoch</t>
  </si>
  <si>
    <t>param_epochs</t>
  </si>
  <si>
    <t>param_dropout</t>
  </si>
  <si>
    <t>stateless</t>
  </si>
  <si>
    <t>Column1</t>
  </si>
  <si>
    <t>Dropout</t>
  </si>
  <si>
    <t>State</t>
  </si>
  <si>
    <t>Stateless</t>
  </si>
  <si>
    <t>Stateful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</si>
</sst>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1" xfId="0" applyFont="1" applyFill="1" applyBorder="1"/>
    <xf numFmtId="0" fontId="2" fillId="0" borderId="0" xfId="0" applyFont="1"/>
    <xf numFmtId="9" fontId="0" fillId="0" borderId="0" xfId="1" applyFont="1"/>
    <xf numFmtId="9" fontId="0" fillId="0" borderId="0" xfId="1" applyFont="1" applyFill="1"/>
    <xf numFmtId="1" fontId="0" fillId="0" borderId="0" xfId="0" applyNumberFormat="1"/>
    <xf numFmtId="165" fontId="0" fillId="0" borderId="0" xfId="1" applyNumberFormat="1" applyFont="1" applyFill="1"/>
    <xf numFmtId="165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Neuron!$Q$3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7222222222222221E-2"/>
                  <c:y val="-3.9861111111111153E-2"/>
                </c:manualLayout>
              </c:layout>
              <c:tx>
                <c:rich>
                  <a:bodyPr/>
                  <a:lstStyle/>
                  <a:p>
                    <a:fld id="{25CD88DF-AD02-45A6-B4EC-65B5836786B9}" type="SERIESNAME">
                      <a:rPr lang="en-US" sz="8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Neuron!$P$4:$P$6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Neuron!$Q$4:$Q$6</c:f>
              <c:numCache>
                <c:formatCode>General</c:formatCode>
                <c:ptCount val="3"/>
                <c:pt idx="0">
                  <c:v>1328.0990743160201</c:v>
                </c:pt>
                <c:pt idx="1">
                  <c:v>2056.10780024528</c:v>
                </c:pt>
                <c:pt idx="2">
                  <c:v>4935.8655529499001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Neuron!$R$3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5555555555556572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CB02C0B0-D0CA-4301-9DBA-9727CF26CA82}" type="SERIESNAME">
                      <a:rPr lang="en-US" sz="8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Neuron!$P$4:$P$6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Neuron!$R$4:$R$6</c:f>
              <c:numCache>
                <c:formatCode>General</c:formatCode>
                <c:ptCount val="3"/>
                <c:pt idx="0">
                  <c:v>1381.39090266227</c:v>
                </c:pt>
                <c:pt idx="1">
                  <c:v>2244.47070636749</c:v>
                </c:pt>
                <c:pt idx="2">
                  <c:v>4747.2180715560899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Neuron!$S$3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4444444444444342E-2"/>
                  <c:y val="-3.0601851851851852E-2"/>
                </c:manualLayout>
              </c:layout>
              <c:tx>
                <c:rich>
                  <a:bodyPr/>
                  <a:lstStyle/>
                  <a:p>
                    <a:fld id="{8F894C01-12C7-4275-9D91-5F70C9BDA6A7}" type="SERIESNAME">
                      <a:rPr lang="en-US" sz="8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Neuron!$P$4:$P$6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Neuron!$S$4:$S$6</c:f>
              <c:numCache>
                <c:formatCode>General</c:formatCode>
                <c:ptCount val="3"/>
                <c:pt idx="0">
                  <c:v>1077.2347869872999</c:v>
                </c:pt>
                <c:pt idx="1">
                  <c:v>1720.0698176860799</c:v>
                </c:pt>
                <c:pt idx="2">
                  <c:v>4343.0693441867797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Neuron!$T$3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77777777777777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3FD91516-2AC2-4FB0-8B8E-F09F00D1194F}" type="SERIESNAME">
                      <a:rPr lang="en-US" sz="8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Neuron!$P$4:$P$6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Neuron!$T$4:$T$6</c:f>
              <c:numCache>
                <c:formatCode>General</c:formatCode>
                <c:ptCount val="3"/>
                <c:pt idx="0">
                  <c:v>1119.23770589828</c:v>
                </c:pt>
                <c:pt idx="1">
                  <c:v>1905.97224826812</c:v>
                </c:pt>
                <c:pt idx="2">
                  <c:v>4308.3627612590699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Neuron!$U$3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2"/>
              <c:layout>
                <c:manualLayout>
                  <c:x val="-3.8888888888888785E-2"/>
                  <c:y val="4.8101669582968756E-2"/>
                </c:manualLayout>
              </c:layout>
              <c:tx>
                <c:rich>
                  <a:bodyPr/>
                  <a:lstStyle/>
                  <a:p>
                    <a:fld id="{CE971A9F-6DBA-4BAD-8EC0-B97FC44CF4EC}" type="SERIESNAME">
                      <a:rPr lang="en-US" sz="8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"/>
                      <c:h val="5.909740449110526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Neuron!$P$4:$P$6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Neuron!$U$4:$U$6</c:f>
              <c:numCache>
                <c:formatCode>General</c:formatCode>
                <c:ptCount val="3"/>
                <c:pt idx="0">
                  <c:v>1164.33671584129</c:v>
                </c:pt>
                <c:pt idx="1">
                  <c:v>1880.6977410316399</c:v>
                </c:pt>
                <c:pt idx="2">
                  <c:v>4083.3253421306599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Dropout!$O$22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872576177285345E-2"/>
                  <c:y val="-1.6539442986293382E-2"/>
                </c:manualLayout>
              </c:layout>
              <c:tx>
                <c:rich>
                  <a:bodyPr/>
                  <a:lstStyle/>
                  <a:p>
                    <a:fld id="{61FB03B6-056D-4DCF-90E1-5890FF9D787A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459-4712-962A-AE5007DF4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Dropout!$N$23:$N$27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Dropout!$O$23:$O$27</c:f>
              <c:numCache>
                <c:formatCode>0%</c:formatCode>
                <c:ptCount val="5"/>
                <c:pt idx="0">
                  <c:v>0.77900000810623105</c:v>
                </c:pt>
                <c:pt idx="1">
                  <c:v>0.65200001001357999</c:v>
                </c:pt>
                <c:pt idx="2">
                  <c:v>0.37400000393390598</c:v>
                </c:pt>
                <c:pt idx="3">
                  <c:v>0.25900000333786</c:v>
                </c:pt>
                <c:pt idx="4">
                  <c:v>0.238999998569488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Dropout!$P$22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872576177285345E-2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EF59AFAA-A4CA-423B-B02A-28255B3C113D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459-4712-962A-AE5007DF4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Dropout!$N$23:$N$27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Dropout!$P$23:$P$27</c:f>
              <c:numCache>
                <c:formatCode>0%</c:formatCode>
                <c:ptCount val="5"/>
                <c:pt idx="0">
                  <c:v>0.74600000977516101</c:v>
                </c:pt>
                <c:pt idx="1">
                  <c:v>0.74199999570846498</c:v>
                </c:pt>
                <c:pt idx="2">
                  <c:v>0.43700000047683701</c:v>
                </c:pt>
                <c:pt idx="3">
                  <c:v>0.237999999523162</c:v>
                </c:pt>
                <c:pt idx="4">
                  <c:v>0.21999999582767399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Dropout!$Q$22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4792243767313013E-2"/>
                  <c:y val="-2.650554097404491E-3"/>
                </c:manualLayout>
              </c:layout>
              <c:tx>
                <c:rich>
                  <a:bodyPr/>
                  <a:lstStyle/>
                  <a:p>
                    <a:fld id="{EA2C26FA-9310-4AEA-8181-8AB217C6AA7B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E459-4712-962A-AE5007DF4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Dropout!$N$23:$N$27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Dropout!$Q$23:$Q$27</c:f>
              <c:numCache>
                <c:formatCode>0%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Dropout!$R$22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872576177285345E-2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A7DE7C46-25E3-4016-A689-C7865E5A0ED4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459-4712-962A-AE5007DF4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Dropout!$N$23:$N$27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Dropout!$R$23:$R$27</c:f>
              <c:numCache>
                <c:formatCode>0%</c:formatCode>
                <c:ptCount val="5"/>
                <c:pt idx="0">
                  <c:v>0.21899999678134899</c:v>
                </c:pt>
                <c:pt idx="1">
                  <c:v>0.268999993801116</c:v>
                </c:pt>
                <c:pt idx="2">
                  <c:v>0.26400000303983601</c:v>
                </c:pt>
                <c:pt idx="3">
                  <c:v>0.31000000536441802</c:v>
                </c:pt>
                <c:pt idx="4">
                  <c:v>0.26099999547004699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Dropout!$S$22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0"/>
              <c:layout>
                <c:manualLayout>
                  <c:x val="-9.1412742382271497E-2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9EFE4841-04C7-44BC-9CCD-7D76DE378A16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459-4712-962A-AE5007DF4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Dropout!$N$23:$N$27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Dropout!$S$23:$S$27</c:f>
              <c:numCache>
                <c:formatCode>0%</c:formatCode>
                <c:ptCount val="5"/>
                <c:pt idx="0">
                  <c:v>0.85900000333785997</c:v>
                </c:pt>
                <c:pt idx="1">
                  <c:v>0.80199998617172197</c:v>
                </c:pt>
                <c:pt idx="2">
                  <c:v>0.47900000214576699</c:v>
                </c:pt>
                <c:pt idx="3">
                  <c:v>0.22500000298023201</c:v>
                </c:pt>
                <c:pt idx="4">
                  <c:v>0.26200000047683702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Epoch!$P$3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6000581765912587E-2"/>
                  <c:y val="2.9756853310002915E-2"/>
                </c:manualLayout>
              </c:layout>
              <c:tx>
                <c:rich>
                  <a:bodyPr/>
                  <a:lstStyle/>
                  <a:p>
                    <a:fld id="{EF13CCCA-BE71-4638-947A-E0B67E5B69DE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EAB-4169-B0E1-DFB4922CA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Epoch!$O$4:$O$7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Epoch!$P$4:$P$7</c:f>
              <c:numCache>
                <c:formatCode>General</c:formatCode>
                <c:ptCount val="4"/>
                <c:pt idx="0">
                  <c:v>1762.5445394992801</c:v>
                </c:pt>
                <c:pt idx="1">
                  <c:v>3785.48689837455</c:v>
                </c:pt>
                <c:pt idx="2">
                  <c:v>5953.9116772651596</c:v>
                </c:pt>
                <c:pt idx="3">
                  <c:v>8433.0065670967106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Epoch!$Q$3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3920120866107728E-2"/>
                  <c:y val="-7.2801837270341421E-3"/>
                </c:manualLayout>
              </c:layout>
              <c:tx>
                <c:rich>
                  <a:bodyPr/>
                  <a:lstStyle/>
                  <a:p>
                    <a:fld id="{D996B8FA-8DB4-43AE-8DA1-A816B2E34A51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EAB-4169-B0E1-DFB4922CA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Epoch!$O$4:$O$7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Epoch!$Q$4:$Q$7</c:f>
              <c:numCache>
                <c:formatCode>General</c:formatCode>
                <c:ptCount val="4"/>
                <c:pt idx="0">
                  <c:v>1819.37767119407</c:v>
                </c:pt>
                <c:pt idx="1">
                  <c:v>3936.5406586170102</c:v>
                </c:pt>
                <c:pt idx="2">
                  <c:v>6067.4170386314299</c:v>
                </c:pt>
                <c:pt idx="3">
                  <c:v>8795.5990940093998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Epoch!$R$3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1136096692886285E-2"/>
                  <c:y val="1.9790755322251384E-3"/>
                </c:manualLayout>
              </c:layout>
              <c:tx>
                <c:rich>
                  <a:bodyPr/>
                  <a:lstStyle/>
                  <a:p>
                    <a:fld id="{D44A2D44-77E5-4FB7-AB64-C529BC48DDF0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EAB-4169-B0E1-DFB4922CA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Epoch!$O$4:$O$7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Epoch!$R$4:$R$7</c:f>
              <c:numCache>
                <c:formatCode>General</c:formatCode>
                <c:ptCount val="4"/>
                <c:pt idx="0">
                  <c:v>1739.78844194412</c:v>
                </c:pt>
                <c:pt idx="1">
                  <c:v>3936.7429369926399</c:v>
                </c:pt>
                <c:pt idx="2">
                  <c:v>6187.4498949050903</c:v>
                </c:pt>
                <c:pt idx="3">
                  <c:v>8496.8301344394604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Epoch!$S$3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6704145039329377E-2"/>
                  <c:y val="-2.579870224555264E-2"/>
                </c:manualLayout>
              </c:layout>
              <c:tx>
                <c:rich>
                  <a:bodyPr/>
                  <a:lstStyle/>
                  <a:p>
                    <a:fld id="{27AA6EC3-5F21-4B50-8090-E63A3A31C523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EAB-4169-B0E1-DFB4922CA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Epoch!$O$4:$O$7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Epoch!$S$4:$S$7</c:f>
              <c:numCache>
                <c:formatCode>General</c:formatCode>
                <c:ptCount val="4"/>
                <c:pt idx="0">
                  <c:v>1872.2103470325401</c:v>
                </c:pt>
                <c:pt idx="1">
                  <c:v>3941.4195156097398</c:v>
                </c:pt>
                <c:pt idx="2">
                  <c:v>6080.8580933570802</c:v>
                </c:pt>
                <c:pt idx="3">
                  <c:v>9164.6604310035691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Epoch!$T$3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3"/>
              <c:layout>
                <c:manualLayout>
                  <c:x val="-1.6615653122728943E-2"/>
                  <c:y val="-2.650554097404491E-3"/>
                </c:manualLayout>
              </c:layout>
              <c:tx>
                <c:rich>
                  <a:bodyPr/>
                  <a:lstStyle/>
                  <a:p>
                    <a:fld id="{8F03ACC8-DD11-4F6A-A62A-C793386DFDB2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EAB-4169-B0E1-DFB4922CA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Epoch!$O$4:$O$7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Epoch!$T$4:$T$7</c:f>
              <c:numCache>
                <c:formatCode>General</c:formatCode>
                <c:ptCount val="4"/>
                <c:pt idx="0">
                  <c:v>1904.2631419181801</c:v>
                </c:pt>
                <c:pt idx="1">
                  <c:v>4085.2057454586002</c:v>
                </c:pt>
                <c:pt idx="2">
                  <c:v>6199.5395119667</c:v>
                </c:pt>
                <c:pt idx="3">
                  <c:v>6838.0535330295497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Epoch!$P$22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6704145039329273E-2"/>
                  <c:y val="-1.6539442986293382E-2"/>
                </c:manualLayout>
              </c:layout>
              <c:tx>
                <c:rich>
                  <a:bodyPr/>
                  <a:lstStyle/>
                  <a:p>
                    <a:fld id="{F9685412-A55C-4BB8-AAB7-BE0F4BA5BE8D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489-418F-9A9E-547C568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Epoch!$O$23:$O$26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Epoch!$P$23:$P$26</c:f>
              <c:numCache>
                <c:formatCode>0%</c:formatCode>
                <c:ptCount val="4"/>
                <c:pt idx="0">
                  <c:v>0.72300000190734803</c:v>
                </c:pt>
                <c:pt idx="1">
                  <c:v>0.88600000143051105</c:v>
                </c:pt>
                <c:pt idx="2">
                  <c:v>0.86100000143051103</c:v>
                </c:pt>
                <c:pt idx="3">
                  <c:v>0.84800000190734803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Epoch!$Q$22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7840241732215457E-2"/>
                  <c:y val="1.5867964421114027E-2"/>
                </c:manualLayout>
              </c:layout>
              <c:tx>
                <c:rich>
                  <a:bodyPr/>
                  <a:lstStyle/>
                  <a:p>
                    <a:fld id="{1B73AA0A-7A93-42DF-AD1F-DFB31217DA05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489-418F-9A9E-547C568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Epoch!$O$23:$O$26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Epoch!$Q$23:$Q$26</c:f>
              <c:numCache>
                <c:formatCode>0%</c:formatCode>
                <c:ptCount val="4"/>
                <c:pt idx="0">
                  <c:v>0.72100000381469698</c:v>
                </c:pt>
                <c:pt idx="1">
                  <c:v>0.78899999856948799</c:v>
                </c:pt>
                <c:pt idx="2">
                  <c:v>0.88399999141693097</c:v>
                </c:pt>
                <c:pt idx="3">
                  <c:v>0.83199999332427899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Epoch!$R$22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168652676981751E-2"/>
                  <c:y val="-2.650554097404491E-3"/>
                </c:manualLayout>
              </c:layout>
              <c:tx>
                <c:rich>
                  <a:bodyPr/>
                  <a:lstStyle/>
                  <a:p>
                    <a:fld id="{D4974F75-969D-44DD-B55C-DE94670AEB30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489-418F-9A9E-547C568B0C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Epoch!$O$23:$O$26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Epoch!$R$23:$R$26</c:f>
              <c:numCache>
                <c:formatCode>0%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Epoch!$S$22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9088773543089431E-2"/>
                  <c:y val="1.5867964421114027E-2"/>
                </c:manualLayout>
              </c:layout>
              <c:tx>
                <c:rich>
                  <a:bodyPr/>
                  <a:lstStyle/>
                  <a:p>
                    <a:fld id="{0DA687FE-B7C5-4E14-9AA4-4F6F091D9F57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489-418F-9A9E-547C568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Epoch!$O$23:$O$26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Epoch!$S$23:$S$26</c:f>
              <c:numCache>
                <c:formatCode>0%</c:formatCode>
                <c:ptCount val="4"/>
                <c:pt idx="0">
                  <c:v>0.193999998271465</c:v>
                </c:pt>
                <c:pt idx="1">
                  <c:v>0.35600000023841799</c:v>
                </c:pt>
                <c:pt idx="2">
                  <c:v>0.35900000035762702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Epoch!$T$22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3"/>
              <c:layout>
                <c:manualLayout>
                  <c:x val="-1.6704145039329273E-2"/>
                  <c:y val="-3.5057961504811906E-2"/>
                </c:manualLayout>
              </c:layout>
              <c:tx>
                <c:rich>
                  <a:bodyPr/>
                  <a:lstStyle/>
                  <a:p>
                    <a:fld id="{67A1BABF-14D4-40C6-9343-947CAAAA4476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489-418F-9A9E-547C568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Epoch!$O$23:$O$26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Epoch!$T$23:$T$26</c:f>
              <c:numCache>
                <c:formatCode>0%</c:formatCode>
                <c:ptCount val="4"/>
                <c:pt idx="0">
                  <c:v>0.84800000190734803</c:v>
                </c:pt>
                <c:pt idx="1">
                  <c:v>0.88499999046325595</c:v>
                </c:pt>
                <c:pt idx="2">
                  <c:v>0.84400000572204503</c:v>
                </c:pt>
                <c:pt idx="3">
                  <c:v>0.90199999809265097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State!$O$3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7222222222222221E-2"/>
                  <c:y val="-3.9861111111111153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State!$N$4:$N$5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State!$O$4:$O$5</c:f>
              <c:numCache>
                <c:formatCode>General</c:formatCode>
                <c:ptCount val="2"/>
                <c:pt idx="0">
                  <c:v>1774.19007496833</c:v>
                </c:pt>
                <c:pt idx="1">
                  <c:v>4165.5773198127699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State!$P$3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5555555555556572E-3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State!$N$4:$N$5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State!$P$4:$P$5</c:f>
              <c:numCache>
                <c:formatCode>General</c:formatCode>
                <c:ptCount val="2"/>
                <c:pt idx="0">
                  <c:v>1827.9819722652401</c:v>
                </c:pt>
                <c:pt idx="1">
                  <c:v>3924.6335672855298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State!$Q$3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4444444444444342E-2"/>
                  <c:y val="-3.0601851851851852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State!$N$4:$N$5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State!$Q$4:$Q$5</c:f>
              <c:numCache>
                <c:formatCode>General</c:formatCode>
                <c:ptCount val="2"/>
                <c:pt idx="0">
                  <c:v>1784.8423367023399</c:v>
                </c:pt>
                <c:pt idx="1">
                  <c:v>4174.0716216087303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State!$R$3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777777777777779E-3"/>
                  <c:y val="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State!$N$4:$N$5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State!$R$4:$R$5</c:f>
              <c:numCache>
                <c:formatCode>General</c:formatCode>
                <c:ptCount val="2"/>
                <c:pt idx="0">
                  <c:v>1818.1517874717699</c:v>
                </c:pt>
                <c:pt idx="1">
                  <c:v>3757.5335998535102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State!$S$3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2"/>
              <c:layout>
                <c:manualLayout>
                  <c:x val="-3.8888888888888785E-2"/>
                  <c:y val="4.8101669582968756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"/>
                      <c:h val="5.909740449110526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State!$N$4:$N$5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State!$S$4:$S$5</c:f>
              <c:numCache>
                <c:formatCode>General</c:formatCode>
                <c:ptCount val="2"/>
                <c:pt idx="0">
                  <c:v>1619.4521123409199</c:v>
                </c:pt>
                <c:pt idx="1">
                  <c:v>3242.3587898731198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State!$O$22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7222222222222221E-2"/>
                  <c:y val="-3.9861111111111153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State!$N$23:$N$24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State!$O$23:$O$24</c:f>
              <c:numCache>
                <c:formatCode>General</c:formatCode>
                <c:ptCount val="2"/>
                <c:pt idx="0">
                  <c:v>0.71499999761581401</c:v>
                </c:pt>
                <c:pt idx="1">
                  <c:v>0.93699998855590805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State!$P$22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5555555555556572E-3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State!$N$23:$N$24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State!$P$23:$P$24</c:f>
              <c:numCache>
                <c:formatCode>General</c:formatCode>
                <c:ptCount val="2"/>
                <c:pt idx="0">
                  <c:v>0.75099998712539595</c:v>
                </c:pt>
                <c:pt idx="1">
                  <c:v>0.80199998617172197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State!$Q$22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4444444444444342E-2"/>
                  <c:y val="-3.0601851851851852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State!$N$23:$N$24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State!$Q$23:$Q$24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State!$R$22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777777777777779E-3"/>
                  <c:y val="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State!$N$23:$N$24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State!$R$23:$R$24</c:f>
              <c:numCache>
                <c:formatCode>General</c:formatCode>
                <c:ptCount val="2"/>
                <c:pt idx="0">
                  <c:v>0.265000000596046</c:v>
                </c:pt>
                <c:pt idx="1">
                  <c:v>0.31799999475479102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State!$S$22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2"/>
              <c:layout>
                <c:manualLayout>
                  <c:x val="-3.8888888888888785E-2"/>
                  <c:y val="4.8101669582968756E-2"/>
                </c:manualLayout>
              </c:layout>
              <c:tx>
                <c:rich>
                  <a:bodyPr/>
                  <a:lstStyle/>
                  <a:p>
                    <a:r>
                      <a:rPr lang="en-CA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"/>
                      <c:h val="5.909740449110526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State!$N$23:$N$24</c:f>
              <c:strCache>
                <c:ptCount val="2"/>
                <c:pt idx="0">
                  <c:v>Stateless</c:v>
                </c:pt>
                <c:pt idx="1">
                  <c:v>Stateful</c:v>
                </c:pt>
              </c:strCache>
            </c:strRef>
          </c:cat>
          <c:val>
            <c:numRef>
              <c:f>State!$S$23:$S$24</c:f>
              <c:numCache>
                <c:formatCode>General</c:formatCode>
                <c:ptCount val="2"/>
                <c:pt idx="0">
                  <c:v>0.77300000190734797</c:v>
                </c:pt>
                <c:pt idx="1">
                  <c:v>0.904999995231628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Neuron!$Q$22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7222222222222221E-2"/>
                  <c:y val="-3.9861111111111153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RMSprop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Neuron!$P$23:$P$25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Neuron!$Q$23:$Q$25</c:f>
              <c:numCache>
                <c:formatCode>0%</c:formatCode>
                <c:ptCount val="3"/>
                <c:pt idx="0">
                  <c:v>0.61899999380111603</c:v>
                </c:pt>
                <c:pt idx="1">
                  <c:v>0.69599999189376804</c:v>
                </c:pt>
                <c:pt idx="2">
                  <c:v>0.82800000905990601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Neuron!$R$22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5555555555556572E-3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Nadam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Neuron!$P$23:$P$25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Neuron!$R$23:$R$25</c:f>
              <c:numCache>
                <c:formatCode>0%</c:formatCode>
                <c:ptCount val="3"/>
                <c:pt idx="0">
                  <c:v>0.61000000238418495</c:v>
                </c:pt>
                <c:pt idx="1">
                  <c:v>0.73600000143051103</c:v>
                </c:pt>
                <c:pt idx="2">
                  <c:v>0.59899998903274498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Neuron!$S$22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4444444444444342E-2"/>
                  <c:y val="-3.0601851851851852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SGD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Neuron!$P$23:$P$25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Neuron!$S$23:$S$25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Neuron!$T$22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777777777777779E-3"/>
                  <c:y val="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Adadelta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Neuron!$P$23:$P$25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Neuron!$T$23:$T$25</c:f>
              <c:numCache>
                <c:formatCode>0%</c:formatCode>
                <c:ptCount val="3"/>
                <c:pt idx="0">
                  <c:v>0.300000005960464</c:v>
                </c:pt>
                <c:pt idx="1">
                  <c:v>0.28299999982118601</c:v>
                </c:pt>
                <c:pt idx="2">
                  <c:v>0.307999998331069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Neuron!$U$22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2"/>
              <c:layout>
                <c:manualLayout>
                  <c:x val="-3.8888888888888785E-2"/>
                  <c:y val="4.810166958296875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Adam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"/>
                      <c:h val="5.909740449110526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Neuron!$P$23:$P$25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96</c:v>
                </c:pt>
              </c:numCache>
            </c:numRef>
          </c:cat>
          <c:val>
            <c:numRef>
              <c:f>Neuron!$U$23:$U$25</c:f>
              <c:numCache>
                <c:formatCode>0%</c:formatCode>
                <c:ptCount val="3"/>
                <c:pt idx="0">
                  <c:v>0.58899999856948804</c:v>
                </c:pt>
                <c:pt idx="1">
                  <c:v>0.78300000429153405</c:v>
                </c:pt>
                <c:pt idx="2">
                  <c:v>0.85999999046325604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LearningRate!$P$4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888888888888889E-2"/>
                  <c:y val="2.7777777777777735E-2"/>
                </c:manualLayout>
              </c:layout>
              <c:tx>
                <c:rich>
                  <a:bodyPr/>
                  <a:lstStyle/>
                  <a:p>
                    <a:fld id="{3DBEC218-0D9B-4725-B2E6-FCF79A3FBF1A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242-4A7B-804D-DE49F7C40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LearningRate!$O$5:$O$9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LearningRate!$P$5:$P$9</c:f>
              <c:numCache>
                <c:formatCode>General</c:formatCode>
                <c:ptCount val="5"/>
                <c:pt idx="0">
                  <c:v>2343.8516291618298</c:v>
                </c:pt>
                <c:pt idx="1">
                  <c:v>2185.7988548755602</c:v>
                </c:pt>
                <c:pt idx="2">
                  <c:v>2056.10780024528</c:v>
                </c:pt>
                <c:pt idx="3">
                  <c:v>2100.9927083969101</c:v>
                </c:pt>
                <c:pt idx="4">
                  <c:v>1811.9938160896299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LearningRate!$Q$4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2.7777777777777779E-3"/>
                  <c:y val="-3.5057961504811906E-2"/>
                </c:manualLayout>
              </c:layout>
              <c:tx>
                <c:rich>
                  <a:bodyPr/>
                  <a:lstStyle/>
                  <a:p>
                    <a:fld id="{FAAC3368-A748-4F3F-B957-3C080915AD3D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LearningRate!$O$5:$O$9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LearningRate!$Q$5:$Q$9</c:f>
              <c:numCache>
                <c:formatCode>General</c:formatCode>
                <c:ptCount val="5"/>
                <c:pt idx="0">
                  <c:v>2281.88355736732</c:v>
                </c:pt>
                <c:pt idx="1">
                  <c:v>2285.7056291103299</c:v>
                </c:pt>
                <c:pt idx="2">
                  <c:v>2244.47070636749</c:v>
                </c:pt>
                <c:pt idx="3">
                  <c:v>2102.3337177276599</c:v>
                </c:pt>
                <c:pt idx="4">
                  <c:v>1983.75114808082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LearningRate!$R$4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777777777777676E-3"/>
                  <c:y val="-5.8206109652960046E-2"/>
                </c:manualLayout>
              </c:layout>
              <c:tx>
                <c:rich>
                  <a:bodyPr/>
                  <a:lstStyle/>
                  <a:p>
                    <a:fld id="{74EFCCAC-4816-4AB3-B026-AC2C98193633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242-4A7B-804D-DE49F7C40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LearningRate!$O$5:$O$9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LearningRate!$R$5:$R$9</c:f>
              <c:numCache>
                <c:formatCode>General</c:formatCode>
                <c:ptCount val="5"/>
                <c:pt idx="0">
                  <c:v>1769.2872258186301</c:v>
                </c:pt>
                <c:pt idx="1">
                  <c:v>1861.53040757179</c:v>
                </c:pt>
                <c:pt idx="2">
                  <c:v>1935.4846233844701</c:v>
                </c:pt>
                <c:pt idx="3">
                  <c:v>1970.6768037796</c:v>
                </c:pt>
                <c:pt idx="4">
                  <c:v>2007.19284238815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LearningRate!$S$4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8.3333333333334356E-3"/>
                  <c:y val="0"/>
                </c:manualLayout>
              </c:layout>
              <c:tx>
                <c:rich>
                  <a:bodyPr/>
                  <a:lstStyle/>
                  <a:p>
                    <a:fld id="{490F07FF-32A4-48B0-A392-557BF6701397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242-4A7B-804D-DE49F7C40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LearningRate!$O$5:$O$9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LearningRate!$S$5:$S$9</c:f>
              <c:numCache>
                <c:formatCode>General</c:formatCode>
                <c:ptCount val="5"/>
                <c:pt idx="0">
                  <c:v>1779.6162637710499</c:v>
                </c:pt>
                <c:pt idx="1">
                  <c:v>1899.98031263351</c:v>
                </c:pt>
                <c:pt idx="2">
                  <c:v>1925.7531405925699</c:v>
                </c:pt>
                <c:pt idx="3">
                  <c:v>1993.5227198123901</c:v>
                </c:pt>
                <c:pt idx="4">
                  <c:v>1958.9819845199499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LearningRate!$T$4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4"/>
              <c:layout>
                <c:manualLayout>
                  <c:x val="-4.4444444444444543E-2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B8593C36-5C0F-47E1-ACF7-3EEB565CE3A1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242-4A7B-804D-DE49F7C40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LearningRate!$O$5:$O$9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LearningRate!$T$5:$T$9</c:f>
              <c:numCache>
                <c:formatCode>General</c:formatCode>
                <c:ptCount val="5"/>
                <c:pt idx="0">
                  <c:v>1818.3961463928199</c:v>
                </c:pt>
                <c:pt idx="1">
                  <c:v>1860.31936678886</c:v>
                </c:pt>
                <c:pt idx="2">
                  <c:v>1842.2088383197699</c:v>
                </c:pt>
                <c:pt idx="3">
                  <c:v>1868.9172721862701</c:v>
                </c:pt>
                <c:pt idx="4">
                  <c:v>1511.37325248718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LearningRate!$P$24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444444444444445E-2"/>
                  <c:y val="-3.505796150481192E-2"/>
                </c:manualLayout>
              </c:layout>
              <c:tx>
                <c:rich>
                  <a:bodyPr/>
                  <a:lstStyle/>
                  <a:p>
                    <a:fld id="{AD8B2632-3017-4FD0-BDD7-4B5614CC3359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AEA-45E7-8A41-02078EEC3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LearningRate!$O$25:$O$29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LearningRate!$P$25:$P$29</c:f>
              <c:numCache>
                <c:formatCode>0%</c:formatCode>
                <c:ptCount val="5"/>
                <c:pt idx="0">
                  <c:v>0.15799999833106901</c:v>
                </c:pt>
                <c:pt idx="1">
                  <c:v>0.69599999785423206</c:v>
                </c:pt>
                <c:pt idx="2">
                  <c:v>0.69599999189376804</c:v>
                </c:pt>
                <c:pt idx="3">
                  <c:v>0.419999998807907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LearningRate!$Q$24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888888888888892E-2"/>
                  <c:y val="1.9790755322250538E-3"/>
                </c:manualLayout>
              </c:layout>
              <c:tx>
                <c:rich>
                  <a:bodyPr/>
                  <a:lstStyle/>
                  <a:p>
                    <a:fld id="{C0629A44-83E1-449F-BF22-6AAF4EB3BA5C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AEA-45E7-8A41-02078EEC3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LearningRate!$O$25:$O$29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LearningRate!$Q$25:$Q$29</c:f>
              <c:numCache>
                <c:formatCode>0%</c:formatCode>
                <c:ptCount val="5"/>
                <c:pt idx="0">
                  <c:v>0.331999999284744</c:v>
                </c:pt>
                <c:pt idx="1">
                  <c:v>0.53200000524520796</c:v>
                </c:pt>
                <c:pt idx="2">
                  <c:v>0.73600000143051103</c:v>
                </c:pt>
                <c:pt idx="3">
                  <c:v>0.44099999666213902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LearningRate!$R$24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9444444444444344E-2"/>
                  <c:y val="-3.5057961504811899E-2"/>
                </c:manualLayout>
              </c:layout>
              <c:tx>
                <c:rich>
                  <a:bodyPr/>
                  <a:lstStyle/>
                  <a:p>
                    <a:fld id="{ACB34AA8-9E1D-4C36-B988-6F554F84430A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AEA-45E7-8A41-02078EEC3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LearningRate!$O$25:$O$29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LearningRate!$R$25:$R$29</c:f>
              <c:numCache>
                <c:formatCode>0%</c:formatCode>
                <c:ptCount val="5"/>
                <c:pt idx="0">
                  <c:v>0.37599999606609302</c:v>
                </c:pt>
                <c:pt idx="1">
                  <c:v>0.4</c:v>
                </c:pt>
                <c:pt idx="2">
                  <c:v>0.4</c:v>
                </c:pt>
                <c:pt idx="3">
                  <c:v>0.318000002205371</c:v>
                </c:pt>
                <c:pt idx="4">
                  <c:v>0.23599999248981399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LearningRate!$S$24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9999999999999899E-2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F0C5BB50-A5F4-44DD-BDAF-19101FC8EEDF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AEA-45E7-8A41-02078EEC3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LearningRate!$O$25:$O$29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LearningRate!$S$25:$S$29</c:f>
              <c:numCache>
                <c:formatCode>0%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0.31599999964237202</c:v>
                </c:pt>
                <c:pt idx="3">
                  <c:v>0.15700000077486001</c:v>
                </c:pt>
                <c:pt idx="4">
                  <c:v>0.193000000715255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LearningRate!$T$24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1"/>
              <c:layout>
                <c:manualLayout>
                  <c:x val="-0.13333333333333339"/>
                  <c:y val="-2.650554097404491E-3"/>
                </c:manualLayout>
              </c:layout>
              <c:tx>
                <c:rich>
                  <a:bodyPr/>
                  <a:lstStyle/>
                  <a:p>
                    <a:fld id="{47690EE4-AD8F-4F33-8A1A-9B2EB3A92395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LearningRate!$O$25:$O$29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LearningRate!$T$25:$T$29</c:f>
              <c:numCache>
                <c:formatCode>0%</c:formatCode>
                <c:ptCount val="5"/>
                <c:pt idx="0">
                  <c:v>0.168999998271465</c:v>
                </c:pt>
                <c:pt idx="1">
                  <c:v>0.85499999523162795</c:v>
                </c:pt>
                <c:pt idx="2">
                  <c:v>0.74299999475479095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Clipnorm!$P$3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7222222222222221E-2"/>
                  <c:y val="-2.602039796928500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Adam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Clipnorm!$O$4:$O$8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Clipnorm!$P$4:$P$8</c:f>
              <c:numCache>
                <c:formatCode>General</c:formatCode>
                <c:ptCount val="5"/>
                <c:pt idx="0">
                  <c:v>1792.6481521129599</c:v>
                </c:pt>
                <c:pt idx="1">
                  <c:v>1749.9628445148401</c:v>
                </c:pt>
                <c:pt idx="2">
                  <c:v>2056.10780024528</c:v>
                </c:pt>
                <c:pt idx="3">
                  <c:v>1843.76638479232</c:v>
                </c:pt>
                <c:pt idx="4">
                  <c:v>1941.6325796604101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Clipnorm!$Q$3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5555555555556572E-3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Nadam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Clipnorm!$O$4:$O$8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Clipnorm!$Q$4:$Q$8</c:f>
              <c:numCache>
                <c:formatCode>General</c:formatCode>
                <c:ptCount val="5"/>
                <c:pt idx="0">
                  <c:v>1839.47623167037</c:v>
                </c:pt>
                <c:pt idx="1">
                  <c:v>1968.2562427043899</c:v>
                </c:pt>
                <c:pt idx="2">
                  <c:v>2244.47070636749</c:v>
                </c:pt>
                <c:pt idx="3">
                  <c:v>1866.7525168418799</c:v>
                </c:pt>
                <c:pt idx="4">
                  <c:v>1475.4847056865599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Clipnorm!$R$3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3333333333333333E-2"/>
                  <c:y val="-2.5988066370596408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SGD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Clipnorm!$O$4:$O$8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Clipnorm!$R$4:$R$8</c:f>
              <c:numCache>
                <c:formatCode>General</c:formatCode>
                <c:ptCount val="5"/>
                <c:pt idx="0">
                  <c:v>1797.1368008613499</c:v>
                </c:pt>
                <c:pt idx="1">
                  <c:v>1782.1768277168201</c:v>
                </c:pt>
                <c:pt idx="2">
                  <c:v>1858.7337408542601</c:v>
                </c:pt>
                <c:pt idx="3">
                  <c:v>1903.26277909278</c:v>
                </c:pt>
                <c:pt idx="4">
                  <c:v>1908.4695390224399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Clipnorm!$S$3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888888888888889E-2"/>
                  <c:y val="2.31000190720104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Adadelta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Clipnorm!$O$4:$O$8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Clipnorm!$S$4:$S$8</c:f>
              <c:numCache>
                <c:formatCode>General</c:formatCode>
                <c:ptCount val="5"/>
                <c:pt idx="0">
                  <c:v>1774.53074326515</c:v>
                </c:pt>
                <c:pt idx="1">
                  <c:v>1784.61262340545</c:v>
                </c:pt>
                <c:pt idx="2">
                  <c:v>1797.70413088798</c:v>
                </c:pt>
                <c:pt idx="3">
                  <c:v>1830.04269146919</c:v>
                </c:pt>
                <c:pt idx="4">
                  <c:v>1830.1958029747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Clipnorm!$T$3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2"/>
              <c:layout>
                <c:manualLayout>
                  <c:x val="-3.8888888888888785E-2"/>
                  <c:y val="4.8101669582968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RMSprop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"/>
                      <c:h val="5.909740449110526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62A7-4AB9-BA43-9139F2BFA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Clipnorm!$O$4:$O$8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Clipnorm!$T$4:$T$8</c:f>
              <c:numCache>
                <c:formatCode>General</c:formatCode>
                <c:ptCount val="5"/>
                <c:pt idx="0">
                  <c:v>1806.4733774662</c:v>
                </c:pt>
                <c:pt idx="1">
                  <c:v>1842.9518170833501</c:v>
                </c:pt>
                <c:pt idx="2">
                  <c:v>1455.2867877006499</c:v>
                </c:pt>
                <c:pt idx="3">
                  <c:v>1842.7176128864201</c:v>
                </c:pt>
                <c:pt idx="4">
                  <c:v>1522.4172000885001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Clipnorm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Clipnorm!$P$23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3333333333333333E-2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91669C69-7999-45DB-B49D-4D4DE5AB1558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BF4-4EF8-9BF0-C4274A061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Clipnorm!$O$24:$O$28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Clipnorm!$P$24:$P$28</c:f>
              <c:numCache>
                <c:formatCode>0.0%</c:formatCode>
                <c:ptCount val="5"/>
                <c:pt idx="0">
                  <c:v>0.69499999284744196</c:v>
                </c:pt>
                <c:pt idx="1">
                  <c:v>0.71499999761581401</c:v>
                </c:pt>
                <c:pt idx="2">
                  <c:v>0.69599999189376804</c:v>
                </c:pt>
                <c:pt idx="3">
                  <c:v>0.66099998354911804</c:v>
                </c:pt>
                <c:pt idx="4">
                  <c:v>0.68300000429153396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Clipnorm!$Q$23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dLbl>
              <c:idx val="4"/>
              <c:layout>
                <c:manualLayout>
                  <c:x val="-4.1666666666666664E-2"/>
                  <c:y val="-2.579870224555264E-2"/>
                </c:manualLayout>
              </c:layout>
              <c:tx>
                <c:rich>
                  <a:bodyPr/>
                  <a:lstStyle/>
                  <a:p>
                    <a:fld id="{E5BE6E67-B531-4E5F-AD88-E6EC4DE62000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BF4-4EF8-9BF0-C4274A061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Clipnorm!$O$24:$O$28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Clipnorm!$Q$24:$Q$28</c:f>
              <c:numCache>
                <c:formatCode>0.0%</c:formatCode>
                <c:ptCount val="5"/>
                <c:pt idx="0">
                  <c:v>0.75399999022483799</c:v>
                </c:pt>
                <c:pt idx="1">
                  <c:v>0.74699999094009395</c:v>
                </c:pt>
                <c:pt idx="2">
                  <c:v>0.73600000143051103</c:v>
                </c:pt>
                <c:pt idx="3">
                  <c:v>0.68500001430511404</c:v>
                </c:pt>
                <c:pt idx="4">
                  <c:v>0.71899998188018799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Clipnorm!$R$23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980C1DB-95D5-4DE0-B2E8-C281107835B6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BF4-4EF8-9BF0-C4274A061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Clipnorm!$O$24:$O$28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Clipnorm!$R$24:$R$28</c:f>
              <c:numCache>
                <c:formatCode>0.0%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Clipnorm!$S$23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6111111111111212E-2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CEFC2CF3-95EF-4FF8-AB26-5A66075AF06E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BF4-4EF8-9BF0-C4274A061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Clipnorm!$O$24:$O$28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Clipnorm!$S$24:$S$28</c:f>
              <c:numCache>
                <c:formatCode>0.0%</c:formatCode>
                <c:ptCount val="5"/>
                <c:pt idx="0">
                  <c:v>7.4739547504235296E-2</c:v>
                </c:pt>
                <c:pt idx="1">
                  <c:v>0.32800000160932502</c:v>
                </c:pt>
                <c:pt idx="2">
                  <c:v>0.23800000250339501</c:v>
                </c:pt>
                <c:pt idx="3">
                  <c:v>8.3342668406874404E-2</c:v>
                </c:pt>
                <c:pt idx="4">
                  <c:v>0.116275537100875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Clipnorm!$T$23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4"/>
              <c:layout>
                <c:manualLayout>
                  <c:x val="-2.5000000000000203E-2"/>
                  <c:y val="9.2592592592591737E-3"/>
                </c:manualLayout>
              </c:layout>
              <c:tx>
                <c:rich>
                  <a:bodyPr/>
                  <a:lstStyle/>
                  <a:p>
                    <a:fld id="{5B6D5623-6492-4DD9-9C13-10F01C5CB8F7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BF4-4EF8-9BF0-C4274A061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Clipnorm!$O$24:$O$28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Clipnorm!$T$24:$T$28</c:f>
              <c:numCache>
                <c:formatCode>0.0%</c:formatCode>
                <c:ptCount val="5"/>
                <c:pt idx="0">
                  <c:v>5.7410790477231501E-2</c:v>
                </c:pt>
                <c:pt idx="1">
                  <c:v>0.71499999761581401</c:v>
                </c:pt>
                <c:pt idx="2">
                  <c:v>0.74599999189376798</c:v>
                </c:pt>
                <c:pt idx="3">
                  <c:v>0.112898175277866</c:v>
                </c:pt>
                <c:pt idx="4">
                  <c:v>5.0338847361461603E-2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Clipnorm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BatchSize!$O$3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2.2272188503385758E-2"/>
                  <c:y val="6.6087051618547261E-3"/>
                </c:manualLayout>
              </c:layout>
              <c:tx>
                <c:rich>
                  <a:bodyPr/>
                  <a:lstStyle/>
                  <a:p>
                    <a:fld id="{FE4CAEDE-59DA-48FF-BFF8-693C74724AFD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C00-4558-ABA4-60173A69B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BatchSize!$O$4:$O$9</c:f>
              <c:numCache>
                <c:formatCode>General</c:formatCode>
                <c:ptCount val="6"/>
                <c:pt idx="0">
                  <c:v>2877.8987871170002</c:v>
                </c:pt>
                <c:pt idx="1">
                  <c:v>1812.62764468193</c:v>
                </c:pt>
                <c:pt idx="2">
                  <c:v>1504.3722702503201</c:v>
                </c:pt>
                <c:pt idx="3">
                  <c:v>2151.8389155387799</c:v>
                </c:pt>
                <c:pt idx="4">
                  <c:v>2709.5296894550302</c:v>
                </c:pt>
                <c:pt idx="5">
                  <c:v>5379.1522531032497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BatchSize!$P$3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6704141377539242E-2"/>
                  <c:y val="1.1238334791484398E-2"/>
                </c:manualLayout>
              </c:layout>
              <c:tx>
                <c:rich>
                  <a:bodyPr/>
                  <a:lstStyle/>
                  <a:p>
                    <a:fld id="{65966C10-305A-4679-B107-F57E3C456E25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C00-4558-ABA4-60173A69B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BatchSize!$P$4:$P$9</c:f>
              <c:numCache>
                <c:formatCode>General</c:formatCode>
                <c:ptCount val="6"/>
                <c:pt idx="0">
                  <c:v>2941.5850579261701</c:v>
                </c:pt>
                <c:pt idx="1">
                  <c:v>1974.4293051719601</c:v>
                </c:pt>
                <c:pt idx="2">
                  <c:v>1562.06133885383</c:v>
                </c:pt>
                <c:pt idx="3">
                  <c:v>2073.0327369213101</c:v>
                </c:pt>
                <c:pt idx="4">
                  <c:v>3185.7608249664299</c:v>
                </c:pt>
                <c:pt idx="5">
                  <c:v>6169.4378798007901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BatchSize!$Q$3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1136094251693034E-2"/>
                  <c:y val="1.9790755322251384E-3"/>
                </c:manualLayout>
              </c:layout>
              <c:tx>
                <c:rich>
                  <a:bodyPr/>
                  <a:lstStyle/>
                  <a:p>
                    <a:fld id="{39484D56-9935-430D-B2D1-FFE220CDFCF8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C00-4558-ABA4-60173A69B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BatchSize!$Q$4:$Q$9</c:f>
              <c:numCache>
                <c:formatCode>General</c:formatCode>
                <c:ptCount val="6"/>
                <c:pt idx="0">
                  <c:v>2901.4409474849699</c:v>
                </c:pt>
                <c:pt idx="1">
                  <c:v>1895.8987720489499</c:v>
                </c:pt>
                <c:pt idx="2">
                  <c:v>1421.10738234519</c:v>
                </c:pt>
                <c:pt idx="3">
                  <c:v>2016.1280804634</c:v>
                </c:pt>
                <c:pt idx="4">
                  <c:v>2855.3289876937802</c:v>
                </c:pt>
                <c:pt idx="5">
                  <c:v>5705.08026428222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BatchSize!$R$3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3.888888888888889E-2"/>
                  <c:y val="-3.7037037037037049E-2"/>
                </c:manualLayout>
              </c:layout>
              <c:tx>
                <c:rich>
                  <a:bodyPr/>
                  <a:lstStyle/>
                  <a:p>
                    <a:fld id="{00406423-323B-4CE5-94EE-7C0A8425A767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C00-4558-ABA4-60173A69B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BatchSize!$R$4:$R$9</c:f>
              <c:numCache>
                <c:formatCode>General</c:formatCode>
                <c:ptCount val="6"/>
                <c:pt idx="0">
                  <c:v>2988.9015691757199</c:v>
                </c:pt>
                <c:pt idx="1">
                  <c:v>1954.8847154617299</c:v>
                </c:pt>
                <c:pt idx="2">
                  <c:v>1592.88413395881</c:v>
                </c:pt>
                <c:pt idx="3">
                  <c:v>2034.8927707672101</c:v>
                </c:pt>
                <c:pt idx="4">
                  <c:v>3397.2273756980799</c:v>
                </c:pt>
                <c:pt idx="5">
                  <c:v>7097.0493361949902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BatchSize!$S$3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5"/>
              <c:layout>
                <c:manualLayout>
                  <c:x val="-1.1111111111111112E-2"/>
                  <c:y val="-2.1169072615923032E-2"/>
                </c:manualLayout>
              </c:layout>
              <c:tx>
                <c:rich>
                  <a:bodyPr/>
                  <a:lstStyle/>
                  <a:p>
                    <a:fld id="{22C81F22-6A4E-4F46-A6E4-B9A00A96D7BD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C00-4558-ABA4-60173A69B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BatchSize!$S$4:$S$9</c:f>
              <c:numCache>
                <c:formatCode>General</c:formatCode>
                <c:ptCount val="6"/>
                <c:pt idx="0">
                  <c:v>3087.6715013027101</c:v>
                </c:pt>
                <c:pt idx="1">
                  <c:v>1914.6733461379999</c:v>
                </c:pt>
                <c:pt idx="2">
                  <c:v>1442.7508454322799</c:v>
                </c:pt>
                <c:pt idx="3">
                  <c:v>2053.5546993732401</c:v>
                </c:pt>
                <c:pt idx="4">
                  <c:v>3440.47976155281</c:v>
                </c:pt>
                <c:pt idx="5">
                  <c:v>6208.9400566101003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BatchSize!$O$22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4.4544377006771212E-2"/>
                  <c:y val="4.3645742198891807E-2"/>
                </c:manualLayout>
              </c:layout>
              <c:tx>
                <c:rich>
                  <a:bodyPr/>
                  <a:lstStyle/>
                  <a:p>
                    <a:fld id="{AF21EB9A-D357-4294-A07B-D460FDCD8BD5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06-494F-B93A-EC39AD65D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BatchSize!$N$23:$N$28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BatchSize!$O$23:$O$28</c:f>
              <c:numCache>
                <c:formatCode>0%</c:formatCode>
                <c:ptCount val="6"/>
                <c:pt idx="0">
                  <c:v>0.75499998331069895</c:v>
                </c:pt>
                <c:pt idx="1">
                  <c:v>0.62700001001357997</c:v>
                </c:pt>
                <c:pt idx="2">
                  <c:v>0.67000001668929998</c:v>
                </c:pt>
                <c:pt idx="3">
                  <c:v>0.49399999976158099</c:v>
                </c:pt>
                <c:pt idx="4">
                  <c:v>0.44899999499320897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BatchSize!$P$22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A7-4AB9-BA43-9139F2BFA226}"/>
                </c:ext>
              </c:extLst>
            </c:dLbl>
            <c:dLbl>
              <c:idx val="5"/>
              <c:layout>
                <c:manualLayout>
                  <c:x val="-2.7840235629232071E-2"/>
                  <c:y val="-2.7777777777777863E-2"/>
                </c:manualLayout>
              </c:layout>
              <c:tx>
                <c:rich>
                  <a:bodyPr/>
                  <a:lstStyle/>
                  <a:p>
                    <a:fld id="{265B3068-0F11-469C-A8C1-FA3E0950817B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06-494F-B93A-EC39AD65D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BatchSize!$N$23:$N$28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BatchSize!$P$23:$P$28</c:f>
              <c:numCache>
                <c:formatCode>0%</c:formatCode>
                <c:ptCount val="6"/>
                <c:pt idx="0">
                  <c:v>0.697999995946884</c:v>
                </c:pt>
                <c:pt idx="1">
                  <c:v>0.66399999260902398</c:v>
                </c:pt>
                <c:pt idx="2">
                  <c:v>0.779999995231628</c:v>
                </c:pt>
                <c:pt idx="3">
                  <c:v>0.58799999356269805</c:v>
                </c:pt>
                <c:pt idx="4">
                  <c:v>0.56499999761581399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BatchSize!$Q$22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3.3408282755078483E-2"/>
                  <c:y val="1.5867964421113944E-2"/>
                </c:manualLayout>
              </c:layout>
              <c:tx>
                <c:rich>
                  <a:bodyPr/>
                  <a:lstStyle/>
                  <a:p>
                    <a:fld id="{DBDC027A-37CD-40E2-886A-FE7AEB22C4B4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606-494F-B93A-EC39AD65D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BatchSize!$N$23:$N$28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BatchSize!$Q$23:$Q$28</c:f>
              <c:numCache>
                <c:formatCode>0%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0.36299999952316198</c:v>
                </c:pt>
                <c:pt idx="4">
                  <c:v>0.4</c:v>
                </c:pt>
                <c:pt idx="5">
                  <c:v>0.20399999916553399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BatchSize!$R$22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3.0624259192155178E-2"/>
                  <c:y val="-1.6539442986293382E-2"/>
                </c:manualLayout>
              </c:layout>
              <c:tx>
                <c:rich>
                  <a:bodyPr/>
                  <a:lstStyle/>
                  <a:p>
                    <a:fld id="{13EA8066-DD0E-4102-85DD-0DBBB3EBD009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06-494F-B93A-EC39AD65D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BatchSize!$N$23:$N$28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BatchSize!$R$23:$R$28</c:f>
              <c:numCache>
                <c:formatCode>0%</c:formatCode>
                <c:ptCount val="6"/>
                <c:pt idx="0">
                  <c:v>0.36100000143051098</c:v>
                </c:pt>
                <c:pt idx="1">
                  <c:v>0.263999997079372</c:v>
                </c:pt>
                <c:pt idx="2">
                  <c:v>0.27300000041723199</c:v>
                </c:pt>
                <c:pt idx="3">
                  <c:v>0.153000000119209</c:v>
                </c:pt>
                <c:pt idx="4">
                  <c:v>0.23100000321865</c:v>
                </c:pt>
                <c:pt idx="5">
                  <c:v>0.26099999845027899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BatchSize!$S$22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5"/>
              <c:layout>
                <c:manualLayout>
                  <c:x val="-3.3408282755078587E-2"/>
                  <c:y val="-3.5057961504811899E-2"/>
                </c:manualLayout>
              </c:layout>
              <c:tx>
                <c:rich>
                  <a:bodyPr/>
                  <a:lstStyle/>
                  <a:p>
                    <a:fld id="{194ED7B8-DF10-4BF4-863B-2367621C9792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606-494F-B93A-EC39AD65D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BatchSize!$N$23:$N$28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BatchSize!$S$23:$S$28</c:f>
              <c:numCache>
                <c:formatCode>0%</c:formatCode>
                <c:ptCount val="6"/>
                <c:pt idx="0">
                  <c:v>0.86000000238418495</c:v>
                </c:pt>
                <c:pt idx="1">
                  <c:v>0.73500000238418495</c:v>
                </c:pt>
                <c:pt idx="2">
                  <c:v>0.75400000810623102</c:v>
                </c:pt>
                <c:pt idx="3">
                  <c:v>0.52899999618530202</c:v>
                </c:pt>
                <c:pt idx="4">
                  <c:v>0.59000000953674303</c:v>
                </c:pt>
                <c:pt idx="5">
                  <c:v>0.49799999594688399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Dropout!$O$2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A7-4AB9-BA43-9139F2BFA226}"/>
                </c:ext>
              </c:extLst>
            </c:dLbl>
            <c:dLbl>
              <c:idx val="4"/>
              <c:layout>
                <c:manualLayout>
                  <c:x val="-2.2160664819944699E-2"/>
                  <c:y val="-4.4317220764071158E-2"/>
                </c:manualLayout>
              </c:layout>
              <c:tx>
                <c:rich>
                  <a:bodyPr/>
                  <a:lstStyle/>
                  <a:p>
                    <a:fld id="{79512D30-40F7-432A-9D70-85159222F179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AD2-4D1C-B419-A2421E3E4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Dropout!$O$3:$O$7</c:f>
              <c:numCache>
                <c:formatCode>0</c:formatCode>
                <c:ptCount val="5"/>
                <c:pt idx="0">
                  <c:v>1339.65587553977</c:v>
                </c:pt>
                <c:pt idx="1">
                  <c:v>1275.8288671970299</c:v>
                </c:pt>
                <c:pt idx="2">
                  <c:v>1534.0058156013399</c:v>
                </c:pt>
                <c:pt idx="3">
                  <c:v>1412.0603219509101</c:v>
                </c:pt>
                <c:pt idx="4">
                  <c:v>1575.7869004249501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6-4A56-8DE5-C07331FC5557}"/>
            </c:ext>
          </c:extLst>
        </c:ser>
        <c:ser>
          <c:idx val="1"/>
          <c:order val="1"/>
          <c:tx>
            <c:strRef>
              <c:f>Dropout!$P$2</c:f>
              <c:strCache>
                <c:ptCount val="1"/>
                <c:pt idx="0">
                  <c:v>Nadam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6620498614958346E-2"/>
                  <c:y val="-2.6505540974045123E-3"/>
                </c:manualLayout>
              </c:layout>
              <c:tx>
                <c:rich>
                  <a:bodyPr/>
                  <a:lstStyle/>
                  <a:p>
                    <a:fld id="{B6EAB67E-C52D-41BA-8985-706C36CA0782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AD2-4D1C-B419-A2421E3E4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Dropout!$P$3:$P$7</c:f>
              <c:numCache>
                <c:formatCode>0</c:formatCode>
                <c:ptCount val="5"/>
                <c:pt idx="0">
                  <c:v>1393.0538242340001</c:v>
                </c:pt>
                <c:pt idx="1">
                  <c:v>1500.89370961189</c:v>
                </c:pt>
                <c:pt idx="2">
                  <c:v>1403.0677781581801</c:v>
                </c:pt>
                <c:pt idx="3">
                  <c:v>1568.7714992046299</c:v>
                </c:pt>
                <c:pt idx="4">
                  <c:v>1501.8458987235999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A56-8DE5-C07331FC5557}"/>
            </c:ext>
          </c:extLst>
        </c:ser>
        <c:ser>
          <c:idx val="2"/>
          <c:order val="2"/>
          <c:tx>
            <c:strRef>
              <c:f>Dropout!$Q$2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9390581717451522E-2"/>
                  <c:y val="1.1238334791484398E-2"/>
                </c:manualLayout>
              </c:layout>
              <c:tx>
                <c:rich>
                  <a:bodyPr/>
                  <a:lstStyle/>
                  <a:p>
                    <a:fld id="{F7C362F0-5296-4BAC-84EB-350066C25E2F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5AD2-4D1C-B419-A2421E3E4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Dropout!$Q$3:$Q$7</c:f>
              <c:numCache>
                <c:formatCode>0</c:formatCode>
                <c:ptCount val="5"/>
                <c:pt idx="0">
                  <c:v>1337.8349536895701</c:v>
                </c:pt>
                <c:pt idx="1">
                  <c:v>1409.8884591579399</c:v>
                </c:pt>
                <c:pt idx="2">
                  <c:v>1454.8691576480801</c:v>
                </c:pt>
                <c:pt idx="3">
                  <c:v>1514.4227468967399</c:v>
                </c:pt>
                <c:pt idx="4">
                  <c:v>1453.7298423290199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013-8CDD-F7C2ACFFB747}"/>
            </c:ext>
          </c:extLst>
        </c:ser>
        <c:ser>
          <c:idx val="3"/>
          <c:order val="3"/>
          <c:tx>
            <c:strRef>
              <c:f>Dropout!$R$2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9390581717451522E-2"/>
                  <c:y val="-7.2801837270341204E-3"/>
                </c:manualLayout>
              </c:layout>
              <c:tx>
                <c:rich>
                  <a:bodyPr/>
                  <a:lstStyle/>
                  <a:p>
                    <a:fld id="{2D0F7C26-CA07-4210-BD45-3D8227A8D55D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AD2-4D1C-B419-A2421E3E4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Dropout!$R$3:$R$7</c:f>
              <c:numCache>
                <c:formatCode>0</c:formatCode>
                <c:ptCount val="5"/>
                <c:pt idx="0">
                  <c:v>1337.9536220550499</c:v>
                </c:pt>
                <c:pt idx="1">
                  <c:v>1389.0961070537501</c:v>
                </c:pt>
                <c:pt idx="2">
                  <c:v>1450.5085740566201</c:v>
                </c:pt>
                <c:pt idx="3">
                  <c:v>1405.64707407951</c:v>
                </c:pt>
                <c:pt idx="4">
                  <c:v>1569.3096035957301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D-4013-8CDD-F7C2ACFFB747}"/>
            </c:ext>
          </c:extLst>
        </c:ser>
        <c:ser>
          <c:idx val="4"/>
          <c:order val="4"/>
          <c:tx>
            <c:strRef>
              <c:f>Dropout!$S$2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AB9-BA43-9139F2BFA226}"/>
              </c:ext>
            </c:extLst>
          </c:dPt>
          <c:dLbls>
            <c:dLbl>
              <c:idx val="4"/>
              <c:layout>
                <c:manualLayout>
                  <c:x val="-3.6011080332410073E-2"/>
                  <c:y val="2.5127223680373286E-2"/>
                </c:manualLayout>
              </c:layout>
              <c:tx>
                <c:rich>
                  <a:bodyPr/>
                  <a:lstStyle/>
                  <a:p>
                    <a:fld id="{F4E901DD-9D84-47E6-9D02-EA0490D95F56}" type="SERIESNAME">
                      <a:rPr lang="en-US" sz="800"/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AD2-4D1C-B419-A2421E3E4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Dropout!$N$3:$N$7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Dropout!$S$3:$S$7</c:f>
              <c:numCache>
                <c:formatCode>0</c:formatCode>
                <c:ptCount val="5"/>
                <c:pt idx="0">
                  <c:v>1232.0146091938</c:v>
                </c:pt>
                <c:pt idx="1">
                  <c:v>1403.0611577510799</c:v>
                </c:pt>
                <c:pt idx="2">
                  <c:v>1486.0622503757399</c:v>
                </c:pt>
                <c:pt idx="3">
                  <c:v>1495.33073883056</c:v>
                </c:pt>
                <c:pt idx="4">
                  <c:v>1329.9577814579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013-8CDD-F7C2ACFF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6767"/>
        <c:axId val="676684687"/>
      </c:lineChart>
      <c:catAx>
        <c:axId val="6766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4687"/>
        <c:crosses val="autoZero"/>
        <c:auto val="0"/>
        <c:lblAlgn val="ctr"/>
        <c:lblOffset val="100"/>
        <c:noMultiLvlLbl val="0"/>
      </c:catAx>
      <c:valAx>
        <c:axId val="676684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Training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66867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76200</xdr:rowOff>
    </xdr:from>
    <xdr:to>
      <xdr:col>13</xdr:col>
      <xdr:colOff>361950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7920A-C224-4EAD-A564-A19E9F40E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19</xdr:row>
      <xdr:rowOff>8164</xdr:rowOff>
    </xdr:from>
    <xdr:to>
      <xdr:col>13</xdr:col>
      <xdr:colOff>376237</xdr:colOff>
      <xdr:row>33</xdr:row>
      <xdr:rowOff>84364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C44115-151D-4874-8F5A-302B98184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19050</xdr:rowOff>
    </xdr:from>
    <xdr:to>
      <xdr:col>13</xdr:col>
      <xdr:colOff>319087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F5065-5447-4817-A130-A08A03D2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23</xdr:row>
      <xdr:rowOff>9525</xdr:rowOff>
    </xdr:from>
    <xdr:to>
      <xdr:col>13</xdr:col>
      <xdr:colOff>366712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D3F39-DC6B-4C75-9BD9-41B7EAA5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2</xdr:row>
      <xdr:rowOff>76200</xdr:rowOff>
    </xdr:from>
    <xdr:to>
      <xdr:col>13</xdr:col>
      <xdr:colOff>138112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4787B-6534-446E-AC08-2AED057F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19</xdr:row>
      <xdr:rowOff>171450</xdr:rowOff>
    </xdr:from>
    <xdr:to>
      <xdr:col>13</xdr:col>
      <xdr:colOff>176212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E3200-87F8-4BD4-BEA4-8BD1190EE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</xdr:row>
      <xdr:rowOff>123825</xdr:rowOff>
    </xdr:from>
    <xdr:to>
      <xdr:col>12</xdr:col>
      <xdr:colOff>423862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55069-66E6-475C-B8CA-3DCE0C78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20</xdr:row>
      <xdr:rowOff>161925</xdr:rowOff>
    </xdr:from>
    <xdr:to>
      <xdr:col>12</xdr:col>
      <xdr:colOff>461962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118F7-1230-471B-A66E-40C1DC644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</xdr:row>
      <xdr:rowOff>76200</xdr:rowOff>
    </xdr:from>
    <xdr:to>
      <xdr:col>12</xdr:col>
      <xdr:colOff>214312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A1F91-E52A-45FF-9060-BDB52A09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18</xdr:row>
      <xdr:rowOff>47625</xdr:rowOff>
    </xdr:from>
    <xdr:to>
      <xdr:col>12</xdr:col>
      <xdr:colOff>223837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90632-58B0-42C0-A63C-F0E2E3F1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</xdr:row>
      <xdr:rowOff>123825</xdr:rowOff>
    </xdr:from>
    <xdr:to>
      <xdr:col>12</xdr:col>
      <xdr:colOff>585787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5EC9A-547F-4FC3-9AF4-31971938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233362</xdr:colOff>
      <xdr:row>20</xdr:row>
      <xdr:rowOff>76200</xdr:rowOff>
    </xdr:from>
    <xdr:to>
      <xdr:col>12</xdr:col>
      <xdr:colOff>538162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EAB75-C72D-4968-B602-3B4E2B1E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2</xdr:row>
      <xdr:rowOff>19050</xdr:rowOff>
    </xdr:from>
    <xdr:to>
      <xdr:col>12</xdr:col>
      <xdr:colOff>204787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826C4-C856-48A1-8E7F-62D2D3F26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509587</xdr:colOff>
      <xdr:row>19</xdr:row>
      <xdr:rowOff>76200</xdr:rowOff>
    </xdr:from>
    <xdr:to>
      <xdr:col>12</xdr:col>
      <xdr:colOff>204787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CD9FC-3784-4F96-A8B7-B575FD8F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72C73-4B8B-4421-B361-2FDC6E7BA889}" name="Table1" displayName="Table1" ref="A14:E29" totalsRowShown="0">
  <autoFilter ref="A14:E29" xr:uid="{FE872C73-4B8B-4421-B361-2FDC6E7BA889}"/>
  <sortState xmlns:xlrd2="http://schemas.microsoft.com/office/spreadsheetml/2017/richdata2" ref="A15:D29">
    <sortCondition ref="B14:B29"/>
  </sortState>
  <tableColumns count="5">
    <tableColumn id="1" xr3:uid="{1BC6F038-5F39-4E51-864D-F8DFF295520F}" name="mean_fit_time" dataDxfId="1"/>
    <tableColumn id="2" xr3:uid="{3B9D32BE-4F67-4D39-9D04-29CADD3C3CB8}" name="param_neurons"/>
    <tableColumn id="3" xr3:uid="{0109F54E-DE64-4D41-94CC-26654CA33092}" name="param_optimizer"/>
    <tableColumn id="4" xr3:uid="{4B6BB736-733F-4BD7-A3A6-87A962F616D6}" name="mean_test_score"/>
    <tableColumn id="5" xr3:uid="{8940CA66-EBF4-4812-884A-0F973364079A}" name="Column1" dataDxfId="0">
      <calculatedColumnFormula>Table1[[#This Row],[mean_fit_time]]/Table1[[#This Row],[mean_test_score]]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85B65C-B39E-41DA-BD23-671C607EC72B}" name="Table2" displayName="Table2" ref="A14:D39" totalsRowShown="0">
  <autoFilter ref="A14:D39" xr:uid="{7485B65C-B39E-41DA-BD23-671C607EC72B}"/>
  <sortState xmlns:xlrd2="http://schemas.microsoft.com/office/spreadsheetml/2017/richdata2" ref="A15:D24">
    <sortCondition ref="C14:C24"/>
  </sortState>
  <tableColumns count="4">
    <tableColumn id="1" xr3:uid="{D5988515-D4C4-42DB-B17E-2A4C3319A563}" name="mean_fit_time"/>
    <tableColumn id="2" xr3:uid="{731B1B1D-833C-4AEE-9175-CAEF1436C173}" name="param_learning_rate"/>
    <tableColumn id="3" xr3:uid="{1D82307B-6E9D-43B0-9703-1AC728806E3A}" name="param_optimizer"/>
    <tableColumn id="4" xr3:uid="{9A24AA6C-69F8-4E25-B9FA-E861A8370915}" name="mean_test_score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E1CF2F-F5EC-42C9-BBE0-299326F3A1EC}" name="Table3" displayName="Table3" ref="A13:D43" totalsRowShown="0">
  <autoFilter ref="A13:D43" xr:uid="{4BE1CF2F-F5EC-42C9-BBE0-299326F3A1EC}"/>
  <tableColumns count="4">
    <tableColumn id="1" xr3:uid="{59D5594D-CEE0-44EB-B63D-2783BE8A10A6}" name="mean_fit_time"/>
    <tableColumn id="2" xr3:uid="{1898901B-EC9E-4D16-A1C3-09C0DF0ACED0}" name="param_clipnorm"/>
    <tableColumn id="3" xr3:uid="{55A31D9D-0C0F-4C37-81EB-07FAB669CEDF}" name="param_optimizer"/>
    <tableColumn id="4" xr3:uid="{C07D8DDE-4C2E-4210-A72C-4639B9FCBFAC}" name="mean_test_score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AC6362-3876-4700-B1CF-3BA4E7978FA8}" name="Table4" displayName="Table4" ref="A14:D44" totalsRowShown="0">
  <autoFilter ref="A14:D44" xr:uid="{37AC6362-3876-4700-B1CF-3BA4E7978FA8}"/>
  <tableColumns count="4">
    <tableColumn id="1" xr3:uid="{6E2E3A4C-68D3-49A0-AD91-CD8E194EABA8}" name="mean_fit_time"/>
    <tableColumn id="2" xr3:uid="{6187E4FD-4B25-4BAC-ABBD-3BFA8F42D679}" name="param_batch_size"/>
    <tableColumn id="3" xr3:uid="{2B4A0D51-6672-41E2-87E4-38E209CDB2F2}" name="param_optimizer"/>
    <tableColumn id="4" xr3:uid="{42852575-58D4-4298-933D-CBB11E1FD871}" name="mean_test_score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A9BEDF-75F2-47D9-BBAE-C08F6977D98F}" name="Table6" displayName="Table6" ref="A4:D29" totalsRowShown="0">
  <autoFilter ref="A4:D29" xr:uid="{66A9BEDF-75F2-47D9-BBAE-C08F6977D98F}"/>
  <tableColumns count="4">
    <tableColumn id="1" xr3:uid="{B06F449A-7197-44E7-8C74-73AA6FBF6A90}" name="mean_fit_time"/>
    <tableColumn id="2" xr3:uid="{EB565F46-5EA9-4C4B-9613-E5FEE32DC06C}" name="param_dropout"/>
    <tableColumn id="3" xr3:uid="{9F2A3D65-6EA9-49AA-857B-4427E700821C}" name="param_optimizer"/>
    <tableColumn id="4" xr3:uid="{5764DCD1-A4D7-49F2-97FA-3223CF8ADD8C}" name="mean_test_scor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344695-CA27-43F6-8FA0-DE4D9DE3DA1C}" name="Table5" displayName="Table5" ref="A15:D35" totalsRowShown="0">
  <autoFilter ref="A15:D35" xr:uid="{CC344695-CA27-43F6-8FA0-DE4D9DE3DA1C}"/>
  <tableColumns count="4">
    <tableColumn id="1" xr3:uid="{12B90093-7F4D-4D0A-B32D-FDA38B10ECF4}" name="mean_fit_time"/>
    <tableColumn id="2" xr3:uid="{74A96DF5-C06E-4A4E-9DC4-9D1BFB63C657}" name="param_epochs"/>
    <tableColumn id="3" xr3:uid="{36F319C4-12D7-480E-A2CF-6BAD2C78CB83}" name="param_optimizer"/>
    <tableColumn id="4" xr3:uid="{6F0DFCCD-088A-4FC7-986A-9BECE4708006}" name="mean_test_score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2D33EA-011C-462E-A9FA-D142DE674F28}" name="Table7" displayName="Table7" ref="A4:D14" totalsRowShown="0">
  <autoFilter ref="A4:D14" xr:uid="{5F2D33EA-011C-462E-A9FA-D142DE674F28}"/>
  <tableColumns count="4">
    <tableColumn id="1" xr3:uid="{FD49E641-9AAA-477E-9CEB-A10E6FCD9701}" name="mean_fit_time"/>
    <tableColumn id="2" xr3:uid="{22D46068-74E6-46F8-A09C-1D1FEBE39C0F}" name="state"/>
    <tableColumn id="3" xr3:uid="{FFAF81E0-6DC5-41FB-9CF0-81202DC2E248}" name="param_optimizer"/>
    <tableColumn id="4" xr3:uid="{2C674340-9075-47A3-A0B2-5FBC21EE8028}" name="mean_test_sco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A79A-B82C-454F-B494-9E25E5A430F1}">
  <dimension ref="A1:U33"/>
  <sheetViews>
    <sheetView topLeftCell="F1" zoomScale="140" zoomScaleNormal="140" workbookViewId="0">
      <selection activeCell="Q31" sqref="Q31:U33"/>
    </sheetView>
  </sheetViews>
  <sheetFormatPr defaultRowHeight="15" x14ac:dyDescent="0.25"/>
  <cols>
    <col min="1" max="1" width="16.28515625" customWidth="1"/>
    <col min="2" max="2" width="17" customWidth="1"/>
    <col min="3" max="4" width="18.28515625" customWidth="1"/>
  </cols>
  <sheetData>
    <row r="1" spans="1:21" x14ac:dyDescent="0.25">
      <c r="A1" s="1" t="s">
        <v>25</v>
      </c>
    </row>
    <row r="3" spans="1:21" x14ac:dyDescent="0.25">
      <c r="B3" t="s">
        <v>13</v>
      </c>
      <c r="C3">
        <v>50</v>
      </c>
      <c r="Q3" t="s">
        <v>4</v>
      </c>
      <c r="R3" t="s">
        <v>5</v>
      </c>
      <c r="S3" t="s">
        <v>8</v>
      </c>
      <c r="T3" t="s">
        <v>9</v>
      </c>
      <c r="U3" t="s">
        <v>10</v>
      </c>
    </row>
    <row r="4" spans="1:21" x14ac:dyDescent="0.25">
      <c r="B4" t="s">
        <v>21</v>
      </c>
      <c r="C4">
        <v>6</v>
      </c>
      <c r="P4">
        <v>32</v>
      </c>
      <c r="Q4">
        <v>1328.0990743160201</v>
      </c>
      <c r="R4">
        <v>1381.39090266227</v>
      </c>
      <c r="S4">
        <v>1077.2347869872999</v>
      </c>
      <c r="T4">
        <v>1119.23770589828</v>
      </c>
      <c r="U4">
        <v>1164.33671584129</v>
      </c>
    </row>
    <row r="5" spans="1:21" x14ac:dyDescent="0.25">
      <c r="B5" t="s">
        <v>14</v>
      </c>
      <c r="C5">
        <v>50</v>
      </c>
      <c r="P5">
        <v>64</v>
      </c>
      <c r="Q5">
        <v>2056.10780024528</v>
      </c>
      <c r="R5">
        <v>2244.47070636749</v>
      </c>
      <c r="S5">
        <v>1720.0698176860799</v>
      </c>
      <c r="T5">
        <v>1905.97224826812</v>
      </c>
      <c r="U5">
        <v>1880.6977410316399</v>
      </c>
    </row>
    <row r="6" spans="1:21" x14ac:dyDescent="0.25">
      <c r="B6" t="s">
        <v>17</v>
      </c>
      <c r="C6">
        <v>1E-3</v>
      </c>
      <c r="P6">
        <v>96</v>
      </c>
      <c r="Q6">
        <v>4935.8655529499001</v>
      </c>
      <c r="R6">
        <v>4747.2180715560899</v>
      </c>
      <c r="S6">
        <v>4343.0693441867797</v>
      </c>
      <c r="T6">
        <v>4308.3627612590699</v>
      </c>
      <c r="U6">
        <v>4083.3253421306599</v>
      </c>
    </row>
    <row r="7" spans="1:21" x14ac:dyDescent="0.25">
      <c r="B7" t="s">
        <v>15</v>
      </c>
      <c r="C7" t="s">
        <v>22</v>
      </c>
    </row>
    <row r="8" spans="1:21" x14ac:dyDescent="0.25">
      <c r="B8" t="s">
        <v>16</v>
      </c>
      <c r="C8" t="s">
        <v>18</v>
      </c>
    </row>
    <row r="9" spans="1:21" x14ac:dyDescent="0.25">
      <c r="B9" t="s">
        <v>19</v>
      </c>
      <c r="C9">
        <v>250</v>
      </c>
    </row>
    <row r="10" spans="1:21" x14ac:dyDescent="0.25">
      <c r="B10" t="s">
        <v>20</v>
      </c>
      <c r="C10">
        <v>0.2</v>
      </c>
    </row>
    <row r="14" spans="1:21" x14ac:dyDescent="0.25">
      <c r="A14" t="s">
        <v>0</v>
      </c>
      <c r="B14" t="s">
        <v>1</v>
      </c>
      <c r="C14" t="s">
        <v>2</v>
      </c>
      <c r="D14" t="s">
        <v>3</v>
      </c>
      <c r="E14" t="s">
        <v>35</v>
      </c>
    </row>
    <row r="15" spans="1:21" x14ac:dyDescent="0.25">
      <c r="A15" s="8">
        <v>1328.0990743160201</v>
      </c>
      <c r="B15">
        <v>32</v>
      </c>
      <c r="C15" t="s">
        <v>4</v>
      </c>
      <c r="D15">
        <v>0.61899999380111603</v>
      </c>
      <c r="E15">
        <f>Table1[[#This Row],[mean_fit_time]]/Table1[[#This Row],[mean_test_score]]</f>
        <v>2145.5558766010854</v>
      </c>
    </row>
    <row r="16" spans="1:21" x14ac:dyDescent="0.25">
      <c r="A16" s="8">
        <v>1381.39090266227</v>
      </c>
      <c r="B16">
        <v>32</v>
      </c>
      <c r="C16" t="s">
        <v>5</v>
      </c>
      <c r="D16">
        <v>0.61000000238418495</v>
      </c>
      <c r="E16">
        <f>Table1[[#This Row],[mean_fit_time]]/Table1[[#This Row],[mean_test_score]]</f>
        <v>2264.5752414149242</v>
      </c>
    </row>
    <row r="17" spans="1:21" x14ac:dyDescent="0.25">
      <c r="A17" s="8">
        <v>1077.2347869872999</v>
      </c>
      <c r="B17">
        <v>32</v>
      </c>
      <c r="C17" t="s">
        <v>8</v>
      </c>
      <c r="D17">
        <v>0.4</v>
      </c>
      <c r="E17">
        <f>Table1[[#This Row],[mean_fit_time]]/Table1[[#This Row],[mean_test_score]]</f>
        <v>2693.0869674682494</v>
      </c>
    </row>
    <row r="18" spans="1:21" x14ac:dyDescent="0.25">
      <c r="A18" s="8">
        <v>1119.23770589828</v>
      </c>
      <c r="B18">
        <v>32</v>
      </c>
      <c r="C18" t="s">
        <v>9</v>
      </c>
      <c r="D18">
        <v>0.300000005960464</v>
      </c>
      <c r="E18">
        <f>Table1[[#This Row],[mean_fit_time]]/Table1[[#This Row],[mean_test_score]]</f>
        <v>3730.7922788700898</v>
      </c>
    </row>
    <row r="19" spans="1:21" x14ac:dyDescent="0.25">
      <c r="A19" s="8">
        <v>1164.33671584129</v>
      </c>
      <c r="B19">
        <v>32</v>
      </c>
      <c r="C19" t="s">
        <v>10</v>
      </c>
      <c r="D19">
        <v>0.58899999856948804</v>
      </c>
      <c r="E19">
        <f>Table1[[#This Row],[mean_fit_time]]/Table1[[#This Row],[mean_test_score]]</f>
        <v>1976.8025783856192</v>
      </c>
    </row>
    <row r="20" spans="1:21" x14ac:dyDescent="0.25">
      <c r="A20" s="8">
        <v>2056.10780024528</v>
      </c>
      <c r="B20">
        <v>64</v>
      </c>
      <c r="C20" t="s">
        <v>4</v>
      </c>
      <c r="D20">
        <v>0.69599999189376804</v>
      </c>
      <c r="E20">
        <f>Table1[[#This Row],[mean_fit_time]]/Table1[[#This Row],[mean_test_score]]</f>
        <v>2954.1779083226024</v>
      </c>
    </row>
    <row r="21" spans="1:21" x14ac:dyDescent="0.25">
      <c r="A21" s="8">
        <v>2244.47070636749</v>
      </c>
      <c r="B21">
        <v>64</v>
      </c>
      <c r="C21" t="s">
        <v>5</v>
      </c>
      <c r="D21">
        <v>0.73600000143051103</v>
      </c>
      <c r="E21">
        <f>Table1[[#This Row],[mean_fit_time]]/Table1[[#This Row],[mean_test_score]]</f>
        <v>3049.5525842460211</v>
      </c>
    </row>
    <row r="22" spans="1:21" x14ac:dyDescent="0.25">
      <c r="A22" s="8">
        <v>1720.0698176860799</v>
      </c>
      <c r="B22">
        <v>64</v>
      </c>
      <c r="C22" t="s">
        <v>8</v>
      </c>
      <c r="D22">
        <v>0.4</v>
      </c>
      <c r="E22">
        <f>Table1[[#This Row],[mean_fit_time]]/Table1[[#This Row],[mean_test_score]]</f>
        <v>4300.1745442151996</v>
      </c>
      <c r="Q22" t="s">
        <v>4</v>
      </c>
      <c r="R22" t="s">
        <v>5</v>
      </c>
      <c r="S22" t="s">
        <v>8</v>
      </c>
      <c r="T22" t="s">
        <v>9</v>
      </c>
      <c r="U22" t="s">
        <v>10</v>
      </c>
    </row>
    <row r="23" spans="1:21" x14ac:dyDescent="0.25">
      <c r="A23" s="8">
        <v>1905.97224826812</v>
      </c>
      <c r="B23">
        <v>64</v>
      </c>
      <c r="C23" t="s">
        <v>9</v>
      </c>
      <c r="D23">
        <v>0.28299999982118601</v>
      </c>
      <c r="E23">
        <f>Table1[[#This Row],[mean_fit_time]]/Table1[[#This Row],[mean_test_score]]</f>
        <v>6734.8842737541045</v>
      </c>
      <c r="P23">
        <v>32</v>
      </c>
      <c r="Q23" s="6">
        <v>0.61899999380111603</v>
      </c>
      <c r="R23" s="6">
        <v>0.61000000238418495</v>
      </c>
      <c r="S23" s="7">
        <v>0.4</v>
      </c>
      <c r="T23" s="6">
        <v>0.300000005960464</v>
      </c>
      <c r="U23" s="6">
        <v>0.58899999856948804</v>
      </c>
    </row>
    <row r="24" spans="1:21" x14ac:dyDescent="0.25">
      <c r="A24" s="8">
        <v>1880.6977410316399</v>
      </c>
      <c r="B24">
        <v>64</v>
      </c>
      <c r="C24" t="s">
        <v>10</v>
      </c>
      <c r="D24">
        <v>0.78300000429153405</v>
      </c>
      <c r="E24">
        <f>Table1[[#This Row],[mean_fit_time]]/Table1[[#This Row],[mean_test_score]]</f>
        <v>2401.9128106305866</v>
      </c>
      <c r="P24">
        <v>64</v>
      </c>
      <c r="Q24" s="6">
        <v>0.69599999189376804</v>
      </c>
      <c r="R24" s="6">
        <v>0.73600000143051103</v>
      </c>
      <c r="S24" s="7">
        <v>0.4</v>
      </c>
      <c r="T24" s="6">
        <v>0.28299999982118601</v>
      </c>
      <c r="U24" s="6">
        <v>0.78300000429153405</v>
      </c>
    </row>
    <row r="25" spans="1:21" x14ac:dyDescent="0.25">
      <c r="A25" s="8">
        <v>4935.8655529499001</v>
      </c>
      <c r="B25">
        <v>96</v>
      </c>
      <c r="C25" t="s">
        <v>4</v>
      </c>
      <c r="D25">
        <v>0.82800000905990601</v>
      </c>
      <c r="E25">
        <f>Table1[[#This Row],[mean_fit_time]]/Table1[[#This Row],[mean_test_score]]</f>
        <v>5961.1902161136195</v>
      </c>
      <c r="P25">
        <v>96</v>
      </c>
      <c r="Q25" s="6">
        <v>0.82800000905990601</v>
      </c>
      <c r="R25" s="6">
        <v>0.59899998903274498</v>
      </c>
      <c r="S25" s="7">
        <v>0.4</v>
      </c>
      <c r="T25" s="6">
        <v>0.307999998331069</v>
      </c>
      <c r="U25" s="6">
        <v>0.85999999046325604</v>
      </c>
    </row>
    <row r="26" spans="1:21" x14ac:dyDescent="0.25">
      <c r="A26" s="8">
        <v>4747.2180715560899</v>
      </c>
      <c r="B26">
        <v>96</v>
      </c>
      <c r="C26" t="s">
        <v>5</v>
      </c>
      <c r="D26">
        <v>0.59899998903274498</v>
      </c>
      <c r="E26">
        <f>Table1[[#This Row],[mean_fit_time]]/Table1[[#This Row],[mean_test_score]]</f>
        <v>7925.2389957833175</v>
      </c>
    </row>
    <row r="27" spans="1:21" x14ac:dyDescent="0.25">
      <c r="A27" s="8">
        <v>4343.0693441867797</v>
      </c>
      <c r="B27">
        <v>96</v>
      </c>
      <c r="C27" t="s">
        <v>8</v>
      </c>
      <c r="D27">
        <v>0.4</v>
      </c>
      <c r="E27">
        <f>Table1[[#This Row],[mean_fit_time]]/Table1[[#This Row],[mean_test_score]]</f>
        <v>10857.673360466948</v>
      </c>
    </row>
    <row r="28" spans="1:21" x14ac:dyDescent="0.25">
      <c r="A28" s="8">
        <v>4308.3627612590699</v>
      </c>
      <c r="B28">
        <v>96</v>
      </c>
      <c r="C28" t="s">
        <v>9</v>
      </c>
      <c r="D28">
        <v>0.307999998331069</v>
      </c>
      <c r="E28">
        <f>Table1[[#This Row],[mean_fit_time]]/Table1[[#This Row],[mean_test_score]]</f>
        <v>13988.19085910518</v>
      </c>
    </row>
    <row r="29" spans="1:21" x14ac:dyDescent="0.25">
      <c r="A29" s="8">
        <v>4083.3253421306599</v>
      </c>
      <c r="B29">
        <v>96</v>
      </c>
      <c r="C29" t="s">
        <v>10</v>
      </c>
      <c r="D29">
        <v>0.85999999046325604</v>
      </c>
      <c r="E29">
        <f>Table1[[#This Row],[mean_fit_time]]/Table1[[#This Row],[mean_test_score]]</f>
        <v>4748.0527760600271</v>
      </c>
    </row>
    <row r="30" spans="1:21" x14ac:dyDescent="0.25">
      <c r="Q30" t="s">
        <v>4</v>
      </c>
      <c r="R30" t="s">
        <v>5</v>
      </c>
      <c r="S30" t="s">
        <v>8</v>
      </c>
      <c r="T30" t="s">
        <v>9</v>
      </c>
      <c r="U30" t="s">
        <v>10</v>
      </c>
    </row>
    <row r="31" spans="1:21" x14ac:dyDescent="0.25">
      <c r="P31">
        <v>32</v>
      </c>
      <c r="Q31" s="8">
        <f>Q4/Q23</f>
        <v>2145.5558766010854</v>
      </c>
      <c r="R31" s="8">
        <f t="shared" ref="R31:U31" si="0">R4/R23</f>
        <v>2264.5752414149242</v>
      </c>
      <c r="S31" s="8">
        <f t="shared" si="0"/>
        <v>2693.0869674682494</v>
      </c>
      <c r="T31" s="8">
        <f t="shared" si="0"/>
        <v>3730.7922788700898</v>
      </c>
      <c r="U31" s="8">
        <f t="shared" si="0"/>
        <v>1976.8025783856192</v>
      </c>
    </row>
    <row r="32" spans="1:21" x14ac:dyDescent="0.25">
      <c r="P32">
        <v>64</v>
      </c>
      <c r="Q32" s="8">
        <f t="shared" ref="Q32:U32" si="1">Q5/Q24</f>
        <v>2954.1779083226024</v>
      </c>
      <c r="R32" s="8">
        <f t="shared" si="1"/>
        <v>3049.5525842460211</v>
      </c>
      <c r="S32" s="8">
        <f t="shared" si="1"/>
        <v>4300.1745442151996</v>
      </c>
      <c r="T32" s="8">
        <f t="shared" si="1"/>
        <v>6734.8842737541045</v>
      </c>
      <c r="U32" s="8">
        <f t="shared" si="1"/>
        <v>2401.9128106305866</v>
      </c>
    </row>
    <row r="33" spans="16:21" x14ac:dyDescent="0.25">
      <c r="P33">
        <v>96</v>
      </c>
      <c r="Q33" s="8">
        <f t="shared" ref="Q33:U33" si="2">Q6/Q25</f>
        <v>5961.1902161136195</v>
      </c>
      <c r="R33" s="8">
        <f t="shared" si="2"/>
        <v>7925.2389957833175</v>
      </c>
      <c r="S33" s="8">
        <f t="shared" si="2"/>
        <v>10857.673360466948</v>
      </c>
      <c r="T33" s="8">
        <f t="shared" si="2"/>
        <v>13988.19085910518</v>
      </c>
      <c r="U33" s="8">
        <f t="shared" si="2"/>
        <v>4748.0527760600271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51C3-6344-4788-A3AC-56D93B9549DC}">
  <dimension ref="A1:T45"/>
  <sheetViews>
    <sheetView topLeftCell="B1" zoomScale="90" zoomScaleNormal="90" workbookViewId="0">
      <selection activeCell="P41" sqref="P41:T45"/>
    </sheetView>
  </sheetViews>
  <sheetFormatPr defaultRowHeight="15" x14ac:dyDescent="0.25"/>
  <cols>
    <col min="1" max="1" width="16.28515625" customWidth="1"/>
    <col min="2" max="2" width="21.5703125" customWidth="1"/>
    <col min="3" max="3" width="21.5703125" bestFit="1" customWidth="1"/>
    <col min="4" max="4" width="18.28515625" customWidth="1"/>
  </cols>
  <sheetData>
    <row r="1" spans="1:20" x14ac:dyDescent="0.25">
      <c r="A1" t="s">
        <v>7</v>
      </c>
    </row>
    <row r="3" spans="1:20" x14ac:dyDescent="0.25">
      <c r="B3" t="s">
        <v>13</v>
      </c>
      <c r="C3">
        <v>50</v>
      </c>
    </row>
    <row r="4" spans="1:20" x14ac:dyDescent="0.25">
      <c r="B4" t="s">
        <v>21</v>
      </c>
      <c r="C4">
        <v>6</v>
      </c>
      <c r="P4" t="s">
        <v>4</v>
      </c>
      <c r="Q4" t="s">
        <v>5</v>
      </c>
      <c r="R4" t="s">
        <v>8</v>
      </c>
      <c r="S4" t="s">
        <v>9</v>
      </c>
      <c r="T4" t="s">
        <v>10</v>
      </c>
    </row>
    <row r="5" spans="1:20" x14ac:dyDescent="0.25">
      <c r="B5" t="s">
        <v>14</v>
      </c>
      <c r="C5">
        <v>50</v>
      </c>
      <c r="O5">
        <v>0.1</v>
      </c>
      <c r="P5">
        <v>2343.8516291618298</v>
      </c>
      <c r="Q5">
        <v>2281.88355736732</v>
      </c>
      <c r="R5">
        <v>1769.2872258186301</v>
      </c>
      <c r="S5">
        <v>1779.6162637710499</v>
      </c>
      <c r="T5">
        <v>1818.3961463928199</v>
      </c>
    </row>
    <row r="6" spans="1:20" x14ac:dyDescent="0.25">
      <c r="B6" t="s">
        <v>17</v>
      </c>
      <c r="C6" t="s">
        <v>23</v>
      </c>
      <c r="O6">
        <v>0.01</v>
      </c>
      <c r="P6">
        <v>2185.7988548755602</v>
      </c>
      <c r="Q6">
        <v>2285.7056291103299</v>
      </c>
      <c r="R6">
        <v>1861.53040757179</v>
      </c>
      <c r="S6">
        <v>1899.98031263351</v>
      </c>
      <c r="T6">
        <v>1860.31936678886</v>
      </c>
    </row>
    <row r="7" spans="1:20" x14ac:dyDescent="0.25">
      <c r="B7" t="s">
        <v>15</v>
      </c>
      <c r="C7">
        <v>64</v>
      </c>
      <c r="O7">
        <v>1E-3</v>
      </c>
      <c r="P7">
        <v>2056.10780024528</v>
      </c>
      <c r="Q7">
        <v>2244.47070636749</v>
      </c>
      <c r="R7">
        <v>1935.4846233844701</v>
      </c>
      <c r="S7">
        <v>1925.7531405925699</v>
      </c>
      <c r="T7">
        <v>1842.2088383197699</v>
      </c>
    </row>
    <row r="8" spans="1:20" x14ac:dyDescent="0.25">
      <c r="B8" t="s">
        <v>16</v>
      </c>
      <c r="C8" t="s">
        <v>18</v>
      </c>
      <c r="O8">
        <v>1E-4</v>
      </c>
      <c r="P8">
        <v>2100.9927083969101</v>
      </c>
      <c r="Q8">
        <v>2102.3337177276599</v>
      </c>
      <c r="R8">
        <v>1970.6768037796</v>
      </c>
      <c r="S8">
        <v>1993.5227198123901</v>
      </c>
      <c r="T8">
        <v>1868.9172721862701</v>
      </c>
    </row>
    <row r="9" spans="1:20" x14ac:dyDescent="0.25">
      <c r="B9" t="s">
        <v>19</v>
      </c>
      <c r="C9">
        <v>250</v>
      </c>
      <c r="O9">
        <v>1.0000000000000001E-5</v>
      </c>
      <c r="P9">
        <v>1811.9938160896299</v>
      </c>
      <c r="Q9">
        <v>1983.75114808082</v>
      </c>
      <c r="R9">
        <v>2007.19284238815</v>
      </c>
      <c r="S9">
        <v>1958.9819845199499</v>
      </c>
      <c r="T9">
        <v>1511.37325248718</v>
      </c>
    </row>
    <row r="10" spans="1:20" x14ac:dyDescent="0.25">
      <c r="B10" t="s">
        <v>20</v>
      </c>
      <c r="C10">
        <v>0.2</v>
      </c>
    </row>
    <row r="14" spans="1:20" x14ac:dyDescent="0.25">
      <c r="A14" t="s">
        <v>0</v>
      </c>
      <c r="B14" t="s">
        <v>6</v>
      </c>
      <c r="C14" t="s">
        <v>2</v>
      </c>
      <c r="D14" t="s">
        <v>3</v>
      </c>
    </row>
    <row r="15" spans="1:20" x14ac:dyDescent="0.25">
      <c r="A15">
        <v>2185.7988548755602</v>
      </c>
      <c r="B15">
        <v>0.01</v>
      </c>
      <c r="C15" t="s">
        <v>4</v>
      </c>
      <c r="D15">
        <v>0.69599999785423206</v>
      </c>
    </row>
    <row r="16" spans="1:20" x14ac:dyDescent="0.25">
      <c r="A16">
        <v>2056.10780024528</v>
      </c>
      <c r="B16">
        <v>1E-3</v>
      </c>
      <c r="C16" t="s">
        <v>4</v>
      </c>
      <c r="D16">
        <v>0.69599999189376804</v>
      </c>
    </row>
    <row r="17" spans="1:20" x14ac:dyDescent="0.25">
      <c r="A17">
        <v>2100.9927083969101</v>
      </c>
      <c r="B17">
        <v>1E-4</v>
      </c>
      <c r="C17" t="s">
        <v>4</v>
      </c>
      <c r="D17">
        <v>0.419999998807907</v>
      </c>
    </row>
    <row r="18" spans="1:20" x14ac:dyDescent="0.25">
      <c r="A18">
        <v>1811.9938160896299</v>
      </c>
      <c r="B18">
        <v>1.0000000000000001E-5</v>
      </c>
      <c r="C18" t="s">
        <v>4</v>
      </c>
      <c r="D18">
        <v>0.4</v>
      </c>
    </row>
    <row r="19" spans="1:20" x14ac:dyDescent="0.25">
      <c r="A19">
        <v>2343.8516291618298</v>
      </c>
      <c r="B19">
        <v>0.1</v>
      </c>
      <c r="C19" t="s">
        <v>4</v>
      </c>
      <c r="D19">
        <v>0.15799999833106901</v>
      </c>
    </row>
    <row r="20" spans="1:20" x14ac:dyDescent="0.25">
      <c r="A20">
        <v>2244.47070636749</v>
      </c>
      <c r="B20">
        <v>1E-3</v>
      </c>
      <c r="C20" t="s">
        <v>5</v>
      </c>
      <c r="D20">
        <v>0.73600000143051103</v>
      </c>
    </row>
    <row r="21" spans="1:20" x14ac:dyDescent="0.25">
      <c r="A21">
        <v>2285.7056291103299</v>
      </c>
      <c r="B21">
        <v>0.01</v>
      </c>
      <c r="C21" t="s">
        <v>5</v>
      </c>
      <c r="D21">
        <v>0.53200000524520796</v>
      </c>
    </row>
    <row r="22" spans="1:20" x14ac:dyDescent="0.25">
      <c r="A22">
        <v>2102.3337177276599</v>
      </c>
      <c r="B22">
        <v>1E-4</v>
      </c>
      <c r="C22" t="s">
        <v>5</v>
      </c>
      <c r="D22">
        <v>0.44099999666213902</v>
      </c>
    </row>
    <row r="23" spans="1:20" x14ac:dyDescent="0.25">
      <c r="A23">
        <v>1983.75114808082</v>
      </c>
      <c r="B23">
        <v>1.0000000000000001E-5</v>
      </c>
      <c r="C23" t="s">
        <v>5</v>
      </c>
      <c r="D23">
        <v>0.4</v>
      </c>
    </row>
    <row r="24" spans="1:20" x14ac:dyDescent="0.25">
      <c r="A24">
        <v>2281.88355736732</v>
      </c>
      <c r="B24">
        <v>0.1</v>
      </c>
      <c r="C24" t="s">
        <v>5</v>
      </c>
      <c r="D24">
        <v>0.331999999284744</v>
      </c>
      <c r="P24" t="s">
        <v>4</v>
      </c>
      <c r="Q24" t="s">
        <v>5</v>
      </c>
      <c r="R24" t="s">
        <v>8</v>
      </c>
      <c r="S24" t="s">
        <v>9</v>
      </c>
      <c r="T24" t="s">
        <v>10</v>
      </c>
    </row>
    <row r="25" spans="1:20" x14ac:dyDescent="0.25">
      <c r="A25">
        <v>1769.2872258186301</v>
      </c>
      <c r="B25">
        <v>0.1</v>
      </c>
      <c r="C25" t="s">
        <v>8</v>
      </c>
      <c r="D25">
        <v>0.37599999606609302</v>
      </c>
      <c r="O25">
        <v>0.1</v>
      </c>
      <c r="P25" s="6">
        <v>0.15799999833106901</v>
      </c>
      <c r="Q25" s="6">
        <v>0.331999999284744</v>
      </c>
      <c r="R25" s="6">
        <v>0.37599999606609302</v>
      </c>
      <c r="S25" s="7">
        <v>0.4</v>
      </c>
      <c r="T25" s="6">
        <v>0.168999998271465</v>
      </c>
    </row>
    <row r="26" spans="1:20" x14ac:dyDescent="0.25">
      <c r="A26">
        <v>1779.6162637710499</v>
      </c>
      <c r="B26">
        <v>0.1</v>
      </c>
      <c r="C26" t="s">
        <v>9</v>
      </c>
      <c r="D26">
        <v>0.4</v>
      </c>
      <c r="O26">
        <v>0.01</v>
      </c>
      <c r="P26" s="6">
        <v>0.69599999785423206</v>
      </c>
      <c r="Q26" s="6">
        <v>0.53200000524520796</v>
      </c>
      <c r="R26" s="6">
        <v>0.4</v>
      </c>
      <c r="S26" s="7">
        <v>0.4</v>
      </c>
      <c r="T26" s="6">
        <v>0.85499999523162795</v>
      </c>
    </row>
    <row r="27" spans="1:20" x14ac:dyDescent="0.25">
      <c r="A27">
        <v>1818.3961463928199</v>
      </c>
      <c r="B27">
        <v>0.1</v>
      </c>
      <c r="C27" t="s">
        <v>10</v>
      </c>
      <c r="D27">
        <v>0.168999998271465</v>
      </c>
      <c r="O27">
        <v>1E-3</v>
      </c>
      <c r="P27" s="6">
        <v>0.69599999189376804</v>
      </c>
      <c r="Q27" s="6">
        <v>0.73600000143051103</v>
      </c>
      <c r="R27" s="6">
        <v>0.4</v>
      </c>
      <c r="S27" s="7">
        <v>0.31599999964237202</v>
      </c>
      <c r="T27" s="6">
        <v>0.74299999475479095</v>
      </c>
    </row>
    <row r="28" spans="1:20" x14ac:dyDescent="0.25">
      <c r="A28">
        <v>1861.53040757179</v>
      </c>
      <c r="B28">
        <v>0.01</v>
      </c>
      <c r="C28" t="s">
        <v>8</v>
      </c>
      <c r="D28">
        <v>0.4</v>
      </c>
      <c r="O28">
        <v>1E-4</v>
      </c>
      <c r="P28" s="6">
        <v>0.419999998807907</v>
      </c>
      <c r="Q28" s="6">
        <v>0.44099999666213902</v>
      </c>
      <c r="R28" s="6">
        <v>0.318000002205371</v>
      </c>
      <c r="S28" s="7">
        <v>0.15700000077486001</v>
      </c>
      <c r="T28" s="6">
        <v>0.4</v>
      </c>
    </row>
    <row r="29" spans="1:20" x14ac:dyDescent="0.25">
      <c r="A29">
        <v>1899.98031263351</v>
      </c>
      <c r="B29">
        <v>0.01</v>
      </c>
      <c r="C29" t="s">
        <v>9</v>
      </c>
      <c r="D29">
        <v>0.4</v>
      </c>
      <c r="O29">
        <v>1.0000000000000001E-5</v>
      </c>
      <c r="P29" s="6">
        <v>0.4</v>
      </c>
      <c r="Q29" s="6">
        <v>0.4</v>
      </c>
      <c r="R29" s="6">
        <v>0.23599999248981399</v>
      </c>
      <c r="S29" s="7">
        <v>0.193000000715255</v>
      </c>
      <c r="T29" s="6">
        <v>0.4</v>
      </c>
    </row>
    <row r="30" spans="1:20" x14ac:dyDescent="0.25">
      <c r="A30">
        <v>1860.31936678886</v>
      </c>
      <c r="B30">
        <v>0.01</v>
      </c>
      <c r="C30" t="s">
        <v>10</v>
      </c>
      <c r="D30">
        <v>0.85499999523162795</v>
      </c>
    </row>
    <row r="31" spans="1:20" x14ac:dyDescent="0.25">
      <c r="A31">
        <v>1935.4846233844701</v>
      </c>
      <c r="B31">
        <v>1E-3</v>
      </c>
      <c r="C31" t="s">
        <v>8</v>
      </c>
      <c r="D31">
        <v>0.4</v>
      </c>
    </row>
    <row r="32" spans="1:20" x14ac:dyDescent="0.25">
      <c r="A32">
        <v>1925.7531405925699</v>
      </c>
      <c r="B32">
        <v>1E-3</v>
      </c>
      <c r="C32" t="s">
        <v>9</v>
      </c>
      <c r="D32">
        <v>0.31599999964237202</v>
      </c>
    </row>
    <row r="33" spans="1:20" x14ac:dyDescent="0.25">
      <c r="A33">
        <v>1842.2088383197699</v>
      </c>
      <c r="B33">
        <v>1E-3</v>
      </c>
      <c r="C33" t="s">
        <v>10</v>
      </c>
      <c r="D33">
        <v>0.74299999475479095</v>
      </c>
    </row>
    <row r="34" spans="1:20" x14ac:dyDescent="0.25">
      <c r="A34">
        <v>1970.6768037796</v>
      </c>
      <c r="B34">
        <v>1E-4</v>
      </c>
      <c r="C34" t="s">
        <v>8</v>
      </c>
      <c r="D34">
        <v>0.318000002205371</v>
      </c>
    </row>
    <row r="35" spans="1:20" x14ac:dyDescent="0.25">
      <c r="A35">
        <v>1993.5227198123901</v>
      </c>
      <c r="B35">
        <v>1E-4</v>
      </c>
      <c r="C35" t="s">
        <v>9</v>
      </c>
      <c r="D35">
        <v>0.15700000077486001</v>
      </c>
    </row>
    <row r="36" spans="1:20" x14ac:dyDescent="0.25">
      <c r="A36">
        <v>1868.9172721862701</v>
      </c>
      <c r="B36">
        <v>1E-4</v>
      </c>
      <c r="C36" t="s">
        <v>10</v>
      </c>
      <c r="D36">
        <v>0.4</v>
      </c>
    </row>
    <row r="37" spans="1:20" x14ac:dyDescent="0.25">
      <c r="A37">
        <v>2007.19284238815</v>
      </c>
      <c r="B37">
        <v>1.0000000000000001E-5</v>
      </c>
      <c r="C37" t="s">
        <v>8</v>
      </c>
      <c r="D37">
        <v>0.23599999248981399</v>
      </c>
    </row>
    <row r="38" spans="1:20" x14ac:dyDescent="0.25">
      <c r="A38">
        <v>1958.9819845199499</v>
      </c>
      <c r="B38">
        <v>1.0000000000000001E-5</v>
      </c>
      <c r="C38" t="s">
        <v>9</v>
      </c>
      <c r="D38">
        <v>0.193000000715255</v>
      </c>
    </row>
    <row r="39" spans="1:20" x14ac:dyDescent="0.25">
      <c r="A39">
        <v>1511.37325248718</v>
      </c>
      <c r="B39">
        <v>1.0000000000000001E-5</v>
      </c>
      <c r="C39" t="s">
        <v>10</v>
      </c>
      <c r="D39">
        <v>0.4</v>
      </c>
    </row>
    <row r="40" spans="1:20" x14ac:dyDescent="0.25">
      <c r="P40" t="s">
        <v>4</v>
      </c>
      <c r="Q40" t="s">
        <v>5</v>
      </c>
      <c r="R40" t="s">
        <v>8</v>
      </c>
      <c r="S40" t="s">
        <v>9</v>
      </c>
      <c r="T40" t="s">
        <v>10</v>
      </c>
    </row>
    <row r="41" spans="1:20" x14ac:dyDescent="0.25">
      <c r="O41">
        <v>0.1</v>
      </c>
      <c r="P41" s="8">
        <f>P5/P25</f>
        <v>14834.504138731605</v>
      </c>
      <c r="Q41" s="8">
        <f t="shared" ref="Q41:T41" si="0">Q5/Q25</f>
        <v>6873.1432598896899</v>
      </c>
      <c r="R41" s="8">
        <f t="shared" si="0"/>
        <v>4705.5511817282731</v>
      </c>
      <c r="S41" s="8">
        <f t="shared" si="0"/>
        <v>4449.0406594276246</v>
      </c>
      <c r="T41" s="8">
        <f t="shared" si="0"/>
        <v>10759.740621250936</v>
      </c>
    </row>
    <row r="42" spans="1:20" x14ac:dyDescent="0.25">
      <c r="O42">
        <v>0.01</v>
      </c>
      <c r="P42" s="8">
        <f t="shared" ref="P42:T42" si="1">P6/P26</f>
        <v>3140.5156057677846</v>
      </c>
      <c r="Q42" s="8">
        <f t="shared" si="1"/>
        <v>4296.4391101026567</v>
      </c>
      <c r="R42" s="8">
        <f t="shared" si="1"/>
        <v>4653.8260189294742</v>
      </c>
      <c r="S42" s="8">
        <f t="shared" si="1"/>
        <v>4749.9507815837751</v>
      </c>
      <c r="T42" s="8">
        <f t="shared" si="1"/>
        <v>2175.8121370338499</v>
      </c>
    </row>
    <row r="43" spans="1:20" x14ac:dyDescent="0.25">
      <c r="O43">
        <v>1E-3</v>
      </c>
      <c r="P43" s="8">
        <f t="shared" ref="P43:T43" si="2">P7/P27</f>
        <v>2954.1779083226024</v>
      </c>
      <c r="Q43" s="8">
        <f t="shared" si="2"/>
        <v>3049.5525842460211</v>
      </c>
      <c r="R43" s="8">
        <f t="shared" si="2"/>
        <v>4838.7115584611747</v>
      </c>
      <c r="S43" s="8">
        <f t="shared" si="2"/>
        <v>6094.155515101299</v>
      </c>
      <c r="T43" s="8">
        <f t="shared" si="2"/>
        <v>2479.4197191451476</v>
      </c>
    </row>
    <row r="44" spans="1:20" x14ac:dyDescent="0.25">
      <c r="O44">
        <v>1E-4</v>
      </c>
      <c r="P44" s="8">
        <f t="shared" ref="P44:T44" si="3">P8/P28</f>
        <v>5002.3636056195064</v>
      </c>
      <c r="Q44" s="8">
        <f t="shared" si="3"/>
        <v>4767.1966749204075</v>
      </c>
      <c r="R44" s="8">
        <f t="shared" si="3"/>
        <v>6197.0968242537811</v>
      </c>
      <c r="S44" s="8">
        <f t="shared" si="3"/>
        <v>12697.596878812294</v>
      </c>
      <c r="T44" s="8">
        <f t="shared" si="3"/>
        <v>4672.2931804656746</v>
      </c>
    </row>
    <row r="45" spans="1:20" x14ac:dyDescent="0.25">
      <c r="O45">
        <v>1.0000000000000001E-5</v>
      </c>
      <c r="P45" s="8">
        <f t="shared" ref="P45:T45" si="4">P9/P29</f>
        <v>4529.9845402240744</v>
      </c>
      <c r="Q45" s="8">
        <f t="shared" si="4"/>
        <v>4959.37787020205</v>
      </c>
      <c r="R45" s="8">
        <f t="shared" si="4"/>
        <v>8505.0546875537821</v>
      </c>
      <c r="S45" s="8">
        <f t="shared" si="4"/>
        <v>10150.165685284939</v>
      </c>
      <c r="T45" s="8">
        <f t="shared" si="4"/>
        <v>3778.4331312179497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B610-148D-40C3-89DD-B6C9834E1934}">
  <dimension ref="A1:T43"/>
  <sheetViews>
    <sheetView zoomScale="80" zoomScaleNormal="80" workbookViewId="0">
      <selection activeCell="T37" sqref="P33:T37"/>
    </sheetView>
  </sheetViews>
  <sheetFormatPr defaultRowHeight="15" x14ac:dyDescent="0.25"/>
  <cols>
    <col min="1" max="1" width="16.28515625" customWidth="1"/>
    <col min="2" max="2" width="17.5703125" customWidth="1"/>
    <col min="3" max="4" width="18.28515625" customWidth="1"/>
  </cols>
  <sheetData>
    <row r="1" spans="1:20" x14ac:dyDescent="0.25">
      <c r="A1" t="s">
        <v>11</v>
      </c>
    </row>
    <row r="3" spans="1:20" x14ac:dyDescent="0.25">
      <c r="B3" t="s">
        <v>13</v>
      </c>
      <c r="C3">
        <v>50</v>
      </c>
      <c r="P3" t="s">
        <v>4</v>
      </c>
      <c r="Q3" t="s">
        <v>5</v>
      </c>
      <c r="R3" t="s">
        <v>8</v>
      </c>
      <c r="S3" t="s">
        <v>9</v>
      </c>
      <c r="T3" t="s">
        <v>10</v>
      </c>
    </row>
    <row r="4" spans="1:20" x14ac:dyDescent="0.25">
      <c r="B4" s="5" t="s">
        <v>21</v>
      </c>
      <c r="C4" s="5" t="s">
        <v>26</v>
      </c>
      <c r="O4">
        <v>2</v>
      </c>
      <c r="P4" s="2">
        <v>1792.6481521129599</v>
      </c>
      <c r="Q4" s="2">
        <v>1839.47623167037</v>
      </c>
      <c r="R4" s="2">
        <v>1797.1368008613499</v>
      </c>
      <c r="S4" s="3">
        <v>1774.53074326515</v>
      </c>
      <c r="T4" s="3">
        <v>1806.4733774662</v>
      </c>
    </row>
    <row r="5" spans="1:20" x14ac:dyDescent="0.25">
      <c r="B5" t="s">
        <v>14</v>
      </c>
      <c r="C5">
        <v>50</v>
      </c>
      <c r="O5">
        <v>4</v>
      </c>
      <c r="P5" s="3">
        <v>1749.9628445148401</v>
      </c>
      <c r="Q5" s="3">
        <v>1968.2562427043899</v>
      </c>
      <c r="R5" s="3">
        <v>1782.1768277168201</v>
      </c>
      <c r="S5" s="3">
        <v>1784.61262340545</v>
      </c>
      <c r="T5" s="3">
        <v>1842.9518170833501</v>
      </c>
    </row>
    <row r="6" spans="1:20" x14ac:dyDescent="0.25">
      <c r="B6" t="s">
        <v>17</v>
      </c>
      <c r="C6">
        <v>1E-3</v>
      </c>
      <c r="O6">
        <v>6</v>
      </c>
      <c r="P6" s="3">
        <v>2056.10780024528</v>
      </c>
      <c r="Q6" s="3">
        <v>2244.47070636749</v>
      </c>
      <c r="R6" s="3">
        <v>1858.7337408542601</v>
      </c>
      <c r="S6" s="3">
        <v>1797.70413088798</v>
      </c>
      <c r="T6" s="3">
        <v>1455.2867877006499</v>
      </c>
    </row>
    <row r="7" spans="1:20" x14ac:dyDescent="0.25">
      <c r="B7" t="s">
        <v>15</v>
      </c>
      <c r="C7">
        <v>64</v>
      </c>
      <c r="O7">
        <v>8</v>
      </c>
      <c r="P7" s="2">
        <v>1843.76638479232</v>
      </c>
      <c r="Q7" s="2">
        <v>1866.7525168418799</v>
      </c>
      <c r="R7" s="2">
        <v>1903.26277909278</v>
      </c>
      <c r="S7" s="3">
        <v>1830.04269146919</v>
      </c>
      <c r="T7" s="3">
        <v>1842.7176128864201</v>
      </c>
    </row>
    <row r="8" spans="1:20" ht="15.75" thickBot="1" x14ac:dyDescent="0.3">
      <c r="B8" t="s">
        <v>16</v>
      </c>
      <c r="C8" t="s">
        <v>18</v>
      </c>
      <c r="O8">
        <v>10</v>
      </c>
      <c r="P8" s="2">
        <v>1941.6325796604101</v>
      </c>
      <c r="Q8" s="4">
        <v>1475.4847056865599</v>
      </c>
      <c r="R8" s="2">
        <v>1908.4695390224399</v>
      </c>
      <c r="S8" s="3">
        <v>1830.1958029747</v>
      </c>
      <c r="T8" s="3">
        <v>1522.4172000885001</v>
      </c>
    </row>
    <row r="9" spans="1:20" x14ac:dyDescent="0.25">
      <c r="B9" t="s">
        <v>19</v>
      </c>
      <c r="C9">
        <v>250</v>
      </c>
    </row>
    <row r="10" spans="1:20" x14ac:dyDescent="0.25">
      <c r="B10" t="s">
        <v>20</v>
      </c>
      <c r="C10">
        <v>0.2</v>
      </c>
    </row>
    <row r="13" spans="1:20" x14ac:dyDescent="0.25">
      <c r="A13" t="s">
        <v>0</v>
      </c>
      <c r="B13" t="s">
        <v>12</v>
      </c>
      <c r="C13" t="s">
        <v>2</v>
      </c>
      <c r="D13" t="s">
        <v>3</v>
      </c>
    </row>
    <row r="14" spans="1:20" x14ac:dyDescent="0.25">
      <c r="A14">
        <v>1968.2562427043899</v>
      </c>
      <c r="B14">
        <v>4</v>
      </c>
      <c r="C14" t="s">
        <v>5</v>
      </c>
      <c r="D14">
        <v>0.74699999094009395</v>
      </c>
    </row>
    <row r="15" spans="1:20" x14ac:dyDescent="0.25">
      <c r="A15">
        <v>1749.9628445148401</v>
      </c>
      <c r="B15">
        <v>4</v>
      </c>
      <c r="C15" t="s">
        <v>4</v>
      </c>
      <c r="D15">
        <v>0.71499999761581401</v>
      </c>
    </row>
    <row r="16" spans="1:20" x14ac:dyDescent="0.25">
      <c r="A16">
        <v>2244.47070636749</v>
      </c>
      <c r="B16">
        <v>6</v>
      </c>
      <c r="C16" t="s">
        <v>5</v>
      </c>
      <c r="D16">
        <v>0.73600000143051103</v>
      </c>
    </row>
    <row r="17" spans="1:20" x14ac:dyDescent="0.25">
      <c r="A17">
        <v>2056.10780024528</v>
      </c>
      <c r="B17">
        <v>6</v>
      </c>
      <c r="C17" t="s">
        <v>4</v>
      </c>
      <c r="D17">
        <v>0.69599999189376804</v>
      </c>
    </row>
    <row r="18" spans="1:20" x14ac:dyDescent="0.25">
      <c r="A18">
        <v>1782.1768277168201</v>
      </c>
      <c r="B18">
        <v>4</v>
      </c>
      <c r="C18" t="s">
        <v>8</v>
      </c>
      <c r="D18">
        <v>0.4</v>
      </c>
    </row>
    <row r="19" spans="1:20" x14ac:dyDescent="0.25">
      <c r="A19">
        <v>1784.61262340545</v>
      </c>
      <c r="B19">
        <v>4</v>
      </c>
      <c r="C19" t="s">
        <v>9</v>
      </c>
      <c r="D19">
        <v>0.32800000160932502</v>
      </c>
    </row>
    <row r="20" spans="1:20" x14ac:dyDescent="0.25">
      <c r="A20">
        <v>1842.9518170833501</v>
      </c>
      <c r="B20">
        <v>4</v>
      </c>
      <c r="C20" t="s">
        <v>10</v>
      </c>
      <c r="D20">
        <v>0.71499999761581401</v>
      </c>
    </row>
    <row r="21" spans="1:20" x14ac:dyDescent="0.25">
      <c r="A21">
        <v>1858.7337408542601</v>
      </c>
      <c r="B21">
        <v>6</v>
      </c>
      <c r="C21" t="s">
        <v>8</v>
      </c>
      <c r="D21">
        <v>0.4</v>
      </c>
    </row>
    <row r="22" spans="1:20" x14ac:dyDescent="0.25">
      <c r="A22">
        <v>1797.70413088798</v>
      </c>
      <c r="B22">
        <v>6</v>
      </c>
      <c r="C22" t="s">
        <v>9</v>
      </c>
      <c r="D22">
        <v>0.23800000250339501</v>
      </c>
    </row>
    <row r="23" spans="1:20" x14ac:dyDescent="0.25">
      <c r="A23">
        <v>1455.2867877006499</v>
      </c>
      <c r="B23">
        <v>6</v>
      </c>
      <c r="C23" t="s">
        <v>10</v>
      </c>
      <c r="D23">
        <v>0.74599999189376798</v>
      </c>
      <c r="P23" s="3" t="s">
        <v>4</v>
      </c>
      <c r="Q23" s="3" t="s">
        <v>5</v>
      </c>
      <c r="R23" s="3" t="s">
        <v>8</v>
      </c>
      <c r="S23" s="3" t="s">
        <v>9</v>
      </c>
      <c r="T23" s="3" t="s">
        <v>10</v>
      </c>
    </row>
    <row r="24" spans="1:20" x14ac:dyDescent="0.25">
      <c r="A24">
        <v>1774.53074326515</v>
      </c>
      <c r="B24">
        <v>2</v>
      </c>
      <c r="C24" t="s">
        <v>9</v>
      </c>
      <c r="D24">
        <v>7.4739547504235296E-2</v>
      </c>
      <c r="O24">
        <v>2</v>
      </c>
      <c r="P24" s="9">
        <v>0.69499999284744196</v>
      </c>
      <c r="Q24" s="9">
        <v>0.75399999022483799</v>
      </c>
      <c r="R24" s="9">
        <v>0.4</v>
      </c>
      <c r="S24" s="9">
        <v>7.4739547504235296E-2</v>
      </c>
      <c r="T24" s="9">
        <v>5.7410790477231501E-2</v>
      </c>
    </row>
    <row r="25" spans="1:20" x14ac:dyDescent="0.25">
      <c r="A25">
        <v>1806.4733774662</v>
      </c>
      <c r="B25">
        <v>2</v>
      </c>
      <c r="C25" t="s">
        <v>10</v>
      </c>
      <c r="D25">
        <v>5.7410790477231501E-2</v>
      </c>
      <c r="O25">
        <v>4</v>
      </c>
      <c r="P25" s="9">
        <v>0.71499999761581401</v>
      </c>
      <c r="Q25" s="9">
        <v>0.74699999094009395</v>
      </c>
      <c r="R25" s="9">
        <v>0.4</v>
      </c>
      <c r="S25" s="9">
        <v>0.32800000160932502</v>
      </c>
      <c r="T25" s="9">
        <v>0.71499999761581401</v>
      </c>
    </row>
    <row r="26" spans="1:20" x14ac:dyDescent="0.25">
      <c r="A26">
        <v>1830.04269146919</v>
      </c>
      <c r="B26">
        <v>8</v>
      </c>
      <c r="C26" t="s">
        <v>9</v>
      </c>
      <c r="D26">
        <v>8.3342668406874404E-2</v>
      </c>
      <c r="O26">
        <v>6</v>
      </c>
      <c r="P26" s="9">
        <v>0.69599999189376804</v>
      </c>
      <c r="Q26" s="9">
        <v>0.73600000143051103</v>
      </c>
      <c r="R26" s="9">
        <v>0.4</v>
      </c>
      <c r="S26" s="9">
        <v>0.23800000250339501</v>
      </c>
      <c r="T26" s="9">
        <v>0.74599999189376798</v>
      </c>
    </row>
    <row r="27" spans="1:20" x14ac:dyDescent="0.25">
      <c r="A27">
        <v>1842.7176128864201</v>
      </c>
      <c r="B27">
        <v>8</v>
      </c>
      <c r="C27" t="s">
        <v>10</v>
      </c>
      <c r="D27">
        <v>0.112898175277866</v>
      </c>
      <c r="O27">
        <v>8</v>
      </c>
      <c r="P27" s="9">
        <v>0.66099998354911804</v>
      </c>
      <c r="Q27" s="9">
        <v>0.68500001430511404</v>
      </c>
      <c r="R27" s="9">
        <v>0.4</v>
      </c>
      <c r="S27" s="9">
        <v>8.3342668406874404E-2</v>
      </c>
      <c r="T27" s="9">
        <v>0.112898175277866</v>
      </c>
    </row>
    <row r="28" spans="1:20" x14ac:dyDescent="0.25">
      <c r="A28">
        <v>1830.1958029747</v>
      </c>
      <c r="B28">
        <v>10</v>
      </c>
      <c r="C28" t="s">
        <v>9</v>
      </c>
      <c r="D28">
        <v>0.116275537100875</v>
      </c>
      <c r="O28">
        <v>10</v>
      </c>
      <c r="P28" s="9">
        <v>0.68300000429153396</v>
      </c>
      <c r="Q28" s="10">
        <v>0.71899998188018799</v>
      </c>
      <c r="R28" s="9">
        <v>0.4</v>
      </c>
      <c r="S28" s="9">
        <v>0.116275537100875</v>
      </c>
      <c r="T28" s="9">
        <v>5.0338847361461603E-2</v>
      </c>
    </row>
    <row r="29" spans="1:20" x14ac:dyDescent="0.25">
      <c r="A29">
        <v>1522.4172000885001</v>
      </c>
      <c r="B29">
        <v>10</v>
      </c>
      <c r="C29" t="s">
        <v>10</v>
      </c>
      <c r="D29">
        <v>5.0338847361461603E-2</v>
      </c>
    </row>
    <row r="30" spans="1:20" x14ac:dyDescent="0.25">
      <c r="A30">
        <v>1766.0820205211601</v>
      </c>
      <c r="B30">
        <v>5</v>
      </c>
      <c r="C30" t="s">
        <v>4</v>
      </c>
      <c r="D30">
        <v>0.7</v>
      </c>
    </row>
    <row r="31" spans="1:20" x14ac:dyDescent="0.25">
      <c r="A31">
        <v>1768.8028476238201</v>
      </c>
      <c r="B31">
        <v>5</v>
      </c>
      <c r="C31" t="s">
        <v>8</v>
      </c>
      <c r="D31">
        <v>0.4</v>
      </c>
    </row>
    <row r="32" spans="1:20" x14ac:dyDescent="0.25">
      <c r="A32">
        <v>1841.6003704070999</v>
      </c>
      <c r="B32">
        <v>5</v>
      </c>
      <c r="C32" t="s">
        <v>5</v>
      </c>
      <c r="D32">
        <v>0.73899998664855904</v>
      </c>
      <c r="P32" s="3" t="s">
        <v>4</v>
      </c>
      <c r="Q32" s="3" t="s">
        <v>5</v>
      </c>
      <c r="R32" s="3" t="s">
        <v>8</v>
      </c>
      <c r="S32" s="3" t="s">
        <v>9</v>
      </c>
      <c r="T32" s="3" t="s">
        <v>10</v>
      </c>
    </row>
    <row r="33" spans="1:20" x14ac:dyDescent="0.25">
      <c r="A33">
        <v>1859.3047756195001</v>
      </c>
      <c r="B33">
        <v>5</v>
      </c>
      <c r="C33" t="s">
        <v>9</v>
      </c>
      <c r="D33">
        <v>0.35</v>
      </c>
      <c r="O33">
        <v>2</v>
      </c>
      <c r="P33" s="8">
        <f>P4/P24</f>
        <v>2579.3498857005893</v>
      </c>
      <c r="Q33" s="8">
        <f>Q4/Q24</f>
        <v>2439.6236810584705</v>
      </c>
      <c r="R33" s="8">
        <f>R4/R24</f>
        <v>4492.8420021533748</v>
      </c>
      <c r="S33" s="8">
        <f>S4/S24</f>
        <v>23742.861744842539</v>
      </c>
      <c r="T33" s="8">
        <f>T4/T24</f>
        <v>31465.746464205677</v>
      </c>
    </row>
    <row r="34" spans="1:20" x14ac:dyDescent="0.25">
      <c r="A34">
        <v>1638.69104733467</v>
      </c>
      <c r="B34">
        <v>5</v>
      </c>
      <c r="C34" t="s">
        <v>10</v>
      </c>
      <c r="D34">
        <v>0.79599999189376802</v>
      </c>
      <c r="O34">
        <v>4</v>
      </c>
      <c r="P34" s="8">
        <f>P5/P25</f>
        <v>2447.5004900001909</v>
      </c>
      <c r="Q34" s="8">
        <f>Q5/Q25</f>
        <v>2634.8812136227125</v>
      </c>
      <c r="R34" s="8">
        <f>R5/R25</f>
        <v>4455.4420692920503</v>
      </c>
      <c r="S34" s="8">
        <f>S5/S25</f>
        <v>5440.8921178331893</v>
      </c>
      <c r="T34" s="8">
        <f>T5/T25</f>
        <v>2577.5549975226863</v>
      </c>
    </row>
    <row r="35" spans="1:20" x14ac:dyDescent="0.25">
      <c r="A35">
        <v>1792.6481521129599</v>
      </c>
      <c r="B35">
        <v>2</v>
      </c>
      <c r="C35" t="s">
        <v>4</v>
      </c>
      <c r="D35">
        <v>0.69499999284744196</v>
      </c>
      <c r="O35">
        <v>6</v>
      </c>
      <c r="P35" s="8">
        <f>P6/P26</f>
        <v>2954.1779083226024</v>
      </c>
      <c r="Q35" s="8">
        <f>Q6/Q26</f>
        <v>3049.5525842460211</v>
      </c>
      <c r="R35" s="8">
        <f>R6/R26</f>
        <v>4646.8343521356501</v>
      </c>
      <c r="S35" s="8">
        <f>S6/S26</f>
        <v>7553.3786217600409</v>
      </c>
      <c r="T35" s="8">
        <f>T6/T26</f>
        <v>1950.7865998849582</v>
      </c>
    </row>
    <row r="36" spans="1:20" x14ac:dyDescent="0.25">
      <c r="A36">
        <v>1797.1368008613499</v>
      </c>
      <c r="B36">
        <v>2</v>
      </c>
      <c r="C36" t="s">
        <v>8</v>
      </c>
      <c r="D36">
        <v>0.4</v>
      </c>
      <c r="O36">
        <v>8</v>
      </c>
      <c r="P36" s="8">
        <f>P7/P27</f>
        <v>2789.3591992129182</v>
      </c>
      <c r="Q36" s="8">
        <f>Q7/Q27</f>
        <v>2725.1860990624555</v>
      </c>
      <c r="R36" s="8">
        <f>R7/R27</f>
        <v>4758.1569477319499</v>
      </c>
      <c r="S36" s="8">
        <f>S7/S27</f>
        <v>21958.052537207237</v>
      </c>
      <c r="T36" s="8">
        <f>T7/T27</f>
        <v>16321.943276329373</v>
      </c>
    </row>
    <row r="37" spans="1:20" x14ac:dyDescent="0.25">
      <c r="A37">
        <v>1839.47623167037</v>
      </c>
      <c r="B37">
        <v>2</v>
      </c>
      <c r="C37" t="s">
        <v>5</v>
      </c>
      <c r="D37">
        <v>0.75399999022483799</v>
      </c>
      <c r="O37">
        <v>10</v>
      </c>
      <c r="P37" s="8">
        <f>P8/P28</f>
        <v>2842.8002451836551</v>
      </c>
      <c r="Q37" s="8">
        <f>Q8/Q28</f>
        <v>2052.1345519761503</v>
      </c>
      <c r="R37" s="8">
        <f>R8/R28</f>
        <v>4771.1738475560996</v>
      </c>
      <c r="S37" s="8">
        <f>S8/S28</f>
        <v>15740.16210638452</v>
      </c>
      <c r="T37" s="8">
        <f>T8/T28</f>
        <v>30243.386169664896</v>
      </c>
    </row>
    <row r="38" spans="1:20" x14ac:dyDescent="0.25">
      <c r="A38">
        <v>1843.76638479232</v>
      </c>
      <c r="B38">
        <v>8</v>
      </c>
      <c r="C38" t="s">
        <v>4</v>
      </c>
      <c r="D38">
        <v>0.66099998354911804</v>
      </c>
    </row>
    <row r="39" spans="1:20" x14ac:dyDescent="0.25">
      <c r="A39">
        <v>1903.26277909278</v>
      </c>
      <c r="B39">
        <v>8</v>
      </c>
      <c r="C39" t="s">
        <v>8</v>
      </c>
      <c r="D39">
        <v>0.4</v>
      </c>
    </row>
    <row r="40" spans="1:20" x14ac:dyDescent="0.25">
      <c r="A40">
        <v>1866.7525168418799</v>
      </c>
      <c r="B40">
        <v>8</v>
      </c>
      <c r="C40" t="s">
        <v>5</v>
      </c>
      <c r="D40">
        <v>0.68500001430511404</v>
      </c>
    </row>
    <row r="41" spans="1:20" x14ac:dyDescent="0.25">
      <c r="A41">
        <v>1941.6325796604101</v>
      </c>
      <c r="B41">
        <v>10</v>
      </c>
      <c r="C41" t="s">
        <v>4</v>
      </c>
      <c r="D41">
        <v>0.68300000429153396</v>
      </c>
    </row>
    <row r="42" spans="1:20" x14ac:dyDescent="0.25">
      <c r="A42">
        <v>1908.4695390224399</v>
      </c>
      <c r="B42">
        <v>10</v>
      </c>
      <c r="C42" t="s">
        <v>8</v>
      </c>
      <c r="D42">
        <v>0.4</v>
      </c>
    </row>
    <row r="43" spans="1:20" x14ac:dyDescent="0.25">
      <c r="A43">
        <v>1475.4847056865599</v>
      </c>
      <c r="B43">
        <v>10</v>
      </c>
      <c r="C43" t="s">
        <v>5</v>
      </c>
      <c r="D43">
        <v>0.71899998188018799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081E-D759-403A-9645-ECA6EF94660E}">
  <dimension ref="A1:S44"/>
  <sheetViews>
    <sheetView topLeftCell="B1" zoomScaleNormal="100" workbookViewId="0">
      <selection activeCell="O22" sqref="O22:S22"/>
    </sheetView>
  </sheetViews>
  <sheetFormatPr defaultRowHeight="15" x14ac:dyDescent="0.25"/>
  <cols>
    <col min="1" max="1" width="16.28515625" customWidth="1"/>
    <col min="2" max="2" width="19" customWidth="1"/>
    <col min="3" max="4" width="18.28515625" customWidth="1"/>
  </cols>
  <sheetData>
    <row r="1" spans="1:19" x14ac:dyDescent="0.25">
      <c r="A1" t="s">
        <v>27</v>
      </c>
    </row>
    <row r="3" spans="1:19" x14ac:dyDescent="0.25">
      <c r="B3" t="s">
        <v>13</v>
      </c>
      <c r="C3" t="s">
        <v>28</v>
      </c>
      <c r="O3" t="s">
        <v>4</v>
      </c>
      <c r="P3" t="s">
        <v>5</v>
      </c>
      <c r="Q3" t="s">
        <v>8</v>
      </c>
      <c r="R3" t="s">
        <v>9</v>
      </c>
      <c r="S3" t="s">
        <v>10</v>
      </c>
    </row>
    <row r="4" spans="1:19" x14ac:dyDescent="0.25">
      <c r="B4" t="s">
        <v>21</v>
      </c>
      <c r="C4">
        <v>6</v>
      </c>
      <c r="N4">
        <v>25</v>
      </c>
      <c r="O4">
        <v>2877.8987871170002</v>
      </c>
      <c r="P4">
        <v>2941.5850579261701</v>
      </c>
      <c r="Q4">
        <v>2901.4409474849699</v>
      </c>
      <c r="R4">
        <v>2988.9015691757199</v>
      </c>
      <c r="S4">
        <v>3087.6715013027101</v>
      </c>
    </row>
    <row r="5" spans="1:19" x14ac:dyDescent="0.25">
      <c r="B5" t="s">
        <v>14</v>
      </c>
      <c r="C5">
        <v>50</v>
      </c>
      <c r="N5">
        <v>50</v>
      </c>
      <c r="O5">
        <v>1812.62764468193</v>
      </c>
      <c r="P5">
        <v>1974.4293051719601</v>
      </c>
      <c r="Q5">
        <v>1895.8987720489499</v>
      </c>
      <c r="R5">
        <v>1954.8847154617299</v>
      </c>
      <c r="S5">
        <v>1914.6733461379999</v>
      </c>
    </row>
    <row r="6" spans="1:19" x14ac:dyDescent="0.25">
      <c r="B6" t="s">
        <v>17</v>
      </c>
      <c r="C6">
        <v>1E-3</v>
      </c>
      <c r="N6">
        <v>100</v>
      </c>
      <c r="O6">
        <v>1504.3722702503201</v>
      </c>
      <c r="P6">
        <v>1562.06133885383</v>
      </c>
      <c r="Q6">
        <v>1421.10738234519</v>
      </c>
      <c r="R6">
        <v>1592.88413395881</v>
      </c>
      <c r="S6">
        <v>1442.7508454322799</v>
      </c>
    </row>
    <row r="7" spans="1:19" x14ac:dyDescent="0.25">
      <c r="B7" t="s">
        <v>15</v>
      </c>
      <c r="C7">
        <v>64</v>
      </c>
      <c r="N7">
        <v>250</v>
      </c>
      <c r="O7">
        <v>2151.8389155387799</v>
      </c>
      <c r="P7">
        <v>2073.0327369213101</v>
      </c>
      <c r="Q7">
        <v>2016.1280804634</v>
      </c>
      <c r="R7">
        <v>2034.8927707672101</v>
      </c>
      <c r="S7">
        <v>2053.5546993732401</v>
      </c>
    </row>
    <row r="8" spans="1:19" x14ac:dyDescent="0.25">
      <c r="B8" t="s">
        <v>16</v>
      </c>
      <c r="C8" t="s">
        <v>18</v>
      </c>
      <c r="N8">
        <v>500</v>
      </c>
      <c r="O8">
        <v>2709.5296894550302</v>
      </c>
      <c r="P8">
        <v>3185.7608249664299</v>
      </c>
      <c r="Q8">
        <v>2855.3289876937802</v>
      </c>
      <c r="R8">
        <v>3397.2273756980799</v>
      </c>
      <c r="S8">
        <v>3440.47976155281</v>
      </c>
    </row>
    <row r="9" spans="1:19" x14ac:dyDescent="0.25">
      <c r="B9" t="s">
        <v>19</v>
      </c>
      <c r="C9">
        <v>250</v>
      </c>
      <c r="N9">
        <v>1000</v>
      </c>
      <c r="O9">
        <v>5379.1522531032497</v>
      </c>
      <c r="P9">
        <v>6169.4378798007901</v>
      </c>
      <c r="Q9">
        <v>5705.08026428222</v>
      </c>
      <c r="R9">
        <v>7097.0493361949902</v>
      </c>
      <c r="S9">
        <v>6208.9400566101003</v>
      </c>
    </row>
    <row r="10" spans="1:19" x14ac:dyDescent="0.25">
      <c r="B10" t="s">
        <v>20</v>
      </c>
      <c r="C10">
        <v>0.2</v>
      </c>
    </row>
    <row r="14" spans="1:19" x14ac:dyDescent="0.25">
      <c r="A14" t="s">
        <v>0</v>
      </c>
      <c r="B14" t="s">
        <v>29</v>
      </c>
      <c r="C14" t="s">
        <v>2</v>
      </c>
      <c r="D14" t="s">
        <v>3</v>
      </c>
    </row>
    <row r="15" spans="1:19" x14ac:dyDescent="0.25">
      <c r="A15">
        <v>2877.8987871170002</v>
      </c>
      <c r="B15">
        <v>25</v>
      </c>
      <c r="C15" t="s">
        <v>4</v>
      </c>
      <c r="D15">
        <v>0.75499998331069895</v>
      </c>
    </row>
    <row r="16" spans="1:19" x14ac:dyDescent="0.25">
      <c r="A16">
        <v>2901.4409474849699</v>
      </c>
      <c r="B16">
        <v>25</v>
      </c>
      <c r="C16" t="s">
        <v>8</v>
      </c>
      <c r="D16">
        <v>0.4</v>
      </c>
    </row>
    <row r="17" spans="1:19" x14ac:dyDescent="0.25">
      <c r="A17">
        <v>2941.5850579261701</v>
      </c>
      <c r="B17">
        <v>25</v>
      </c>
      <c r="C17" t="s">
        <v>5</v>
      </c>
      <c r="D17">
        <v>0.697999995946884</v>
      </c>
    </row>
    <row r="18" spans="1:19" x14ac:dyDescent="0.25">
      <c r="A18">
        <v>2988.9015691757199</v>
      </c>
      <c r="B18">
        <v>25</v>
      </c>
      <c r="C18" t="s">
        <v>9</v>
      </c>
      <c r="D18">
        <v>0.36100000143051098</v>
      </c>
    </row>
    <row r="19" spans="1:19" x14ac:dyDescent="0.25">
      <c r="A19">
        <v>3087.6715013027101</v>
      </c>
      <c r="B19">
        <v>25</v>
      </c>
      <c r="C19" t="s">
        <v>10</v>
      </c>
      <c r="D19">
        <v>0.86000000238418495</v>
      </c>
    </row>
    <row r="20" spans="1:19" x14ac:dyDescent="0.25">
      <c r="A20">
        <v>1812.62764468193</v>
      </c>
      <c r="B20">
        <v>50</v>
      </c>
      <c r="C20" t="s">
        <v>4</v>
      </c>
      <c r="D20">
        <v>0.62700001001357997</v>
      </c>
    </row>
    <row r="21" spans="1:19" x14ac:dyDescent="0.25">
      <c r="A21">
        <v>1895.8987720489499</v>
      </c>
      <c r="B21">
        <v>50</v>
      </c>
      <c r="C21" t="s">
        <v>8</v>
      </c>
      <c r="D21">
        <v>0.4</v>
      </c>
    </row>
    <row r="22" spans="1:19" x14ac:dyDescent="0.25">
      <c r="A22">
        <v>1974.4293051719601</v>
      </c>
      <c r="B22">
        <v>50</v>
      </c>
      <c r="C22" t="s">
        <v>5</v>
      </c>
      <c r="D22">
        <v>0.66399999260902398</v>
      </c>
      <c r="O22" t="s">
        <v>4</v>
      </c>
      <c r="P22" t="s">
        <v>5</v>
      </c>
      <c r="Q22" t="s">
        <v>8</v>
      </c>
      <c r="R22" t="s">
        <v>9</v>
      </c>
      <c r="S22" t="s">
        <v>10</v>
      </c>
    </row>
    <row r="23" spans="1:19" x14ac:dyDescent="0.25">
      <c r="A23">
        <v>1954.8847154617299</v>
      </c>
      <c r="B23">
        <v>50</v>
      </c>
      <c r="C23" t="s">
        <v>9</v>
      </c>
      <c r="D23">
        <v>0.263999997079372</v>
      </c>
      <c r="N23">
        <v>25</v>
      </c>
      <c r="O23" s="6">
        <v>0.75499998331069895</v>
      </c>
      <c r="P23" s="6">
        <v>0.697999995946884</v>
      </c>
      <c r="Q23" s="6">
        <v>0.4</v>
      </c>
      <c r="R23" s="6">
        <v>0.36100000143051098</v>
      </c>
      <c r="S23" s="6">
        <v>0.86000000238418495</v>
      </c>
    </row>
    <row r="24" spans="1:19" x14ac:dyDescent="0.25">
      <c r="A24">
        <v>1914.6733461379999</v>
      </c>
      <c r="B24">
        <v>50</v>
      </c>
      <c r="C24" t="s">
        <v>10</v>
      </c>
      <c r="D24">
        <v>0.73500000238418495</v>
      </c>
      <c r="N24">
        <v>50</v>
      </c>
      <c r="O24" s="6">
        <v>0.62700001001357997</v>
      </c>
      <c r="P24" s="6">
        <v>0.66399999260902398</v>
      </c>
      <c r="Q24" s="6">
        <v>0.4</v>
      </c>
      <c r="R24" s="6">
        <v>0.263999997079372</v>
      </c>
      <c r="S24" s="6">
        <v>0.73500000238418495</v>
      </c>
    </row>
    <row r="25" spans="1:19" x14ac:dyDescent="0.25">
      <c r="A25">
        <v>1504.3722702503201</v>
      </c>
      <c r="B25">
        <v>100</v>
      </c>
      <c r="C25" t="s">
        <v>4</v>
      </c>
      <c r="D25">
        <v>0.67000001668929998</v>
      </c>
      <c r="N25">
        <v>100</v>
      </c>
      <c r="O25" s="6">
        <v>0.67000001668929998</v>
      </c>
      <c r="P25" s="6">
        <v>0.779999995231628</v>
      </c>
      <c r="Q25" s="6">
        <v>0.4</v>
      </c>
      <c r="R25" s="6">
        <v>0.27300000041723199</v>
      </c>
      <c r="S25" s="6">
        <v>0.75400000810623102</v>
      </c>
    </row>
    <row r="26" spans="1:19" x14ac:dyDescent="0.25">
      <c r="A26">
        <v>1421.10738234519</v>
      </c>
      <c r="B26">
        <v>100</v>
      </c>
      <c r="C26" t="s">
        <v>8</v>
      </c>
      <c r="D26">
        <v>0.4</v>
      </c>
      <c r="N26">
        <v>250</v>
      </c>
      <c r="O26" s="6">
        <v>0.49399999976158099</v>
      </c>
      <c r="P26" s="6">
        <v>0.58799999356269805</v>
      </c>
      <c r="Q26" s="6">
        <v>0.36299999952316198</v>
      </c>
      <c r="R26" s="6">
        <v>0.153000000119209</v>
      </c>
      <c r="S26" s="6">
        <v>0.52899999618530202</v>
      </c>
    </row>
    <row r="27" spans="1:19" x14ac:dyDescent="0.25">
      <c r="A27">
        <v>1562.06133885383</v>
      </c>
      <c r="B27">
        <v>100</v>
      </c>
      <c r="C27" t="s">
        <v>5</v>
      </c>
      <c r="D27">
        <v>0.779999995231628</v>
      </c>
      <c r="N27">
        <v>500</v>
      </c>
      <c r="O27" s="6">
        <v>0.44899999499320897</v>
      </c>
      <c r="P27" s="6">
        <v>0.56499999761581399</v>
      </c>
      <c r="Q27" s="6">
        <v>0.4</v>
      </c>
      <c r="R27" s="6">
        <v>0.23100000321865</v>
      </c>
      <c r="S27" s="6">
        <v>0.59000000953674303</v>
      </c>
    </row>
    <row r="28" spans="1:19" x14ac:dyDescent="0.25">
      <c r="A28">
        <v>1592.88413395881</v>
      </c>
      <c r="B28">
        <v>100</v>
      </c>
      <c r="C28" t="s">
        <v>9</v>
      </c>
      <c r="D28">
        <v>0.27300000041723199</v>
      </c>
      <c r="N28">
        <v>1000</v>
      </c>
      <c r="O28" s="6">
        <v>0.4</v>
      </c>
      <c r="P28" s="6">
        <v>0.4</v>
      </c>
      <c r="Q28" s="6">
        <v>0.20399999916553399</v>
      </c>
      <c r="R28" s="6">
        <v>0.26099999845027899</v>
      </c>
      <c r="S28" s="6">
        <v>0.49799999594688399</v>
      </c>
    </row>
    <row r="29" spans="1:19" x14ac:dyDescent="0.25">
      <c r="A29">
        <v>1442.7508454322799</v>
      </c>
      <c r="B29">
        <v>100</v>
      </c>
      <c r="C29" t="s">
        <v>10</v>
      </c>
      <c r="D29">
        <v>0.75400000810623102</v>
      </c>
    </row>
    <row r="30" spans="1:19" x14ac:dyDescent="0.25">
      <c r="A30">
        <v>2151.8389155387799</v>
      </c>
      <c r="B30">
        <v>250</v>
      </c>
      <c r="C30" t="s">
        <v>4</v>
      </c>
      <c r="D30">
        <v>0.49399999976158099</v>
      </c>
    </row>
    <row r="31" spans="1:19" x14ac:dyDescent="0.25">
      <c r="A31">
        <v>2016.1280804634</v>
      </c>
      <c r="B31">
        <v>250</v>
      </c>
      <c r="C31" t="s">
        <v>8</v>
      </c>
      <c r="D31">
        <v>0.36299999952316198</v>
      </c>
    </row>
    <row r="32" spans="1:19" x14ac:dyDescent="0.25">
      <c r="A32">
        <v>2073.0327369213101</v>
      </c>
      <c r="B32">
        <v>250</v>
      </c>
      <c r="C32" t="s">
        <v>5</v>
      </c>
      <c r="D32">
        <v>0.58799999356269805</v>
      </c>
    </row>
    <row r="33" spans="1:19" x14ac:dyDescent="0.25">
      <c r="A33">
        <v>2034.8927707672101</v>
      </c>
      <c r="B33">
        <v>250</v>
      </c>
      <c r="C33" t="s">
        <v>9</v>
      </c>
      <c r="D33">
        <v>0.153000000119209</v>
      </c>
    </row>
    <row r="34" spans="1:19" x14ac:dyDescent="0.25">
      <c r="A34">
        <v>2053.5546993732401</v>
      </c>
      <c r="B34">
        <v>250</v>
      </c>
      <c r="C34" t="s">
        <v>10</v>
      </c>
      <c r="D34">
        <v>0.52899999618530202</v>
      </c>
    </row>
    <row r="35" spans="1:19" x14ac:dyDescent="0.25">
      <c r="A35">
        <v>2709.5296894550302</v>
      </c>
      <c r="B35">
        <v>500</v>
      </c>
      <c r="C35" t="s">
        <v>4</v>
      </c>
      <c r="D35">
        <v>0.44899999499320897</v>
      </c>
    </row>
    <row r="36" spans="1:19" x14ac:dyDescent="0.25">
      <c r="A36">
        <v>2855.3289876937802</v>
      </c>
      <c r="B36">
        <v>500</v>
      </c>
      <c r="C36" t="s">
        <v>8</v>
      </c>
      <c r="D36">
        <v>0.4</v>
      </c>
    </row>
    <row r="37" spans="1:19" x14ac:dyDescent="0.25">
      <c r="A37">
        <v>3185.7608249664299</v>
      </c>
      <c r="B37">
        <v>500</v>
      </c>
      <c r="C37" t="s">
        <v>5</v>
      </c>
      <c r="D37">
        <v>0.56499999761581399</v>
      </c>
    </row>
    <row r="38" spans="1:19" x14ac:dyDescent="0.25">
      <c r="A38">
        <v>3397.2273756980799</v>
      </c>
      <c r="B38">
        <v>500</v>
      </c>
      <c r="C38" t="s">
        <v>9</v>
      </c>
      <c r="D38">
        <v>0.23100000321865</v>
      </c>
      <c r="O38" t="s">
        <v>4</v>
      </c>
      <c r="P38" t="s">
        <v>5</v>
      </c>
      <c r="Q38" t="s">
        <v>8</v>
      </c>
      <c r="R38" t="s">
        <v>9</v>
      </c>
      <c r="S38" t="s">
        <v>10</v>
      </c>
    </row>
    <row r="39" spans="1:19" x14ac:dyDescent="0.25">
      <c r="A39">
        <v>3440.47976155281</v>
      </c>
      <c r="B39">
        <v>500</v>
      </c>
      <c r="C39" t="s">
        <v>10</v>
      </c>
      <c r="D39">
        <v>0.59000000953674303</v>
      </c>
      <c r="N39">
        <v>25</v>
      </c>
      <c r="O39" s="8">
        <f>O4/O23</f>
        <v>3811.7865572623227</v>
      </c>
      <c r="P39" s="8">
        <f t="shared" ref="P39:S39" si="0">P4/P23</f>
        <v>4214.30526505335</v>
      </c>
      <c r="Q39" s="8">
        <f t="shared" si="0"/>
        <v>7253.6023687124243</v>
      </c>
      <c r="R39" s="8">
        <f t="shared" si="0"/>
        <v>8279.5056989800451</v>
      </c>
      <c r="S39" s="8">
        <f t="shared" si="0"/>
        <v>3590.3156892357365</v>
      </c>
    </row>
    <row r="40" spans="1:19" x14ac:dyDescent="0.25">
      <c r="A40">
        <v>5379.1522531032497</v>
      </c>
      <c r="B40">
        <v>1000</v>
      </c>
      <c r="C40" t="s">
        <v>4</v>
      </c>
      <c r="D40">
        <v>0.4</v>
      </c>
      <c r="N40">
        <v>50</v>
      </c>
      <c r="O40" s="8">
        <f t="shared" ref="O40:S40" si="1">O5/O24</f>
        <v>2890.9531351405735</v>
      </c>
      <c r="P40" s="8">
        <f t="shared" si="1"/>
        <v>2973.5381432971526</v>
      </c>
      <c r="Q40" s="8">
        <f t="shared" si="1"/>
        <v>4739.7469301223746</v>
      </c>
      <c r="R40" s="8">
        <f t="shared" si="1"/>
        <v>7404.8664283658718</v>
      </c>
      <c r="S40" s="8">
        <f t="shared" si="1"/>
        <v>2604.9977413975557</v>
      </c>
    </row>
    <row r="41" spans="1:19" x14ac:dyDescent="0.25">
      <c r="A41">
        <v>5705.08026428222</v>
      </c>
      <c r="B41">
        <v>1000</v>
      </c>
      <c r="C41" t="s">
        <v>8</v>
      </c>
      <c r="D41">
        <v>0.20399999916553399</v>
      </c>
      <c r="N41">
        <v>100</v>
      </c>
      <c r="O41" s="8">
        <f t="shared" ref="O41:S41" si="2">O6/O25</f>
        <v>2245.3316907123967</v>
      </c>
      <c r="P41" s="8">
        <f t="shared" si="2"/>
        <v>2002.6427543630457</v>
      </c>
      <c r="Q41" s="8">
        <f t="shared" si="2"/>
        <v>3552.7684558629749</v>
      </c>
      <c r="R41" s="8">
        <f t="shared" si="2"/>
        <v>5834.7404085141743</v>
      </c>
      <c r="S41" s="8">
        <f t="shared" si="2"/>
        <v>1913.4626391529307</v>
      </c>
    </row>
    <row r="42" spans="1:19" x14ac:dyDescent="0.25">
      <c r="A42">
        <v>6169.4378798007901</v>
      </c>
      <c r="B42">
        <v>1000</v>
      </c>
      <c r="C42" t="s">
        <v>5</v>
      </c>
      <c r="D42">
        <v>0.4</v>
      </c>
      <c r="N42">
        <v>250</v>
      </c>
      <c r="O42" s="8">
        <f t="shared" ref="O42:S42" si="3">O7/O26</f>
        <v>4355.9492238407311</v>
      </c>
      <c r="P42" s="8">
        <f t="shared" si="3"/>
        <v>3525.5659177150383</v>
      </c>
      <c r="Q42" s="8">
        <f t="shared" si="3"/>
        <v>5554.0718543024595</v>
      </c>
      <c r="R42" s="8">
        <f t="shared" si="3"/>
        <v>13299.952739749908</v>
      </c>
      <c r="S42" s="8">
        <f t="shared" si="3"/>
        <v>3881.9559814399427</v>
      </c>
    </row>
    <row r="43" spans="1:19" x14ac:dyDescent="0.25">
      <c r="A43">
        <v>7097.0493361949902</v>
      </c>
      <c r="B43">
        <v>1000</v>
      </c>
      <c r="C43" t="s">
        <v>9</v>
      </c>
      <c r="D43">
        <v>0.26099999845027899</v>
      </c>
      <c r="N43">
        <v>500</v>
      </c>
      <c r="O43" s="8">
        <f t="shared" ref="O43:S43" si="4">O8/O27</f>
        <v>6034.587348928615</v>
      </c>
      <c r="P43" s="8">
        <f t="shared" si="4"/>
        <v>5638.5147582472528</v>
      </c>
      <c r="Q43" s="8">
        <f t="shared" si="4"/>
        <v>7138.3224692344502</v>
      </c>
      <c r="R43" s="8">
        <f t="shared" si="4"/>
        <v>14706.611811093697</v>
      </c>
      <c r="S43" s="8">
        <f t="shared" si="4"/>
        <v>5831.3215354932117</v>
      </c>
    </row>
    <row r="44" spans="1:19" x14ac:dyDescent="0.25">
      <c r="A44">
        <v>6208.9400566101003</v>
      </c>
      <c r="B44">
        <v>1000</v>
      </c>
      <c r="C44" t="s">
        <v>10</v>
      </c>
      <c r="D44">
        <v>0.49799999594688399</v>
      </c>
      <c r="N44">
        <v>1000</v>
      </c>
      <c r="O44" s="8">
        <f t="shared" ref="O44:S44" si="5">O9/O28</f>
        <v>13447.880632758124</v>
      </c>
      <c r="P44" s="8">
        <f t="shared" si="5"/>
        <v>15423.594699501975</v>
      </c>
      <c r="Q44" s="8">
        <f t="shared" si="5"/>
        <v>27966.079841269428</v>
      </c>
      <c r="R44" s="8">
        <f t="shared" si="5"/>
        <v>27191.760070247634</v>
      </c>
      <c r="S44" s="8">
        <f t="shared" si="5"/>
        <v>12467.751219163338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71FA-6D19-47FE-AC5F-E537F0E178C6}">
  <dimension ref="A1:S35"/>
  <sheetViews>
    <sheetView topLeftCell="D1" zoomScale="120" zoomScaleNormal="120" workbookViewId="0">
      <selection activeCell="N31" sqref="N31:S35"/>
    </sheetView>
  </sheetViews>
  <sheetFormatPr defaultRowHeight="15" x14ac:dyDescent="0.25"/>
  <cols>
    <col min="1" max="1" width="16.28515625" customWidth="1"/>
    <col min="2" max="2" width="16.85546875" customWidth="1"/>
    <col min="3" max="4" width="18.28515625" customWidth="1"/>
  </cols>
  <sheetData>
    <row r="1" spans="1:19" x14ac:dyDescent="0.25">
      <c r="A1" t="s">
        <v>36</v>
      </c>
    </row>
    <row r="2" spans="1:19" x14ac:dyDescent="0.25">
      <c r="O2" t="s">
        <v>4</v>
      </c>
      <c r="P2" t="s">
        <v>5</v>
      </c>
      <c r="Q2" t="s">
        <v>8</v>
      </c>
      <c r="R2" t="s">
        <v>9</v>
      </c>
      <c r="S2" t="s">
        <v>10</v>
      </c>
    </row>
    <row r="3" spans="1:19" x14ac:dyDescent="0.25">
      <c r="N3">
        <v>0.1</v>
      </c>
      <c r="O3" s="8">
        <v>1339.65587553977</v>
      </c>
      <c r="P3" s="8">
        <v>1393.0538242340001</v>
      </c>
      <c r="Q3" s="8">
        <v>1337.8349536895701</v>
      </c>
      <c r="R3" s="8">
        <v>1337.9536220550499</v>
      </c>
      <c r="S3" s="8">
        <v>1232.0146091938</v>
      </c>
    </row>
    <row r="4" spans="1:19" x14ac:dyDescent="0.25">
      <c r="A4" t="s">
        <v>0</v>
      </c>
      <c r="B4" t="s">
        <v>33</v>
      </c>
      <c r="C4" t="s">
        <v>2</v>
      </c>
      <c r="D4" t="s">
        <v>3</v>
      </c>
      <c r="N4">
        <v>0.2</v>
      </c>
      <c r="O4" s="8">
        <v>1275.8288671970299</v>
      </c>
      <c r="P4" s="8">
        <v>1500.89370961189</v>
      </c>
      <c r="Q4" s="8">
        <v>1409.8884591579399</v>
      </c>
      <c r="R4" s="8">
        <v>1389.0961070537501</v>
      </c>
      <c r="S4" s="8">
        <v>1403.0611577510799</v>
      </c>
    </row>
    <row r="5" spans="1:19" x14ac:dyDescent="0.25">
      <c r="A5">
        <v>1339.65587553977</v>
      </c>
      <c r="B5">
        <v>0.1</v>
      </c>
      <c r="C5" t="s">
        <v>4</v>
      </c>
      <c r="D5">
        <v>0.77900000810623105</v>
      </c>
      <c r="N5">
        <v>0.3</v>
      </c>
      <c r="O5" s="8">
        <v>1534.0058156013399</v>
      </c>
      <c r="P5" s="8">
        <v>1403.0677781581801</v>
      </c>
      <c r="Q5" s="8">
        <v>1454.8691576480801</v>
      </c>
      <c r="R5" s="8">
        <v>1450.5085740566201</v>
      </c>
      <c r="S5" s="8">
        <v>1486.0622503757399</v>
      </c>
    </row>
    <row r="6" spans="1:19" x14ac:dyDescent="0.25">
      <c r="A6">
        <v>1337.8349536895701</v>
      </c>
      <c r="B6">
        <v>0.1</v>
      </c>
      <c r="C6" t="s">
        <v>8</v>
      </c>
      <c r="D6">
        <v>0.4</v>
      </c>
      <c r="N6">
        <v>0.4</v>
      </c>
      <c r="O6" s="8">
        <v>1412.0603219509101</v>
      </c>
      <c r="P6" s="8">
        <v>1568.7714992046299</v>
      </c>
      <c r="Q6" s="8">
        <v>1514.4227468967399</v>
      </c>
      <c r="R6" s="8">
        <v>1405.64707407951</v>
      </c>
      <c r="S6" s="8">
        <v>1495.33073883056</v>
      </c>
    </row>
    <row r="7" spans="1:19" x14ac:dyDescent="0.25">
      <c r="A7">
        <v>1393.0538242340001</v>
      </c>
      <c r="B7">
        <v>0.1</v>
      </c>
      <c r="C7" t="s">
        <v>5</v>
      </c>
      <c r="D7">
        <v>0.74600000977516101</v>
      </c>
      <c r="N7">
        <v>0.5</v>
      </c>
      <c r="O7" s="8">
        <v>1575.7869004249501</v>
      </c>
      <c r="P7" s="8">
        <v>1501.8458987235999</v>
      </c>
      <c r="Q7" s="8">
        <v>1453.7298423290199</v>
      </c>
      <c r="R7" s="8">
        <v>1569.3096035957301</v>
      </c>
      <c r="S7" s="8">
        <v>1329.9577814579</v>
      </c>
    </row>
    <row r="8" spans="1:19" x14ac:dyDescent="0.25">
      <c r="A8">
        <v>1337.9536220550499</v>
      </c>
      <c r="B8">
        <v>0.1</v>
      </c>
      <c r="C8" t="s">
        <v>9</v>
      </c>
      <c r="D8">
        <v>0.21899999678134899</v>
      </c>
    </row>
    <row r="9" spans="1:19" x14ac:dyDescent="0.25">
      <c r="A9">
        <v>1232.0146091938</v>
      </c>
      <c r="B9">
        <v>0.1</v>
      </c>
      <c r="C9" t="s">
        <v>10</v>
      </c>
      <c r="D9">
        <v>0.85900000333785997</v>
      </c>
    </row>
    <row r="10" spans="1:19" x14ac:dyDescent="0.25">
      <c r="A10">
        <v>1275.8288671970299</v>
      </c>
      <c r="B10">
        <v>0.2</v>
      </c>
      <c r="C10" t="s">
        <v>4</v>
      </c>
      <c r="D10">
        <v>0.65200001001357999</v>
      </c>
    </row>
    <row r="11" spans="1:19" x14ac:dyDescent="0.25">
      <c r="A11">
        <v>1409.8884591579399</v>
      </c>
      <c r="B11">
        <v>0.2</v>
      </c>
      <c r="C11" t="s">
        <v>8</v>
      </c>
      <c r="D11">
        <v>0.4</v>
      </c>
    </row>
    <row r="12" spans="1:19" x14ac:dyDescent="0.25">
      <c r="A12">
        <v>1500.89370961189</v>
      </c>
      <c r="B12">
        <v>0.2</v>
      </c>
      <c r="C12" t="s">
        <v>5</v>
      </c>
      <c r="D12">
        <v>0.74199999570846498</v>
      </c>
    </row>
    <row r="13" spans="1:19" x14ac:dyDescent="0.25">
      <c r="A13">
        <v>1389.0961070537501</v>
      </c>
      <c r="B13">
        <v>0.2</v>
      </c>
      <c r="C13" t="s">
        <v>9</v>
      </c>
      <c r="D13">
        <v>0.268999993801116</v>
      </c>
    </row>
    <row r="14" spans="1:19" x14ac:dyDescent="0.25">
      <c r="A14">
        <v>1403.0611577510799</v>
      </c>
      <c r="B14">
        <v>0.2</v>
      </c>
      <c r="C14" t="s">
        <v>10</v>
      </c>
      <c r="D14">
        <v>0.80199998617172197</v>
      </c>
    </row>
    <row r="15" spans="1:19" x14ac:dyDescent="0.25">
      <c r="A15">
        <v>1534.0058156013399</v>
      </c>
      <c r="B15">
        <v>0.3</v>
      </c>
      <c r="C15" t="s">
        <v>4</v>
      </c>
      <c r="D15">
        <v>0.37400000393390598</v>
      </c>
    </row>
    <row r="16" spans="1:19" x14ac:dyDescent="0.25">
      <c r="A16">
        <v>1454.8691576480801</v>
      </c>
      <c r="B16">
        <v>0.3</v>
      </c>
      <c r="C16" t="s">
        <v>8</v>
      </c>
      <c r="D16">
        <v>0.4</v>
      </c>
    </row>
    <row r="17" spans="1:19" x14ac:dyDescent="0.25">
      <c r="A17">
        <v>1403.0677781581801</v>
      </c>
      <c r="B17">
        <v>0.3</v>
      </c>
      <c r="C17" t="s">
        <v>5</v>
      </c>
      <c r="D17">
        <v>0.43700000047683701</v>
      </c>
    </row>
    <row r="18" spans="1:19" x14ac:dyDescent="0.25">
      <c r="A18">
        <v>1450.5085740566201</v>
      </c>
      <c r="B18">
        <v>0.3</v>
      </c>
      <c r="C18" t="s">
        <v>9</v>
      </c>
      <c r="D18">
        <v>0.26400000303983601</v>
      </c>
    </row>
    <row r="19" spans="1:19" x14ac:dyDescent="0.25">
      <c r="A19">
        <v>1486.0622503757399</v>
      </c>
      <c r="B19">
        <v>0.3</v>
      </c>
      <c r="C19" t="s">
        <v>10</v>
      </c>
      <c r="D19">
        <v>0.47900000214576699</v>
      </c>
    </row>
    <row r="20" spans="1:19" x14ac:dyDescent="0.25">
      <c r="A20">
        <v>1412.0603219509101</v>
      </c>
      <c r="B20">
        <v>0.4</v>
      </c>
      <c r="C20" t="s">
        <v>4</v>
      </c>
      <c r="D20">
        <v>0.25900000333786</v>
      </c>
    </row>
    <row r="21" spans="1:19" x14ac:dyDescent="0.25">
      <c r="A21">
        <v>1514.4227468967399</v>
      </c>
      <c r="B21">
        <v>0.4</v>
      </c>
      <c r="C21" t="s">
        <v>8</v>
      </c>
      <c r="D21">
        <v>0.4</v>
      </c>
    </row>
    <row r="22" spans="1:19" x14ac:dyDescent="0.25">
      <c r="A22">
        <v>1568.7714992046299</v>
      </c>
      <c r="B22">
        <v>0.4</v>
      </c>
      <c r="C22" t="s">
        <v>5</v>
      </c>
      <c r="D22">
        <v>0.237999999523162</v>
      </c>
      <c r="O22" t="s">
        <v>4</v>
      </c>
      <c r="P22" t="s">
        <v>5</v>
      </c>
      <c r="Q22" t="s">
        <v>8</v>
      </c>
      <c r="R22" t="s">
        <v>9</v>
      </c>
      <c r="S22" t="s">
        <v>10</v>
      </c>
    </row>
    <row r="23" spans="1:19" x14ac:dyDescent="0.25">
      <c r="A23">
        <v>1405.64707407951</v>
      </c>
      <c r="B23">
        <v>0.4</v>
      </c>
      <c r="C23" t="s">
        <v>9</v>
      </c>
      <c r="D23">
        <v>0.31000000536441802</v>
      </c>
      <c r="N23">
        <v>0.1</v>
      </c>
      <c r="O23" s="6">
        <v>0.77900000810623105</v>
      </c>
      <c r="P23" s="6">
        <v>0.74600000977516101</v>
      </c>
      <c r="Q23" s="6">
        <v>0.4</v>
      </c>
      <c r="R23" s="6">
        <v>0.21899999678134899</v>
      </c>
      <c r="S23" s="6">
        <v>0.85900000333785997</v>
      </c>
    </row>
    <row r="24" spans="1:19" x14ac:dyDescent="0.25">
      <c r="A24">
        <v>1495.33073883056</v>
      </c>
      <c r="B24">
        <v>0.4</v>
      </c>
      <c r="C24" t="s">
        <v>10</v>
      </c>
      <c r="D24">
        <v>0.22500000298023201</v>
      </c>
      <c r="N24">
        <v>0.2</v>
      </c>
      <c r="O24" s="6">
        <v>0.65200001001357999</v>
      </c>
      <c r="P24" s="6">
        <v>0.74199999570846498</v>
      </c>
      <c r="Q24" s="6">
        <v>0.4</v>
      </c>
      <c r="R24" s="6">
        <v>0.268999993801116</v>
      </c>
      <c r="S24" s="6">
        <v>0.80199998617172197</v>
      </c>
    </row>
    <row r="25" spans="1:19" x14ac:dyDescent="0.25">
      <c r="A25">
        <v>1575.7869004249501</v>
      </c>
      <c r="B25">
        <v>0.5</v>
      </c>
      <c r="C25" t="s">
        <v>4</v>
      </c>
      <c r="D25">
        <v>0.238999998569488</v>
      </c>
      <c r="N25">
        <v>0.3</v>
      </c>
      <c r="O25" s="6">
        <v>0.37400000393390598</v>
      </c>
      <c r="P25" s="6">
        <v>0.43700000047683701</v>
      </c>
      <c r="Q25" s="6">
        <v>0.4</v>
      </c>
      <c r="R25" s="6">
        <v>0.26400000303983601</v>
      </c>
      <c r="S25" s="6">
        <v>0.47900000214576699</v>
      </c>
    </row>
    <row r="26" spans="1:19" x14ac:dyDescent="0.25">
      <c r="A26">
        <v>1453.7298423290199</v>
      </c>
      <c r="B26">
        <v>0.5</v>
      </c>
      <c r="C26" t="s">
        <v>8</v>
      </c>
      <c r="D26">
        <v>0.4</v>
      </c>
      <c r="N26">
        <v>0.4</v>
      </c>
      <c r="O26" s="6">
        <v>0.25900000333786</v>
      </c>
      <c r="P26" s="6">
        <v>0.237999999523162</v>
      </c>
      <c r="Q26" s="6">
        <v>0.4</v>
      </c>
      <c r="R26" s="6">
        <v>0.31000000536441802</v>
      </c>
      <c r="S26" s="6">
        <v>0.22500000298023201</v>
      </c>
    </row>
    <row r="27" spans="1:19" x14ac:dyDescent="0.25">
      <c r="A27">
        <v>1501.8458987235999</v>
      </c>
      <c r="B27">
        <v>0.5</v>
      </c>
      <c r="C27" t="s">
        <v>5</v>
      </c>
      <c r="D27">
        <v>0.21999999582767399</v>
      </c>
      <c r="N27">
        <v>0.5</v>
      </c>
      <c r="O27" s="6">
        <v>0.238999998569488</v>
      </c>
      <c r="P27" s="6">
        <v>0.21999999582767399</v>
      </c>
      <c r="Q27" s="6">
        <v>0.4</v>
      </c>
      <c r="R27" s="6">
        <v>0.26099999547004699</v>
      </c>
      <c r="S27" s="6">
        <v>0.26200000047683702</v>
      </c>
    </row>
    <row r="28" spans="1:19" x14ac:dyDescent="0.25">
      <c r="A28">
        <v>1569.3096035957301</v>
      </c>
      <c r="B28">
        <v>0.5</v>
      </c>
      <c r="C28" t="s">
        <v>9</v>
      </c>
      <c r="D28">
        <v>0.26099999547004699</v>
      </c>
    </row>
    <row r="29" spans="1:19" x14ac:dyDescent="0.25">
      <c r="A29">
        <v>1329.9577814579</v>
      </c>
      <c r="B29">
        <v>0.5</v>
      </c>
      <c r="C29" t="s">
        <v>10</v>
      </c>
      <c r="D29">
        <v>0.26200000047683702</v>
      </c>
    </row>
    <row r="30" spans="1:19" x14ac:dyDescent="0.25">
      <c r="O30" t="s">
        <v>4</v>
      </c>
      <c r="P30" t="s">
        <v>5</v>
      </c>
      <c r="Q30" t="s">
        <v>8</v>
      </c>
      <c r="R30" t="s">
        <v>9</v>
      </c>
      <c r="S30" t="s">
        <v>10</v>
      </c>
    </row>
    <row r="31" spans="1:19" x14ac:dyDescent="0.25">
      <c r="N31">
        <v>0.1</v>
      </c>
      <c r="O31" s="8">
        <f>O3/O23</f>
        <v>1719.7122741968999</v>
      </c>
      <c r="P31" s="8">
        <f t="shared" ref="P31:S31" si="0">P3/P23</f>
        <v>1867.36435117991</v>
      </c>
      <c r="Q31" s="8">
        <f t="shared" si="0"/>
        <v>3344.5873842239248</v>
      </c>
      <c r="R31" s="8">
        <f t="shared" si="0"/>
        <v>6109.3773594475042</v>
      </c>
      <c r="S31" s="8">
        <f t="shared" si="0"/>
        <v>1434.2428456420234</v>
      </c>
    </row>
    <row r="32" spans="1:19" x14ac:dyDescent="0.25">
      <c r="N32">
        <v>0.2</v>
      </c>
      <c r="O32" s="8">
        <f t="shared" ref="O32:S32" si="1">O4/O24</f>
        <v>1956.7927110468245</v>
      </c>
      <c r="P32" s="8">
        <f t="shared" si="1"/>
        <v>2022.7678144106051</v>
      </c>
      <c r="Q32" s="8">
        <f t="shared" si="1"/>
        <v>3524.7211478948498</v>
      </c>
      <c r="R32" s="8">
        <f t="shared" si="1"/>
        <v>5163.9261675253883</v>
      </c>
      <c r="S32" s="8">
        <f t="shared" si="1"/>
        <v>1749.4528453154617</v>
      </c>
    </row>
    <row r="33" spans="14:19" x14ac:dyDescent="0.25">
      <c r="N33">
        <v>0.3</v>
      </c>
      <c r="O33" s="8">
        <f t="shared" ref="O33:S33" si="2">O5/O25</f>
        <v>4101.6197846683244</v>
      </c>
      <c r="P33" s="8">
        <f t="shared" si="2"/>
        <v>3210.6814110462433</v>
      </c>
      <c r="Q33" s="8">
        <f t="shared" si="2"/>
        <v>3637.1728941202</v>
      </c>
      <c r="R33" s="8">
        <f t="shared" si="2"/>
        <v>5494.3505960405128</v>
      </c>
      <c r="S33" s="8">
        <f t="shared" si="2"/>
        <v>3102.4263960723501</v>
      </c>
    </row>
    <row r="34" spans="14:19" x14ac:dyDescent="0.25">
      <c r="N34">
        <v>0.4</v>
      </c>
      <c r="O34" s="8">
        <f t="shared" ref="O34:S34" si="3">O6/O26</f>
        <v>5451.970284760604</v>
      </c>
      <c r="P34" s="8">
        <f t="shared" si="3"/>
        <v>6591.4769006205734</v>
      </c>
      <c r="Q34" s="8">
        <f t="shared" si="3"/>
        <v>3786.0568672418494</v>
      </c>
      <c r="R34" s="8">
        <f t="shared" si="3"/>
        <v>4534.3453217915685</v>
      </c>
      <c r="S34" s="8">
        <f t="shared" si="3"/>
        <v>6645.9143067741934</v>
      </c>
    </row>
    <row r="35" spans="14:19" x14ac:dyDescent="0.25">
      <c r="N35">
        <v>0.5</v>
      </c>
      <c r="O35" s="8">
        <f t="shared" ref="O35:S35" si="4">O7/O27</f>
        <v>6593.2506688563781</v>
      </c>
      <c r="P35" s="8">
        <f t="shared" si="4"/>
        <v>6826.5723963922064</v>
      </c>
      <c r="Q35" s="8">
        <f t="shared" si="4"/>
        <v>3634.3246058225495</v>
      </c>
      <c r="R35" s="8">
        <f t="shared" si="4"/>
        <v>6012.680577903795</v>
      </c>
      <c r="S35" s="8">
        <f t="shared" si="4"/>
        <v>5076.1747291503507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F69A-0B6E-46F3-BA25-CCC53D0C1EF5}">
  <dimension ref="A1:T35"/>
  <sheetViews>
    <sheetView topLeftCell="D1" zoomScale="110" zoomScaleNormal="110" workbookViewId="0">
      <selection activeCell="O15" sqref="O15"/>
    </sheetView>
  </sheetViews>
  <sheetFormatPr defaultRowHeight="15" x14ac:dyDescent="0.25"/>
  <cols>
    <col min="1" max="1" width="16.28515625" customWidth="1"/>
    <col min="2" max="2" width="16" customWidth="1"/>
    <col min="3" max="3" width="23.42578125" bestFit="1" customWidth="1"/>
    <col min="4" max="4" width="18.28515625" customWidth="1"/>
  </cols>
  <sheetData>
    <row r="1" spans="1:20" x14ac:dyDescent="0.25">
      <c r="A1" t="s">
        <v>31</v>
      </c>
    </row>
    <row r="3" spans="1:20" x14ac:dyDescent="0.25">
      <c r="B3" t="s">
        <v>13</v>
      </c>
      <c r="C3">
        <v>50</v>
      </c>
      <c r="P3" t="s">
        <v>4</v>
      </c>
      <c r="Q3" t="s">
        <v>5</v>
      </c>
      <c r="R3" t="s">
        <v>8</v>
      </c>
      <c r="S3" t="s">
        <v>9</v>
      </c>
      <c r="T3" t="s">
        <v>10</v>
      </c>
    </row>
    <row r="4" spans="1:20" x14ac:dyDescent="0.25">
      <c r="B4" t="s">
        <v>21</v>
      </c>
      <c r="C4">
        <v>6</v>
      </c>
      <c r="O4">
        <v>50</v>
      </c>
      <c r="P4">
        <v>1762.5445394992801</v>
      </c>
      <c r="Q4">
        <v>1819.37767119407</v>
      </c>
      <c r="R4">
        <v>1739.78844194412</v>
      </c>
      <c r="S4">
        <v>1872.2103470325401</v>
      </c>
      <c r="T4">
        <v>1904.2631419181801</v>
      </c>
    </row>
    <row r="5" spans="1:20" x14ac:dyDescent="0.25">
      <c r="B5" t="s">
        <v>14</v>
      </c>
      <c r="C5" t="s">
        <v>30</v>
      </c>
      <c r="O5">
        <v>100</v>
      </c>
      <c r="P5">
        <v>3785.48689837455</v>
      </c>
      <c r="Q5">
        <v>3936.5406586170102</v>
      </c>
      <c r="R5">
        <v>3936.7429369926399</v>
      </c>
      <c r="S5">
        <v>3941.4195156097398</v>
      </c>
      <c r="T5">
        <v>4085.2057454586002</v>
      </c>
    </row>
    <row r="6" spans="1:20" x14ac:dyDescent="0.25">
      <c r="B6" t="s">
        <v>17</v>
      </c>
      <c r="C6">
        <v>1E-3</v>
      </c>
      <c r="O6">
        <v>150</v>
      </c>
      <c r="P6">
        <v>5953.9116772651596</v>
      </c>
      <c r="Q6">
        <v>6067.4170386314299</v>
      </c>
      <c r="R6">
        <v>6187.4498949050903</v>
      </c>
      <c r="S6">
        <v>6080.8580933570802</v>
      </c>
      <c r="T6">
        <v>6199.5395119667</v>
      </c>
    </row>
    <row r="7" spans="1:20" x14ac:dyDescent="0.25">
      <c r="B7" t="s">
        <v>15</v>
      </c>
      <c r="C7">
        <v>64</v>
      </c>
      <c r="O7">
        <v>200</v>
      </c>
      <c r="P7">
        <v>8433.0065670967106</v>
      </c>
      <c r="Q7">
        <v>8795.5990940093998</v>
      </c>
      <c r="R7">
        <v>8496.8301344394604</v>
      </c>
      <c r="S7">
        <v>9164.6604310035691</v>
      </c>
      <c r="T7">
        <v>6838.0535330295497</v>
      </c>
    </row>
    <row r="8" spans="1:20" x14ac:dyDescent="0.25">
      <c r="B8" t="s">
        <v>16</v>
      </c>
      <c r="C8" t="s">
        <v>18</v>
      </c>
    </row>
    <row r="9" spans="1:20" x14ac:dyDescent="0.25">
      <c r="B9" t="s">
        <v>19</v>
      </c>
      <c r="C9">
        <v>250</v>
      </c>
    </row>
    <row r="10" spans="1:20" x14ac:dyDescent="0.25">
      <c r="B10" t="s">
        <v>20</v>
      </c>
      <c r="C10">
        <v>0.2</v>
      </c>
    </row>
    <row r="15" spans="1:20" x14ac:dyDescent="0.25">
      <c r="A15" t="s">
        <v>0</v>
      </c>
      <c r="B15" t="s">
        <v>32</v>
      </c>
      <c r="C15" t="s">
        <v>2</v>
      </c>
      <c r="D15" t="s">
        <v>3</v>
      </c>
    </row>
    <row r="16" spans="1:20" x14ac:dyDescent="0.25">
      <c r="A16">
        <v>1762.5445394992801</v>
      </c>
      <c r="B16">
        <v>50</v>
      </c>
      <c r="C16" t="s">
        <v>4</v>
      </c>
      <c r="D16">
        <v>0.72300000190734803</v>
      </c>
    </row>
    <row r="17" spans="1:20" x14ac:dyDescent="0.25">
      <c r="A17">
        <v>1739.78844194412</v>
      </c>
      <c r="B17">
        <v>50</v>
      </c>
      <c r="C17" t="s">
        <v>8</v>
      </c>
      <c r="D17">
        <v>0.4</v>
      </c>
    </row>
    <row r="18" spans="1:20" x14ac:dyDescent="0.25">
      <c r="A18">
        <v>1819.37767119407</v>
      </c>
      <c r="B18">
        <v>50</v>
      </c>
      <c r="C18" t="s">
        <v>5</v>
      </c>
      <c r="D18">
        <v>0.72100000381469698</v>
      </c>
    </row>
    <row r="19" spans="1:20" x14ac:dyDescent="0.25">
      <c r="A19">
        <v>1872.2103470325401</v>
      </c>
      <c r="B19">
        <v>50</v>
      </c>
      <c r="C19" t="s">
        <v>9</v>
      </c>
      <c r="D19">
        <v>0.193999998271465</v>
      </c>
    </row>
    <row r="20" spans="1:20" x14ac:dyDescent="0.25">
      <c r="A20">
        <v>1904.2631419181801</v>
      </c>
      <c r="B20">
        <v>50</v>
      </c>
      <c r="C20" t="s">
        <v>10</v>
      </c>
      <c r="D20">
        <v>0.84800000190734803</v>
      </c>
    </row>
    <row r="21" spans="1:20" x14ac:dyDescent="0.25">
      <c r="A21">
        <v>3785.48689837455</v>
      </c>
      <c r="B21">
        <v>100</v>
      </c>
      <c r="C21" t="s">
        <v>4</v>
      </c>
      <c r="D21">
        <v>0.88600000143051105</v>
      </c>
    </row>
    <row r="22" spans="1:20" x14ac:dyDescent="0.25">
      <c r="A22">
        <v>3936.7429369926399</v>
      </c>
      <c r="B22">
        <v>100</v>
      </c>
      <c r="C22" t="s">
        <v>8</v>
      </c>
      <c r="D22">
        <v>0.4</v>
      </c>
      <c r="P22" t="s">
        <v>4</v>
      </c>
      <c r="Q22" t="s">
        <v>5</v>
      </c>
      <c r="R22" t="s">
        <v>8</v>
      </c>
      <c r="S22" t="s">
        <v>9</v>
      </c>
      <c r="T22" t="s">
        <v>10</v>
      </c>
    </row>
    <row r="23" spans="1:20" x14ac:dyDescent="0.25">
      <c r="A23">
        <v>3936.5406586170102</v>
      </c>
      <c r="B23">
        <v>100</v>
      </c>
      <c r="C23" t="s">
        <v>5</v>
      </c>
      <c r="D23">
        <v>0.78899999856948799</v>
      </c>
      <c r="O23">
        <v>50</v>
      </c>
      <c r="P23" s="6">
        <v>0.72300000190734803</v>
      </c>
      <c r="Q23" s="6">
        <v>0.72100000381469698</v>
      </c>
      <c r="R23" s="7">
        <v>0.4</v>
      </c>
      <c r="S23" s="6">
        <v>0.193999998271465</v>
      </c>
      <c r="T23" s="6">
        <v>0.84800000190734803</v>
      </c>
    </row>
    <row r="24" spans="1:20" x14ac:dyDescent="0.25">
      <c r="A24">
        <v>3941.4195156097398</v>
      </c>
      <c r="B24">
        <v>100</v>
      </c>
      <c r="C24" t="s">
        <v>9</v>
      </c>
      <c r="D24">
        <v>0.35600000023841799</v>
      </c>
      <c r="O24">
        <v>100</v>
      </c>
      <c r="P24" s="6">
        <v>0.88600000143051105</v>
      </c>
      <c r="Q24" s="6">
        <v>0.78899999856948799</v>
      </c>
      <c r="R24" s="7">
        <v>0.4</v>
      </c>
      <c r="S24" s="6">
        <v>0.35600000023841799</v>
      </c>
      <c r="T24" s="6">
        <v>0.88499999046325595</v>
      </c>
    </row>
    <row r="25" spans="1:20" x14ac:dyDescent="0.25">
      <c r="A25">
        <v>4085.2057454586002</v>
      </c>
      <c r="B25">
        <v>100</v>
      </c>
      <c r="C25" t="s">
        <v>10</v>
      </c>
      <c r="D25">
        <v>0.88499999046325595</v>
      </c>
      <c r="O25">
        <v>150</v>
      </c>
      <c r="P25" s="6">
        <v>0.86100000143051103</v>
      </c>
      <c r="Q25" s="6">
        <v>0.88399999141693097</v>
      </c>
      <c r="R25" s="7">
        <v>0.4</v>
      </c>
      <c r="S25" s="6">
        <v>0.35900000035762702</v>
      </c>
      <c r="T25" s="6">
        <v>0.84400000572204503</v>
      </c>
    </row>
    <row r="26" spans="1:20" x14ac:dyDescent="0.25">
      <c r="A26">
        <v>5953.9116772651596</v>
      </c>
      <c r="B26">
        <v>150</v>
      </c>
      <c r="C26" t="s">
        <v>4</v>
      </c>
      <c r="D26">
        <v>0.86100000143051103</v>
      </c>
      <c r="O26">
        <v>200</v>
      </c>
      <c r="P26" s="6">
        <v>0.84800000190734803</v>
      </c>
      <c r="Q26" s="6">
        <v>0.83199999332427899</v>
      </c>
      <c r="R26" s="7">
        <v>0.4</v>
      </c>
      <c r="S26" s="6">
        <v>0.4</v>
      </c>
      <c r="T26" s="6">
        <v>0.90199999809265097</v>
      </c>
    </row>
    <row r="27" spans="1:20" x14ac:dyDescent="0.25">
      <c r="A27">
        <v>6187.4498949050903</v>
      </c>
      <c r="B27">
        <v>150</v>
      </c>
      <c r="C27" t="s">
        <v>8</v>
      </c>
      <c r="D27">
        <v>0.4</v>
      </c>
    </row>
    <row r="28" spans="1:20" x14ac:dyDescent="0.25">
      <c r="A28">
        <v>6067.4170386314299</v>
      </c>
      <c r="B28">
        <v>150</v>
      </c>
      <c r="C28" t="s">
        <v>5</v>
      </c>
      <c r="D28">
        <v>0.88399999141693097</v>
      </c>
    </row>
    <row r="29" spans="1:20" x14ac:dyDescent="0.25">
      <c r="A29">
        <v>6080.8580933570802</v>
      </c>
      <c r="B29">
        <v>150</v>
      </c>
      <c r="C29" t="s">
        <v>9</v>
      </c>
      <c r="D29">
        <v>0.35900000035762702</v>
      </c>
    </row>
    <row r="30" spans="1:20" x14ac:dyDescent="0.25">
      <c r="A30">
        <v>6199.5395119667</v>
      </c>
      <c r="B30">
        <v>150</v>
      </c>
      <c r="C30" t="s">
        <v>10</v>
      </c>
      <c r="D30">
        <v>0.84400000572204503</v>
      </c>
      <c r="P30" t="s">
        <v>4</v>
      </c>
      <c r="Q30" t="s">
        <v>5</v>
      </c>
      <c r="R30" t="s">
        <v>8</v>
      </c>
      <c r="S30" t="s">
        <v>9</v>
      </c>
      <c r="T30" t="s">
        <v>10</v>
      </c>
    </row>
    <row r="31" spans="1:20" x14ac:dyDescent="0.25">
      <c r="A31">
        <v>8433.0065670967106</v>
      </c>
      <c r="B31">
        <v>200</v>
      </c>
      <c r="C31" t="s">
        <v>4</v>
      </c>
      <c r="D31">
        <v>0.84800000190734803</v>
      </c>
      <c r="O31">
        <v>50</v>
      </c>
      <c r="P31">
        <f>P4/P23</f>
        <v>2437.8209334018079</v>
      </c>
      <c r="Q31">
        <f t="shared" ref="Q31:T31" si="0">Q4/Q23</f>
        <v>2523.4086845603751</v>
      </c>
      <c r="R31">
        <f t="shared" si="0"/>
        <v>4349.4711048602994</v>
      </c>
      <c r="S31">
        <f t="shared" si="0"/>
        <v>9650.5688851231243</v>
      </c>
      <c r="T31">
        <f t="shared" si="0"/>
        <v>2245.5933226828442</v>
      </c>
    </row>
    <row r="32" spans="1:20" x14ac:dyDescent="0.25">
      <c r="A32">
        <v>8496.8301344394604</v>
      </c>
      <c r="B32">
        <v>200</v>
      </c>
      <c r="C32" t="s">
        <v>8</v>
      </c>
      <c r="D32">
        <v>0.4</v>
      </c>
      <c r="O32">
        <v>100</v>
      </c>
      <c r="P32">
        <f t="shared" ref="P32:T32" si="1">P5/P24</f>
        <v>4272.5585691451552</v>
      </c>
      <c r="Q32">
        <f t="shared" si="1"/>
        <v>4989.2784103348959</v>
      </c>
      <c r="R32">
        <f t="shared" si="1"/>
        <v>9841.8573424815986</v>
      </c>
      <c r="S32">
        <f t="shared" si="1"/>
        <v>11071.403126320556</v>
      </c>
      <c r="T32">
        <f t="shared" si="1"/>
        <v>4616.0517395262195</v>
      </c>
    </row>
    <row r="33" spans="1:20" x14ac:dyDescent="0.25">
      <c r="A33">
        <v>8795.5990940093998</v>
      </c>
      <c r="B33">
        <v>200</v>
      </c>
      <c r="C33" t="s">
        <v>5</v>
      </c>
      <c r="D33">
        <v>0.83199999332427899</v>
      </c>
      <c r="O33">
        <v>150</v>
      </c>
      <c r="P33">
        <f t="shared" ref="P33:T33" si="2">P6/P25</f>
        <v>6915.1122733716784</v>
      </c>
      <c r="Q33">
        <f t="shared" si="2"/>
        <v>6863.5940017444918</v>
      </c>
      <c r="R33">
        <f t="shared" si="2"/>
        <v>15468.624737262726</v>
      </c>
      <c r="S33">
        <f t="shared" si="2"/>
        <v>16938.323362951192</v>
      </c>
      <c r="T33">
        <f t="shared" si="2"/>
        <v>7345.4259122462581</v>
      </c>
    </row>
    <row r="34" spans="1:20" x14ac:dyDescent="0.25">
      <c r="A34">
        <v>9164.6604310035691</v>
      </c>
      <c r="B34">
        <v>200</v>
      </c>
      <c r="C34" t="s">
        <v>9</v>
      </c>
      <c r="D34">
        <v>0.4</v>
      </c>
      <c r="O34">
        <v>200</v>
      </c>
      <c r="P34">
        <f t="shared" ref="P34:T34" si="3">P7/P26</f>
        <v>9944.5831935482656</v>
      </c>
      <c r="Q34">
        <f t="shared" si="3"/>
        <v>10571.633611277255</v>
      </c>
      <c r="R34">
        <f t="shared" si="3"/>
        <v>21242.075336098649</v>
      </c>
      <c r="S34">
        <f t="shared" si="3"/>
        <v>22911.651077508923</v>
      </c>
      <c r="T34">
        <f t="shared" si="3"/>
        <v>7580.9906291453935</v>
      </c>
    </row>
    <row r="35" spans="1:20" x14ac:dyDescent="0.25">
      <c r="A35">
        <v>6838.0535330295497</v>
      </c>
      <c r="B35">
        <v>200</v>
      </c>
      <c r="C35" t="s">
        <v>10</v>
      </c>
      <c r="D35">
        <v>0.90199999809265097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F3F0-241B-4459-8C85-4ADA236663BC}">
  <dimension ref="A1:S33"/>
  <sheetViews>
    <sheetView tabSelected="1" workbookViewId="0">
      <selection activeCell="N35" sqref="N35"/>
    </sheetView>
  </sheetViews>
  <sheetFormatPr defaultRowHeight="15" x14ac:dyDescent="0.25"/>
  <cols>
    <col min="1" max="1" width="16.28515625" customWidth="1"/>
    <col min="3" max="4" width="18.28515625" customWidth="1"/>
  </cols>
  <sheetData>
    <row r="1" spans="1:19" x14ac:dyDescent="0.25">
      <c r="A1" t="s">
        <v>37</v>
      </c>
    </row>
    <row r="3" spans="1:19" x14ac:dyDescent="0.25">
      <c r="O3" t="s">
        <v>4</v>
      </c>
      <c r="P3" t="s">
        <v>5</v>
      </c>
      <c r="Q3" t="s">
        <v>8</v>
      </c>
      <c r="R3" t="s">
        <v>9</v>
      </c>
      <c r="S3" t="s">
        <v>10</v>
      </c>
    </row>
    <row r="4" spans="1:19" x14ac:dyDescent="0.25">
      <c r="A4" t="s">
        <v>0</v>
      </c>
      <c r="B4" t="s">
        <v>16</v>
      </c>
      <c r="C4" t="s">
        <v>2</v>
      </c>
      <c r="D4" t="s">
        <v>3</v>
      </c>
      <c r="N4" t="s">
        <v>38</v>
      </c>
      <c r="O4">
        <v>1774.19007496833</v>
      </c>
      <c r="P4">
        <v>1827.9819722652401</v>
      </c>
      <c r="Q4">
        <v>1784.8423367023399</v>
      </c>
      <c r="R4">
        <v>1818.1517874717699</v>
      </c>
      <c r="S4">
        <v>1619.4521123409199</v>
      </c>
    </row>
    <row r="5" spans="1:19" x14ac:dyDescent="0.25">
      <c r="A5">
        <v>1774.19007496833</v>
      </c>
      <c r="B5" t="s">
        <v>34</v>
      </c>
      <c r="C5" t="s">
        <v>4</v>
      </c>
      <c r="D5">
        <v>0.71499999761581401</v>
      </c>
      <c r="N5" t="s">
        <v>39</v>
      </c>
      <c r="O5">
        <v>4165.5773198127699</v>
      </c>
      <c r="P5">
        <v>3924.6335672855298</v>
      </c>
      <c r="Q5">
        <v>4174.0716216087303</v>
      </c>
      <c r="R5">
        <v>3757.5335998535102</v>
      </c>
      <c r="S5">
        <v>3242.3587898731198</v>
      </c>
    </row>
    <row r="6" spans="1:19" x14ac:dyDescent="0.25">
      <c r="A6">
        <v>1784.8423367023399</v>
      </c>
      <c r="B6" t="s">
        <v>34</v>
      </c>
      <c r="C6" t="s">
        <v>8</v>
      </c>
      <c r="D6">
        <v>0.4</v>
      </c>
    </row>
    <row r="7" spans="1:19" x14ac:dyDescent="0.25">
      <c r="A7">
        <v>1827.9819722652401</v>
      </c>
      <c r="B7" t="s">
        <v>34</v>
      </c>
      <c r="C7" t="s">
        <v>5</v>
      </c>
      <c r="D7">
        <v>0.75099998712539595</v>
      </c>
    </row>
    <row r="8" spans="1:19" x14ac:dyDescent="0.25">
      <c r="A8">
        <v>1818.1517874717699</v>
      </c>
      <c r="B8" t="s">
        <v>34</v>
      </c>
      <c r="C8" t="s">
        <v>9</v>
      </c>
      <c r="D8">
        <v>0.265000000596046</v>
      </c>
    </row>
    <row r="9" spans="1:19" x14ac:dyDescent="0.25">
      <c r="A9">
        <v>1619.4521123409199</v>
      </c>
      <c r="B9" t="s">
        <v>34</v>
      </c>
      <c r="C9" t="s">
        <v>10</v>
      </c>
      <c r="D9">
        <v>0.77300000190734797</v>
      </c>
    </row>
    <row r="10" spans="1:19" x14ac:dyDescent="0.25">
      <c r="A10">
        <v>4165.5773198127699</v>
      </c>
      <c r="B10" t="s">
        <v>18</v>
      </c>
      <c r="C10" t="s">
        <v>4</v>
      </c>
      <c r="D10">
        <v>0.93699998855590805</v>
      </c>
    </row>
    <row r="11" spans="1:19" x14ac:dyDescent="0.25">
      <c r="A11">
        <v>4174.0716216087303</v>
      </c>
      <c r="B11" t="s">
        <v>18</v>
      </c>
      <c r="C11" t="s">
        <v>8</v>
      </c>
      <c r="D11">
        <v>0.4</v>
      </c>
    </row>
    <row r="12" spans="1:19" x14ac:dyDescent="0.25">
      <c r="A12">
        <v>3924.6335672855298</v>
      </c>
      <c r="B12" t="s">
        <v>18</v>
      </c>
      <c r="C12" t="s">
        <v>5</v>
      </c>
      <c r="D12">
        <v>0.80199998617172197</v>
      </c>
    </row>
    <row r="13" spans="1:19" x14ac:dyDescent="0.25">
      <c r="A13">
        <v>3757.5335998535102</v>
      </c>
      <c r="B13" t="s">
        <v>18</v>
      </c>
      <c r="C13" t="s">
        <v>9</v>
      </c>
      <c r="D13">
        <v>0.31799999475479102</v>
      </c>
    </row>
    <row r="14" spans="1:19" x14ac:dyDescent="0.25">
      <c r="A14">
        <v>3242.3587898731198</v>
      </c>
      <c r="B14" t="s">
        <v>18</v>
      </c>
      <c r="C14" t="s">
        <v>10</v>
      </c>
      <c r="D14">
        <v>0.904999995231628</v>
      </c>
    </row>
    <row r="22" spans="14:19" x14ac:dyDescent="0.25">
      <c r="O22" t="s">
        <v>4</v>
      </c>
      <c r="P22" t="s">
        <v>5</v>
      </c>
      <c r="Q22" t="s">
        <v>8</v>
      </c>
      <c r="R22" t="s">
        <v>9</v>
      </c>
      <c r="S22" t="s">
        <v>10</v>
      </c>
    </row>
    <row r="23" spans="14:19" x14ac:dyDescent="0.25">
      <c r="N23" t="s">
        <v>38</v>
      </c>
      <c r="O23">
        <v>0.71499999761581401</v>
      </c>
      <c r="P23">
        <v>0.75099998712539595</v>
      </c>
      <c r="Q23">
        <v>0.4</v>
      </c>
      <c r="R23">
        <v>0.265000000596046</v>
      </c>
      <c r="S23">
        <v>0.77300000190734797</v>
      </c>
    </row>
    <row r="24" spans="14:19" x14ac:dyDescent="0.25">
      <c r="N24" t="s">
        <v>39</v>
      </c>
      <c r="O24">
        <v>0.93699998855590805</v>
      </c>
      <c r="P24">
        <v>0.80199998617172197</v>
      </c>
      <c r="Q24">
        <v>0.4</v>
      </c>
      <c r="R24">
        <v>0.31799999475479102</v>
      </c>
      <c r="S24">
        <v>0.904999995231628</v>
      </c>
    </row>
    <row r="31" spans="14:19" x14ac:dyDescent="0.25">
      <c r="O31" t="s">
        <v>4</v>
      </c>
      <c r="P31" t="s">
        <v>5</v>
      </c>
      <c r="Q31" t="s">
        <v>8</v>
      </c>
      <c r="R31" t="s">
        <v>9</v>
      </c>
      <c r="S31" t="s">
        <v>10</v>
      </c>
    </row>
    <row r="32" spans="14:19" x14ac:dyDescent="0.25">
      <c r="N32" t="s">
        <v>38</v>
      </c>
      <c r="O32">
        <f>O4/O23</f>
        <v>2481.3847285096681</v>
      </c>
      <c r="P32">
        <f t="shared" ref="P32:S33" si="0">P4/P23</f>
        <v>2434.0639195776953</v>
      </c>
      <c r="Q32">
        <f t="shared" si="0"/>
        <v>4462.1058417558497</v>
      </c>
      <c r="R32">
        <f t="shared" si="0"/>
        <v>6860.9501259710487</v>
      </c>
      <c r="S32">
        <f t="shared" si="0"/>
        <v>2095.0221323997202</v>
      </c>
    </row>
    <row r="33" spans="14:19" x14ac:dyDescent="0.25">
      <c r="N33" t="s">
        <v>39</v>
      </c>
      <c r="O33">
        <f>O5/O24</f>
        <v>4445.6535439586314</v>
      </c>
      <c r="P33">
        <f t="shared" si="0"/>
        <v>4893.558148322958</v>
      </c>
      <c r="Q33">
        <f t="shared" si="0"/>
        <v>10435.179054021824</v>
      </c>
      <c r="R33">
        <f t="shared" si="0"/>
        <v>11816.143590665575</v>
      </c>
      <c r="S33">
        <f t="shared" si="0"/>
        <v>3582.7169137644714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204F-2491-425C-BA47-F937162AC517}">
  <dimension ref="A1"/>
  <sheetViews>
    <sheetView workbookViewId="0">
      <selection activeCell="I34" sqref="I34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C168-56A7-4E99-BCC0-D60CFAE2684F}">
  <dimension ref="A1"/>
  <sheetViews>
    <sheetView workbookViewId="0">
      <selection activeCell="L35" sqref="L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Neuron</vt:lpstr>
      <vt:lpstr>LearningRate</vt:lpstr>
      <vt:lpstr>Clipnorm</vt:lpstr>
      <vt:lpstr>BatchSize</vt:lpstr>
      <vt:lpstr>Dropout</vt:lpstr>
      <vt:lpstr>Epoch</vt:lpstr>
      <vt:lpstr>State</vt:lpstr>
      <vt:lpstr>Window</vt:lpstr>
      <vt:lpstr>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Quoc-Nam Do</dc:creator>
  <cp:lastModifiedBy>Ethan Do</cp:lastModifiedBy>
  <dcterms:created xsi:type="dcterms:W3CDTF">2021-08-01T00:03:52Z</dcterms:created>
  <dcterms:modified xsi:type="dcterms:W3CDTF">2021-08-09T21:51:56Z</dcterms:modified>
</cp:coreProperties>
</file>