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f31a7b75956a2/electronics/Frisbee Cone Placer Truck Trailer/Photos and Videos/Upload XXX Excel DataStreamer More than 10 channels/"/>
    </mc:Choice>
  </mc:AlternateContent>
  <xr:revisionPtr revIDLastSave="210" documentId="8_{D5986255-5F12-4F64-9D60-119644AF57C9}" xr6:coauthVersionLast="47" xr6:coauthVersionMax="47" xr10:uidLastSave="{86F39716-5851-437A-A08D-423E0E4AAB22}"/>
  <bookViews>
    <workbookView xWindow="-120" yWindow="-120" windowWidth="29040" windowHeight="15840" xr2:uid="{51C939B9-9218-404C-BFF1-2BFF8A32F2F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C5" i="1"/>
  <c r="B7" i="1" l="1"/>
  <c r="A5" i="4" s="1"/>
</calcChain>
</file>

<file path=xl/sharedStrings.xml><?xml version="1.0" encoding="utf-8"?>
<sst xmlns="http://schemas.openxmlformats.org/spreadsheetml/2006/main" count="129" uniqueCount="77">
  <si>
    <t>Channels</t>
  </si>
  <si>
    <t>Data Source Id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</si>
  <si>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</si>
  <si>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</si>
  <si>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</si>
  <si>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</si>
  <si>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</si>
  <si>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</si>
  <si>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</si>
  <si>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</si>
  <si>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</si>
  <si>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</si>
  <si>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</si>
  <si>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</si>
  <si>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</si>
  <si>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</si>
  <si>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</si>
  <si>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</si>
  <si>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</si>
  <si>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</si>
  <si>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</si>
  <si>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</si>
  <si>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</si>
  <si>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</si>
  <si>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</si>
  <si>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</si>
  <si>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</si>
  <si>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</si>
  <si>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</si>
  <si>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</si>
  <si>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</si>
  <si>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</si>
  <si>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(COM3))</t>
  </si>
  <si>
    <t>Data coming from the current data source will appear below as it is received.</t>
  </si>
  <si>
    <t>Current Data</t>
  </si>
  <si>
    <t>TIME</t>
  </si>
  <si>
    <t>Historical Data</t>
  </si>
  <si>
    <t>param19:</t>
  </si>
  <si>
    <t>param20:</t>
  </si>
  <si>
    <t>param21:</t>
  </si>
  <si>
    <t>param23:</t>
  </si>
  <si>
    <t>param24:</t>
  </si>
  <si>
    <t>param25:</t>
  </si>
  <si>
    <t>param26:</t>
  </si>
  <si>
    <t>param27:</t>
  </si>
  <si>
    <t>param14: 1</t>
  </si>
  <si>
    <t>param15: 1</t>
  </si>
  <si>
    <t>param16: 1</t>
  </si>
  <si>
    <t>param17: 1</t>
  </si>
  <si>
    <t>param18: 1</t>
  </si>
  <si>
    <t>param22: 50</t>
  </si>
  <si>
    <t>param28: &lt;</t>
  </si>
  <si>
    <t>pin 2</t>
  </si>
  <si>
    <t>pin 3</t>
  </si>
  <si>
    <t>pin4</t>
  </si>
  <si>
    <t>pin5</t>
  </si>
  <si>
    <t>pin6</t>
  </si>
  <si>
    <t>pin7</t>
  </si>
  <si>
    <t>pin8</t>
  </si>
  <si>
    <t>pin9</t>
  </si>
  <si>
    <t>pin10</t>
  </si>
  <si>
    <t>pin11</t>
  </si>
  <si>
    <t>pin39</t>
  </si>
  <si>
    <t>pin41</t>
  </si>
  <si>
    <t>pin43</t>
  </si>
  <si>
    <t>pin45</t>
  </si>
  <si>
    <t>pin47</t>
  </si>
  <si>
    <t>pin49</t>
  </si>
  <si>
    <t>pin51</t>
  </si>
  <si>
    <t>pin53</t>
  </si>
  <si>
    <t>Enter values on this line</t>
  </si>
  <si>
    <t>Data sent to Arduino</t>
  </si>
  <si>
    <t>Arduino Mega Analog and Digital Send from Excel</t>
  </si>
  <si>
    <t>Analog Pins (value between 0 and 255)</t>
  </si>
  <si>
    <t>Digital Pins (0 = false,   1 or more = true)</t>
  </si>
  <si>
    <t>05C49932-A29C-4CD0-BB7E-35C8DC0B659E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</si>
  <si>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05C49932-A29C-4CD0-BB7E-35C8DC0B659E","IsGenerated":true,"Name":"Arduino Mega 2560","Version":null,"BaudRate":9600}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</si>
</sst>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56">
    <xf numFmtId="0" fontId="0" fillId="0" borderId="0" xfId="0"/>
    <xf numFmtId="0" fontId="0" fillId="8" borderId="0" xfId="0" applyFill="1"/>
    <xf numFmtId="0" fontId="0" fillId="8" borderId="0" xfId="0" applyFill="1" applyProtection="1">
      <protection locked="0"/>
    </xf>
    <xf numFmtId="0" fontId="15" fillId="11" borderId="0" xfId="0" applyFont="1" applyFill="1" applyAlignment="1" applyProtection="1">
      <alignment horizontal="left" vertical="center" indent="1"/>
      <protection locked="0"/>
    </xf>
    <xf numFmtId="0" fontId="16" fillId="12" borderId="5" xfId="0" applyFont="1" applyFill="1" applyBorder="1" applyAlignment="1" applyProtection="1">
      <alignment horizontal="left" vertical="center" indent="1"/>
      <protection locked="0"/>
    </xf>
    <xf numFmtId="0" fontId="11" fillId="12" borderId="6" xfId="0" applyFont="1" applyFill="1" applyBorder="1" applyAlignment="1" applyProtection="1">
      <alignment horizontal="left" vertical="center" indent="1"/>
      <protection locked="0"/>
    </xf>
    <xf numFmtId="0" fontId="16" fillId="12" borderId="7" xfId="0" applyFont="1" applyFill="1" applyBorder="1" applyAlignment="1" applyProtection="1">
      <alignment horizontal="left" vertical="center" indent="1"/>
      <protection locked="0"/>
    </xf>
    <xf numFmtId="0" fontId="11" fillId="12" borderId="8" xfId="0" applyFont="1" applyFill="1" applyBorder="1" applyAlignment="1" applyProtection="1">
      <alignment horizontal="left" vertical="center" indent="1"/>
      <protection locked="0"/>
    </xf>
    <xf numFmtId="0" fontId="11" fillId="12" borderId="9" xfId="0" applyFont="1" applyFill="1" applyBorder="1" applyAlignment="1" applyProtection="1">
      <alignment horizontal="left" vertical="center" indent="1"/>
      <protection locked="0"/>
    </xf>
    <xf numFmtId="0" fontId="11" fillId="12" borderId="10" xfId="0" applyFont="1" applyFill="1" applyBorder="1" applyAlignment="1" applyProtection="1">
      <alignment horizontal="left" vertical="center" indent="1"/>
      <protection locked="0"/>
    </xf>
    <xf numFmtId="0" fontId="11" fillId="12" borderId="12" xfId="0" applyFont="1" applyFill="1" applyBorder="1" applyAlignment="1" applyProtection="1">
      <alignment horizontal="left" vertical="center" indent="1"/>
      <protection locked="0"/>
    </xf>
    <xf numFmtId="0" fontId="16" fillId="12" borderId="11" xfId="0" applyFont="1" applyFill="1" applyBorder="1" applyAlignment="1" applyProtection="1">
      <alignment horizontal="left" vertical="center" indent="1"/>
      <protection locked="0"/>
    </xf>
    <xf numFmtId="0" fontId="0" fillId="13" borderId="0" xfId="0" applyFill="1" applyProtection="1">
      <protection locked="0"/>
    </xf>
    <xf numFmtId="0" fontId="17" fillId="13" borderId="0" xfId="0" applyFont="1" applyFill="1" applyAlignment="1" applyProtection="1">
      <alignment horizontal="left" vertical="center" indent="1"/>
      <protection locked="0"/>
    </xf>
    <xf numFmtId="0" fontId="11" fillId="8" borderId="13" xfId="0" applyFont="1" applyFill="1" applyBorder="1" applyAlignment="1" applyProtection="1">
      <alignment horizontal="left" vertical="center" indent="1"/>
      <protection locked="0"/>
    </xf>
    <xf numFmtId="0" fontId="20" fillId="15" borderId="16" xfId="0" applyFont="1" applyFill="1" applyBorder="1" applyAlignment="1" applyProtection="1">
      <alignment horizontal="right" vertical="center" indent="1"/>
      <protection locked="0"/>
    </xf>
    <xf numFmtId="0" fontId="15" fillId="16" borderId="0" xfId="0" applyFont="1" applyFill="1" applyAlignment="1">
      <alignment horizontal="center" vertical="center"/>
    </xf>
    <xf numFmtId="0" fontId="20" fillId="17" borderId="17" xfId="0" applyFont="1" applyFill="1" applyBorder="1" applyAlignment="1" applyProtection="1">
      <alignment horizontal="right" vertical="center" indent="1"/>
      <protection locked="0"/>
    </xf>
    <xf numFmtId="164" fontId="20" fillId="17" borderId="17" xfId="0" applyNumberFormat="1" applyFont="1" applyFill="1" applyBorder="1" applyAlignment="1" applyProtection="1">
      <alignment horizontal="left" vertical="center" indent="1"/>
      <protection locked="0"/>
    </xf>
    <xf numFmtId="0" fontId="20" fillId="18" borderId="19" xfId="0" applyFont="1" applyFill="1" applyBorder="1" applyAlignment="1" applyProtection="1">
      <alignment horizontal="right" vertical="center" indent="1"/>
      <protection locked="0"/>
    </xf>
    <xf numFmtId="0" fontId="20" fillId="18" borderId="20" xfId="0" applyFont="1" applyFill="1" applyBorder="1" applyAlignment="1" applyProtection="1">
      <alignment horizontal="right" vertical="center" indent="1"/>
      <protection locked="0"/>
    </xf>
    <xf numFmtId="164" fontId="20" fillId="18" borderId="19" xfId="0" applyNumberFormat="1" applyFont="1" applyFill="1" applyBorder="1" applyAlignment="1" applyProtection="1">
      <alignment horizontal="left" vertical="center" indent="1"/>
      <protection locked="0"/>
    </xf>
    <xf numFmtId="164" fontId="20" fillId="18" borderId="20" xfId="0" applyNumberFormat="1" applyFont="1" applyFill="1" applyBorder="1" applyAlignment="1" applyProtection="1">
      <alignment horizontal="left" vertical="center" indent="1"/>
      <protection locked="0"/>
    </xf>
    <xf numFmtId="164" fontId="20" fillId="19" borderId="20" xfId="0" applyNumberFormat="1" applyFont="1" applyFill="1" applyBorder="1" applyAlignment="1" applyProtection="1">
      <alignment horizontal="left" vertical="center" indent="1"/>
      <protection locked="0"/>
    </xf>
    <xf numFmtId="0" fontId="20" fillId="19" borderId="20" xfId="0" applyFont="1" applyFill="1" applyBorder="1" applyAlignment="1" applyProtection="1">
      <alignment horizontal="right" vertical="center" indent="1"/>
      <protection locked="0"/>
    </xf>
    <xf numFmtId="0" fontId="6" fillId="4" borderId="0" xfId="5"/>
    <xf numFmtId="0" fontId="6" fillId="6" borderId="0" xfId="7"/>
    <xf numFmtId="0" fontId="2" fillId="0" borderId="1" xfId="1"/>
    <xf numFmtId="0" fontId="22" fillId="7" borderId="0" xfId="8" applyFont="1" applyAlignment="1">
      <alignment horizontal="center"/>
    </xf>
    <xf numFmtId="0" fontId="22" fillId="5" borderId="0" xfId="6" applyFont="1" applyAlignment="1">
      <alignment horizontal="center"/>
    </xf>
    <xf numFmtId="0" fontId="3" fillId="2" borderId="2" xfId="2"/>
    <xf numFmtId="0" fontId="5" fillId="0" borderId="0" xfId="4"/>
    <xf numFmtId="0" fontId="4" fillId="3" borderId="3" xfId="3"/>
    <xf numFmtId="0" fontId="12" fillId="8" borderId="0" xfId="0" applyFont="1" applyFill="1" applyAlignment="1">
      <alignment horizontal="left" indent="1"/>
    </xf>
    <xf numFmtId="0" fontId="13" fillId="8" borderId="0" xfId="0" applyFont="1" applyFill="1" applyAlignment="1">
      <alignment horizontal="left" vertical="top" wrapText="1" indent="1"/>
    </xf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 vertical="top" wrapText="1" indent="1"/>
    </xf>
    <xf numFmtId="0" fontId="12" fillId="13" borderId="0" xfId="0" applyFont="1" applyFill="1" applyAlignment="1" applyProtection="1">
      <alignment horizontal="left" indent="1"/>
      <protection locked="0"/>
    </xf>
    <xf numFmtId="0" fontId="13" fillId="13" borderId="0" xfId="0" applyFont="1" applyFill="1" applyAlignment="1" applyProtection="1">
      <alignment horizontal="left" vertical="top" wrapText="1" indent="1"/>
      <protection locked="0"/>
    </xf>
    <xf numFmtId="0" fontId="18" fillId="13" borderId="0" xfId="0" applyFont="1" applyFill="1" applyAlignment="1" applyProtection="1">
      <alignment horizontal="left" vertical="center" wrapText="1" indent="1"/>
      <protection locked="0"/>
    </xf>
    <xf numFmtId="0" fontId="12" fillId="8" borderId="0" xfId="0" applyFont="1" applyFill="1" applyAlignment="1" applyProtection="1">
      <alignment horizontal="left" indent="1"/>
      <protection locked="0"/>
    </xf>
    <xf numFmtId="0" fontId="13" fillId="8" borderId="0" xfId="0" applyFont="1" applyFill="1" applyAlignment="1" applyProtection="1">
      <alignment horizontal="left" vertical="top" wrapText="1" indent="1"/>
      <protection locked="0"/>
    </xf>
    <xf numFmtId="0" fontId="14" fillId="10" borderId="0" xfId="0" applyFont="1" applyFill="1" applyAlignment="1" applyProtection="1">
      <alignment horizontal="left" vertical="center" indent="1"/>
      <protection locked="0"/>
    </xf>
    <xf numFmtId="0" fontId="14" fillId="10" borderId="4" xfId="0" applyFont="1" applyFill="1" applyBorder="1" applyAlignment="1" applyProtection="1">
      <alignment horizontal="left" vertical="center" indent="1"/>
      <protection locked="0"/>
    </xf>
    <xf numFmtId="0" fontId="8" fillId="8" borderId="0" xfId="0" applyFont="1" applyFill="1" applyAlignment="1" applyProtection="1">
      <alignment horizontal="left" indent="1"/>
      <protection locked="0"/>
    </xf>
    <xf numFmtId="0" fontId="9" fillId="8" borderId="0" xfId="0" applyFont="1" applyFill="1" applyAlignment="1" applyProtection="1">
      <alignment horizontal="left"/>
    </xf>
    <xf numFmtId="0" fontId="10" fillId="8" borderId="0" xfId="0" applyFont="1" applyFill="1" applyAlignment="1" applyProtection="1">
      <alignment horizontal="left"/>
    </xf>
    <xf numFmtId="0" fontId="11" fillId="9" borderId="0" xfId="0" applyFont="1" applyFill="1" applyAlignment="1" applyProtection="1">
      <alignment horizontal="left" vertical="center" indent="1"/>
    </xf>
    <xf numFmtId="0" fontId="11" fillId="9" borderId="0" xfId="0" applyFont="1" applyFill="1" applyAlignment="1" applyProtection="1">
      <alignment horizontal="left" vertical="center" indent="1"/>
    </xf>
    <xf numFmtId="0" fontId="14" fillId="10" borderId="0" xfId="0" applyFont="1" applyFill="1" applyBorder="1" applyAlignment="1" applyProtection="1">
      <alignment horizontal="left" vertical="center" indent="1"/>
      <protection locked="0"/>
    </xf>
    <xf numFmtId="0" fontId="11" fillId="12" borderId="0" xfId="0" applyFont="1" applyFill="1" applyBorder="1" applyAlignment="1" applyProtection="1">
      <alignment horizontal="left" vertical="center" indent="1"/>
      <protection locked="0"/>
    </xf>
    <xf numFmtId="0" fontId="10" fillId="13" borderId="0" xfId="0" applyFont="1" applyFill="1" applyAlignment="1" applyProtection="1">
      <alignment horizontal="left" vertical="center" indent="1"/>
    </xf>
    <xf numFmtId="0" fontId="19" fillId="14" borderId="14" xfId="0" applyFont="1" applyFill="1" applyBorder="1" applyAlignment="1" applyProtection="1">
      <alignment horizontal="center" vertical="center"/>
    </xf>
    <xf numFmtId="0" fontId="19" fillId="14" borderId="15" xfId="0" applyFont="1" applyFill="1" applyBorder="1" applyAlignment="1" applyProtection="1">
      <alignment horizontal="center" vertical="center"/>
    </xf>
    <xf numFmtId="0" fontId="21" fillId="8" borderId="0" xfId="0" applyFont="1" applyFill="1" applyAlignment="1" applyProtection="1">
      <alignment horizontal="left" indent="1"/>
    </xf>
    <xf numFmtId="0" fontId="21" fillId="8" borderId="18" xfId="0" applyFont="1" applyFill="1" applyBorder="1" applyAlignment="1" applyProtection="1">
      <alignment horizontal="left" indent="1"/>
    </xf>
  </cellXfs>
  <cellStyles count="9">
    <cellStyle name="20% - Accent1" xfId="6" builtinId="30"/>
    <cellStyle name="20% - Accent6" xfId="8" builtinId="50"/>
    <cellStyle name="Accent1" xfId="5" builtinId="29"/>
    <cellStyle name="Accent6" xfId="7" builtinId="49"/>
    <cellStyle name="Explanatory Text" xfId="4" builtinId="53"/>
    <cellStyle name="Heading 1" xfId="1" builtinId="16"/>
    <cellStyle name="Input" xfId="2" builtinId="20"/>
    <cellStyle name="Normal" xfId="0" builtinId="0"/>
    <cellStyle name="Output" xfId="3" builtinId="21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C4A480AE-5741-4FCC-8EAB-CDD0C54E8F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C62DDC-0006-DD05-60B3-5CDE1E2E422B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70670-436A-44CC-9E50-23EEAB03A036}" name="TBL_CUR" displayName="TBL_CUR" ref="A4:K5" totalsRowShown="0" headerRowDxfId="25" dataDxfId="23">
  <autoFilter ref="A4:K5" xr:uid="{94D70670-436A-44CC-9E50-23EEAB03A0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4080FCA-F3D4-4DB3-9135-62410A5D0EB5}" name="TIME" dataDxfId="12"/>
    <tableColumn id="2" xr3:uid="{B044B037-342F-4DC1-B35D-A79A97055D03}" name="CH1" dataDxfId="13"/>
    <tableColumn id="3" xr3:uid="{C05352BB-0E6E-4A68-BE5B-D728F4309774}" name="CH2" dataDxfId="22"/>
    <tableColumn id="4" xr3:uid="{0B8BFCD3-E859-4F28-995F-88179DD98796}" name="CH3" dataDxfId="21"/>
    <tableColumn id="5" xr3:uid="{14CCBD75-0135-4EA3-AE72-4A925EBAA7BD}" name="CH4" dataDxfId="20"/>
    <tableColumn id="6" xr3:uid="{5555D4A9-D532-4239-AF9C-1DF4547E195D}" name="CH5" dataDxfId="19"/>
    <tableColumn id="7" xr3:uid="{97DA78B3-1F5D-4865-809C-2D3E1510AE9A}" name="CH6" dataDxfId="18"/>
    <tableColumn id="8" xr3:uid="{81194638-7D90-4A0A-81B6-D55BE5BD1F63}" name="CH7" dataDxfId="17"/>
    <tableColumn id="9" xr3:uid="{7FC63C01-19DC-4790-B7F8-3376B89E65B0}" name="CH8" dataDxfId="16"/>
    <tableColumn id="10" xr3:uid="{364F46CB-1212-4628-94D5-19342643901F}" name="CH9" dataDxfId="15"/>
    <tableColumn id="11" xr3:uid="{4DE5C633-A59F-49FA-8412-8B462CE75A8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A4E744-9B34-48AD-809F-F4A5A7C968FF}" name="TBL_HST" displayName="TBL_HST" ref="A7:K22" totalsRowShown="0" headerRowDxfId="24" dataDxfId="11">
  <autoFilter ref="A7:K22" xr:uid="{E9A4E744-9B34-48AD-809F-F4A5A7C968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6840969-3A58-4B3B-863D-0399E60B7C91}" name="TIME" dataDxfId="0"/>
    <tableColumn id="2" xr3:uid="{FD86B4B3-687B-44C6-BBC7-A58D8CF7CA4D}" name="CH1" dataDxfId="1"/>
    <tableColumn id="3" xr3:uid="{83AF47CE-A045-4F6F-BC92-E543DC2D03EE}" name="CH2" dataDxfId="10"/>
    <tableColumn id="4" xr3:uid="{38B8622B-AB7A-4FE2-8B2A-BEEA8570F920}" name="CH3" dataDxfId="9"/>
    <tableColumn id="5" xr3:uid="{2CA8CB85-C38E-40BE-880B-72EE3C35BAE6}" name="CH4" dataDxfId="8"/>
    <tableColumn id="6" xr3:uid="{EE2E59EA-533F-4830-8D42-42B8A4AC3C00}" name="CH5" dataDxfId="7"/>
    <tableColumn id="7" xr3:uid="{636C2A2F-1879-479B-8E55-E261D1B8283E}" name="CH6" dataDxfId="6"/>
    <tableColumn id="8" xr3:uid="{DA3BB5A7-076A-48A3-B3A9-8BD3FA391167}" name="CH7" dataDxfId="5"/>
    <tableColumn id="9" xr3:uid="{F69FB111-AA0F-48C6-A816-122001A54977}" name="CH8" dataDxfId="4"/>
    <tableColumn id="10" xr3:uid="{025C69C4-1C42-4CD6-955A-ABE63DD9D3AE}" name="CH9" dataDxfId="3"/>
    <tableColumn id="11" xr3:uid="{74CF77D5-173B-4F4C-9E9A-6CDFF742616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C7AE-6DDE-471D-BA2B-FDD596119C3D}">
  <dimension ref="A1:S7"/>
  <sheetViews>
    <sheetView tabSelected="1" workbookViewId="0">
      <selection activeCell="Q5" sqref="Q5"/>
    </sheetView>
  </sheetViews>
  <sheetFormatPr defaultRowHeight="15" x14ac:dyDescent="0.25"/>
  <cols>
    <col min="1" max="1" width="24" customWidth="1"/>
  </cols>
  <sheetData>
    <row r="1" spans="1:19" ht="20.25" thickBot="1" x14ac:dyDescent="0.35">
      <c r="A1" s="27" t="s">
        <v>72</v>
      </c>
    </row>
    <row r="2" spans="1:19" ht="15.75" thickTop="1" x14ac:dyDescent="0.25"/>
    <row r="3" spans="1:19" x14ac:dyDescent="0.25">
      <c r="B3" s="26"/>
      <c r="C3" s="26"/>
      <c r="D3" s="26"/>
      <c r="E3" s="26" t="s">
        <v>73</v>
      </c>
      <c r="F3" s="26"/>
      <c r="G3" s="26"/>
      <c r="H3" s="26"/>
      <c r="I3" s="26"/>
      <c r="J3" s="26"/>
      <c r="K3" s="26"/>
      <c r="L3" s="25"/>
      <c r="M3" s="25"/>
      <c r="N3" s="25"/>
      <c r="O3" s="25" t="s">
        <v>74</v>
      </c>
      <c r="P3" s="25"/>
      <c r="Q3" s="25"/>
      <c r="R3" s="25"/>
      <c r="S3" s="25"/>
    </row>
    <row r="4" spans="1:19" x14ac:dyDescent="0.25">
      <c r="B4" s="28" t="s">
        <v>52</v>
      </c>
      <c r="C4" s="28" t="s">
        <v>53</v>
      </c>
      <c r="D4" s="28" t="s">
        <v>54</v>
      </c>
      <c r="E4" s="28" t="s">
        <v>55</v>
      </c>
      <c r="F4" s="28" t="s">
        <v>56</v>
      </c>
      <c r="G4" s="28" t="s">
        <v>57</v>
      </c>
      <c r="H4" s="28" t="s">
        <v>58</v>
      </c>
      <c r="I4" s="28" t="s">
        <v>59</v>
      </c>
      <c r="J4" s="28" t="s">
        <v>60</v>
      </c>
      <c r="K4" s="28" t="s">
        <v>61</v>
      </c>
      <c r="L4" s="29" t="s">
        <v>62</v>
      </c>
      <c r="M4" s="29" t="s">
        <v>63</v>
      </c>
      <c r="N4" s="29" t="s">
        <v>64</v>
      </c>
      <c r="O4" s="29" t="s">
        <v>65</v>
      </c>
      <c r="P4" s="29" t="s">
        <v>66</v>
      </c>
      <c r="Q4" s="29" t="s">
        <v>67</v>
      </c>
      <c r="R4" s="29" t="s">
        <v>68</v>
      </c>
      <c r="S4" s="29" t="s">
        <v>69</v>
      </c>
    </row>
    <row r="5" spans="1:19" x14ac:dyDescent="0.25">
      <c r="A5" s="31" t="s">
        <v>70</v>
      </c>
      <c r="B5" s="30">
        <v>1</v>
      </c>
      <c r="C5" s="30">
        <f>B5+3</f>
        <v>4</v>
      </c>
      <c r="D5" s="30">
        <f t="shared" ref="D5:K5" si="0">C5+3</f>
        <v>7</v>
      </c>
      <c r="E5" s="30">
        <f t="shared" si="0"/>
        <v>10</v>
      </c>
      <c r="F5" s="30">
        <f t="shared" si="0"/>
        <v>13</v>
      </c>
      <c r="G5" s="30">
        <f t="shared" si="0"/>
        <v>16</v>
      </c>
      <c r="H5" s="30">
        <f t="shared" si="0"/>
        <v>19</v>
      </c>
      <c r="I5" s="30">
        <f t="shared" si="0"/>
        <v>22</v>
      </c>
      <c r="J5" s="30">
        <f t="shared" si="0"/>
        <v>25</v>
      </c>
      <c r="K5" s="30">
        <f t="shared" si="0"/>
        <v>28</v>
      </c>
      <c r="L5" s="30">
        <v>1</v>
      </c>
      <c r="M5" s="30">
        <v>0</v>
      </c>
      <c r="N5" s="30">
        <v>1</v>
      </c>
      <c r="O5" s="30">
        <v>0</v>
      </c>
      <c r="P5" s="30">
        <v>1</v>
      </c>
      <c r="Q5" s="30">
        <v>0</v>
      </c>
      <c r="R5" s="30">
        <v>0</v>
      </c>
      <c r="S5" s="30">
        <v>1</v>
      </c>
    </row>
    <row r="7" spans="1:19" x14ac:dyDescent="0.25">
      <c r="A7" s="31" t="s">
        <v>71</v>
      </c>
      <c r="B7" s="32" t="str">
        <f>_xlfn.TEXTJOIN(",",FALSE,B5:S5)</f>
        <v>1,4,7,10,13,16,19,22,25,28,1,0,1,0,1,0,0,1</v>
      </c>
      <c r="C7" s="32"/>
      <c r="D7" s="32"/>
      <c r="E7" s="32"/>
      <c r="F7" s="32"/>
      <c r="G7" s="32"/>
      <c r="H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5C96-10CB-4144-99C1-971F9EAD2A52}">
  <dimension ref="A1:K22"/>
  <sheetViews>
    <sheetView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ht="16.5" x14ac:dyDescent="0.25">
      <c r="A2" s="34" t="s">
        <v>33</v>
      </c>
      <c r="B2" s="34"/>
      <c r="C2" s="34"/>
      <c r="D2" s="34"/>
      <c r="E2" s="34"/>
      <c r="F2" s="34"/>
      <c r="G2" s="34"/>
      <c r="H2" s="34"/>
      <c r="I2" s="34"/>
      <c r="J2" s="34"/>
    </row>
    <row r="3" spans="1:11" ht="33.6" customHeight="1" x14ac:dyDescent="0.35">
      <c r="A3" s="54" t="s">
        <v>34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25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25">
      <c r="A5" s="18">
        <v>45150.633877314816</v>
      </c>
      <c r="B5" s="17" t="s">
        <v>51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6" customHeight="1" x14ac:dyDescent="0.35">
      <c r="A6" s="55" t="s">
        <v>36</v>
      </c>
      <c r="B6" s="55"/>
      <c r="C6" s="55"/>
      <c r="D6" s="55"/>
      <c r="E6" s="55"/>
      <c r="F6" s="55"/>
      <c r="G6" s="55"/>
      <c r="H6" s="55"/>
      <c r="I6" s="55"/>
      <c r="J6" s="55"/>
      <c r="K6" s="55"/>
    </row>
    <row r="7" spans="1:11" x14ac:dyDescent="0.25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25">
      <c r="A8" s="21">
        <v>45150.633875370368</v>
      </c>
      <c r="B8" s="19" t="s">
        <v>45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25">
      <c r="A9" s="22">
        <v>45150.633875520834</v>
      </c>
      <c r="B9" s="20" t="s">
        <v>46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25">
      <c r="A10" s="22">
        <v>45150.633875659725</v>
      </c>
      <c r="B10" s="20" t="s">
        <v>47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25">
      <c r="A11" s="22">
        <v>45150.633875798609</v>
      </c>
      <c r="B11" s="20" t="s">
        <v>48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25">
      <c r="A12" s="22">
        <v>45150.633875937499</v>
      </c>
      <c r="B12" s="20" t="s">
        <v>49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25">
      <c r="A13" s="22">
        <v>45150.63387607639</v>
      </c>
      <c r="B13" s="20" t="s">
        <v>37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25">
      <c r="A14" s="22">
        <v>45150.63387622685</v>
      </c>
      <c r="B14" s="20" t="s">
        <v>38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25">
      <c r="A15" s="22">
        <v>45150.633876319444</v>
      </c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25">
      <c r="A16" s="22">
        <v>45150.633876504631</v>
      </c>
      <c r="B16" s="20" t="s">
        <v>50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25">
      <c r="A17" s="22">
        <v>45150.633876608794</v>
      </c>
      <c r="B17" s="20" t="s">
        <v>40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25">
      <c r="A18" s="22">
        <v>45150.633876747685</v>
      </c>
      <c r="B18" s="20" t="s">
        <v>41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25">
      <c r="A19" s="22">
        <v>45150.633876886575</v>
      </c>
      <c r="B19" s="20" t="s">
        <v>42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25">
      <c r="A20" s="22">
        <v>45150.633877025466</v>
      </c>
      <c r="B20" s="20" t="s">
        <v>43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25">
      <c r="A21" s="22">
        <v>45150.63387716435</v>
      </c>
      <c r="B21" s="20" t="s">
        <v>44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25">
      <c r="A22" s="23">
        <v>45150.633877314816</v>
      </c>
      <c r="B22" s="24" t="s">
        <v>51</v>
      </c>
      <c r="C22" s="24"/>
      <c r="D22" s="24"/>
      <c r="E22" s="24"/>
      <c r="F22" s="24"/>
      <c r="G22" s="24"/>
      <c r="H22" s="24"/>
      <c r="I22" s="24"/>
      <c r="J22" s="24"/>
      <c r="K22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519D2FA8-CE12-413A-AB16-B049660ADD2A}"/>
    <dataValidation allowBlank="1" showInputMessage="1" showErrorMessage="1" prompt="TBL_CUR[CH1]" sqref="B5" xr:uid="{E81C4A2B-360B-4B6B-8F83-4C6180FF275C}"/>
    <dataValidation allowBlank="1" showInputMessage="1" showErrorMessage="1" prompt="TBL_CUR[CH2]" sqref="C5" xr:uid="{9C388845-A294-4B02-BCFD-9C3DBDBA5064}"/>
    <dataValidation allowBlank="1" showInputMessage="1" showErrorMessage="1" prompt="TBL_CUR[CH3]" sqref="D5" xr:uid="{E2F137C6-388C-473E-8FD8-D2B9533D72E1}"/>
    <dataValidation allowBlank="1" showInputMessage="1" showErrorMessage="1" prompt="TBL_CUR[CH4]" sqref="E5" xr:uid="{CAA7CB8B-806A-4F0D-B1D8-E7F1EFAB454D}"/>
    <dataValidation allowBlank="1" showInputMessage="1" showErrorMessage="1" prompt="TBL_CUR[CH5]" sqref="F5" xr:uid="{5C0C3B16-5A8F-42F6-95CE-C18B04077478}"/>
    <dataValidation allowBlank="1" showInputMessage="1" showErrorMessage="1" prompt="TBL_CUR[CH6]" sqref="G5" xr:uid="{70A94285-0D2D-4C28-9617-328D2A2A68DC}"/>
    <dataValidation allowBlank="1" showInputMessage="1" showErrorMessage="1" prompt="TBL_CUR[CH7]" sqref="H5" xr:uid="{B650C003-5B3B-4B0B-B919-DABFAD5471CA}"/>
    <dataValidation allowBlank="1" showInputMessage="1" showErrorMessage="1" prompt="TBL_CUR[CH8]" sqref="I5" xr:uid="{CDC2DFEE-AD6D-401F-AE64-7915DA187CC5}"/>
    <dataValidation allowBlank="1" showInputMessage="1" showErrorMessage="1" prompt="TBL_CUR[CH9]" sqref="J5" xr:uid="{1B0497E5-6B93-4529-83E4-E9BD67A50B30}"/>
    <dataValidation allowBlank="1" showInputMessage="1" showErrorMessage="1" prompt="TBL_CUR[CH10]" sqref="K5" xr:uid="{DE0C0F1D-1566-4BB9-BDCD-FB986C4AF65C}"/>
    <dataValidation allowBlank="1" showInputMessage="1" showErrorMessage="1" prompt="Time_x000d__x000a__x000d__x000a_TBL_HST[TIME]" sqref="A8:A22" xr:uid="{2EC56C5F-BFD8-4266-893C-31AE965070D2}"/>
    <dataValidation allowBlank="1" showInputMessage="1" showErrorMessage="1" prompt="TBL_HST[CH1]" sqref="B8:B22" xr:uid="{32A0F8DF-7CED-4A4C-844E-A60AC7BC2C06}"/>
    <dataValidation allowBlank="1" showInputMessage="1" showErrorMessage="1" prompt="TBL_HST[CH2]" sqref="C8:C22" xr:uid="{F8730705-156F-4F71-94E9-EA0C341C310B}"/>
    <dataValidation allowBlank="1" showInputMessage="1" showErrorMessage="1" prompt="TBL_HST[CH3]" sqref="D8:D22" xr:uid="{912D14D8-46B8-4048-8C6B-402AF15AADE7}"/>
    <dataValidation allowBlank="1" showInputMessage="1" showErrorMessage="1" prompt="TBL_HST[CH4]" sqref="E8:E22" xr:uid="{17C64102-3C63-40E9-B65B-929099AFC0FD}"/>
    <dataValidation allowBlank="1" showInputMessage="1" showErrorMessage="1" prompt="TBL_HST[CH5]" sqref="F8:F22" xr:uid="{9EFAAC4F-3BBF-42B8-8820-90ABCF289E3A}"/>
    <dataValidation allowBlank="1" showInputMessage="1" showErrorMessage="1" prompt="TBL_HST[CH6]" sqref="G8:G22" xr:uid="{0C664CE4-F22F-4FE6-91D0-F468AEEEC61E}"/>
    <dataValidation allowBlank="1" showInputMessage="1" showErrorMessage="1" prompt="TBL_HST[CH7]" sqref="H8:H22" xr:uid="{CA7CACA6-C751-4912-81DF-1AE9AC5A6AC1}"/>
    <dataValidation allowBlank="1" showInputMessage="1" showErrorMessage="1" prompt="TBL_HST[CH8]" sqref="I8:I22" xr:uid="{62840105-EF63-4971-B8EA-5CD5CA234B10}"/>
    <dataValidation allowBlank="1" showInputMessage="1" showErrorMessage="1" prompt="TBL_HST[CH9]" sqref="J8:J22" xr:uid="{305D3936-06B2-45CD-9C40-F4017A047625}"/>
    <dataValidation allowBlank="1" showInputMessage="1" showErrorMessage="1" prompt="TBL_HST[CH10]" sqref="K8:K22" xr:uid="{E30BC509-6339-462B-BA1C-4A77BCB0F65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CEB4-42E1-456B-9B48-C3292E379034}">
  <dimension ref="A1:J5"/>
  <sheetViews>
    <sheetView workbookViewId="0">
      <selection activeCell="A5" sqref="A5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2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45" customHeight="1" x14ac:dyDescent="0.25"/>
    <row r="4" spans="1:10" ht="19.5" customHeight="1" x14ac:dyDescent="0.25">
      <c r="A4" s="52" t="s">
        <v>11</v>
      </c>
      <c r="B4" s="53" t="s">
        <v>13</v>
      </c>
      <c r="C4" s="53" t="s">
        <v>14</v>
      </c>
      <c r="D4" s="53" t="s">
        <v>15</v>
      </c>
      <c r="E4" s="53" t="s">
        <v>16</v>
      </c>
      <c r="F4" s="53" t="s">
        <v>17</v>
      </c>
      <c r="G4" s="53" t="s">
        <v>18</v>
      </c>
      <c r="H4" s="53" t="s">
        <v>19</v>
      </c>
      <c r="I4" s="53" t="s">
        <v>20</v>
      </c>
      <c r="J4" s="53" t="s">
        <v>21</v>
      </c>
    </row>
    <row r="5" spans="1:10" ht="27" customHeight="1" x14ac:dyDescent="0.25">
      <c r="A5" s="15" t="str">
        <f>Sheet1!B7</f>
        <v>1,4,7,10,13,16,19,22,25,28,1,0,1,0,1,0,0,1</v>
      </c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6A59-96E4-41AA-81A6-E116A19BFB62}">
  <dimension ref="A1:E13"/>
  <sheetViews>
    <sheetView workbookViewId="0">
      <selection sqref="A1:E1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7" t="s">
        <v>22</v>
      </c>
      <c r="B1" s="37"/>
      <c r="C1" s="37"/>
      <c r="D1" s="37"/>
      <c r="E1" s="37"/>
    </row>
    <row r="2" spans="1:5" ht="50.1" customHeight="1" x14ac:dyDescent="0.25">
      <c r="A2" s="38" t="s">
        <v>23</v>
      </c>
      <c r="B2" s="38"/>
      <c r="C2" s="38"/>
      <c r="D2" s="38"/>
      <c r="E2" s="38"/>
    </row>
    <row r="3" spans="1:5" ht="4.5" customHeight="1" x14ac:dyDescent="0.25"/>
    <row r="4" spans="1:5" ht="24" customHeight="1" x14ac:dyDescent="0.25">
      <c r="A4" s="51" t="s">
        <v>24</v>
      </c>
      <c r="B4" s="13">
        <v>150</v>
      </c>
      <c r="C4" s="14">
        <v>150</v>
      </c>
    </row>
    <row r="5" spans="1:5" ht="4.5" customHeight="1" x14ac:dyDescent="0.25"/>
    <row r="6" spans="1:5" ht="24" customHeight="1" x14ac:dyDescent="0.25">
      <c r="A6" s="51" t="s">
        <v>25</v>
      </c>
      <c r="B6" s="13">
        <v>15</v>
      </c>
      <c r="C6" s="14">
        <v>15</v>
      </c>
    </row>
    <row r="7" spans="1:5" ht="4.5" customHeight="1" x14ac:dyDescent="0.25"/>
    <row r="8" spans="1:5" ht="24" customHeight="1" x14ac:dyDescent="0.25">
      <c r="A8" s="51" t="s">
        <v>26</v>
      </c>
      <c r="B8" s="13">
        <v>10</v>
      </c>
      <c r="C8" s="14">
        <v>10</v>
      </c>
    </row>
    <row r="9" spans="1:5" ht="4.5" customHeight="1" x14ac:dyDescent="0.25"/>
    <row r="10" spans="1:5" ht="24" customHeight="1" x14ac:dyDescent="0.25">
      <c r="A10" s="51" t="s">
        <v>27</v>
      </c>
      <c r="B10" s="13" t="s">
        <v>28</v>
      </c>
      <c r="C10" s="14" t="s">
        <v>28</v>
      </c>
    </row>
    <row r="13" spans="1:5" ht="50.1" customHeight="1" x14ac:dyDescent="0.2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374C80A-D3FC-43B0-96A3-C7972A0C0D5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8A5EBAE-1306-4645-A06E-F19FE211F764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EB264004-CBA7-4ACB-9E06-DC1AE8BB7843}">
      <formula1>1</formula1>
      <formula2>1000</formula2>
    </dataValidation>
    <dataValidation type="list" errorStyle="information" allowBlank="1" showInputMessage="1" sqref="C10" xr:uid="{7B0BED60-DBF4-4230-A13D-D7145592AA9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B0F2-9DD2-4940-851A-0BDA708E61CE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0" t="s">
        <v>4</v>
      </c>
      <c r="B1" s="40"/>
      <c r="C1" s="40"/>
      <c r="D1" s="40"/>
      <c r="E1" s="40"/>
      <c r="F1" s="40"/>
      <c r="G1" s="40"/>
      <c r="L1" s="45" t="s">
        <v>76</v>
      </c>
    </row>
    <row r="2" spans="1:12" ht="48" customHeight="1" x14ac:dyDescent="0.25">
      <c r="A2" s="41" t="s">
        <v>5</v>
      </c>
      <c r="B2" s="41"/>
      <c r="C2" s="41"/>
      <c r="D2" s="41"/>
      <c r="E2" s="41"/>
      <c r="F2" s="41"/>
      <c r="G2" s="41"/>
    </row>
    <row r="3" spans="1:12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2" ht="26.1" customHeight="1" x14ac:dyDescent="0.3">
      <c r="B4" s="42"/>
      <c r="C4" s="42"/>
      <c r="D4" s="42"/>
      <c r="E4" s="42"/>
      <c r="F4" s="42"/>
      <c r="G4" s="42"/>
      <c r="I4" s="46" t="s">
        <v>1</v>
      </c>
      <c r="J4" s="46"/>
    </row>
    <row r="5" spans="1:12" ht="24" customHeight="1" x14ac:dyDescent="0.25">
      <c r="B5" s="49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7" t="s">
        <v>75</v>
      </c>
      <c r="J5" s="47"/>
      <c r="K5" s="45">
        <v>1</v>
      </c>
    </row>
    <row r="6" spans="1:12" ht="24" customHeight="1" x14ac:dyDescent="0.3">
      <c r="B6" s="49"/>
      <c r="C6" s="50" t="s">
        <v>11</v>
      </c>
      <c r="D6" s="5" t="s">
        <v>11</v>
      </c>
      <c r="E6" s="5"/>
      <c r="F6" s="5"/>
      <c r="G6" s="4" t="s">
        <v>12</v>
      </c>
      <c r="I6" s="46" t="s">
        <v>2</v>
      </c>
      <c r="J6" s="46"/>
    </row>
    <row r="7" spans="1:12" ht="24" customHeight="1" x14ac:dyDescent="0.25">
      <c r="B7" s="49"/>
      <c r="C7" s="7" t="s">
        <v>13</v>
      </c>
      <c r="D7" s="8" t="s">
        <v>13</v>
      </c>
      <c r="E7" s="8"/>
      <c r="F7" s="8"/>
      <c r="G7" s="6" t="s">
        <v>12</v>
      </c>
      <c r="I7" s="48">
        <v>150</v>
      </c>
    </row>
    <row r="8" spans="1:12" ht="24" customHeight="1" x14ac:dyDescent="0.3">
      <c r="B8" s="49"/>
      <c r="C8" s="7" t="s">
        <v>14</v>
      </c>
      <c r="D8" s="8" t="s">
        <v>14</v>
      </c>
      <c r="E8" s="8"/>
      <c r="F8" s="8"/>
      <c r="G8" s="6" t="s">
        <v>12</v>
      </c>
      <c r="I8" s="46" t="s">
        <v>3</v>
      </c>
      <c r="J8" s="46"/>
    </row>
    <row r="9" spans="1:12" ht="24" customHeight="1" x14ac:dyDescent="0.25">
      <c r="B9" s="49"/>
      <c r="C9" s="7" t="s">
        <v>15</v>
      </c>
      <c r="D9" s="8" t="s">
        <v>15</v>
      </c>
      <c r="E9" s="8"/>
      <c r="F9" s="8"/>
      <c r="G9" s="6" t="s">
        <v>12</v>
      </c>
      <c r="I9" s="48">
        <v>9600</v>
      </c>
    </row>
    <row r="10" spans="1:12" ht="24" customHeight="1" x14ac:dyDescent="0.25">
      <c r="B10" s="49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25">
      <c r="B11" s="49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25">
      <c r="B12" s="49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25">
      <c r="B13" s="49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25">
      <c r="B14" s="49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">
      <c r="B15" s="43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temp</dc:creator>
  <cp:lastModifiedBy>Drew Wooding</cp:lastModifiedBy>
  <dcterms:created xsi:type="dcterms:W3CDTF">2023-08-12T06:28:22Z</dcterms:created>
  <dcterms:modified xsi:type="dcterms:W3CDTF">2023-08-14T07:44:04Z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83421bb2-f970-4ceb-8c31-3798e219ac59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