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银行存款" sheetId="1" r:id="rId1"/>
    <sheet name="应收账款" sheetId="2" r:id="rId2"/>
    <sheet name="其他应收款" sheetId="3" r:id="rId3"/>
    <sheet name="其他应付款" sheetId="4" r:id="rId4"/>
    <sheet name="利润分配" sheetId="5" r:id="rId5"/>
    <sheet name="销售收入" sheetId="6" r:id="rId6"/>
    <sheet name="销售成本" sheetId="7" r:id="rId7"/>
    <sheet name="销售费用" sheetId="8" r:id="rId8"/>
    <sheet name="管理费用" sheetId="9" r:id="rId9"/>
    <sheet name="财务费用" sheetId="10" r:id="rId10"/>
    <sheet name="营业外收入" sheetId="11" r:id="rId11"/>
    <sheet name="营业外支出" sheetId="12" r:id="rId12"/>
    <sheet name="预付账款" sheetId="13" r:id="rId13"/>
    <sheet name="应付账款" sheetId="14" r:id="rId14"/>
    <sheet name="短期借款" sheetId="15" r:id="rId15"/>
    <sheet name="本年利润" sheetId="16" r:id="rId16"/>
    <sheet name="应收票据" sheetId="17" r:id="rId17"/>
  </sheets>
  <calcPr calcId="124519" fullCalcOnLoad="1"/>
</workbook>
</file>

<file path=xl/sharedStrings.xml><?xml version="1.0" encoding="utf-8"?>
<sst xmlns="http://schemas.openxmlformats.org/spreadsheetml/2006/main" count="369" uniqueCount="85">
  <si>
    <t>银行存款</t>
  </si>
  <si>
    <t>序号</t>
  </si>
  <si>
    <t>公司名称</t>
  </si>
  <si>
    <t>招行（裕晖）</t>
  </si>
  <si>
    <t>交行（裕晖）</t>
  </si>
  <si>
    <t>招行（陈裕恒）</t>
  </si>
  <si>
    <t>中行</t>
  </si>
  <si>
    <t>银行存款（总）</t>
  </si>
  <si>
    <t>上年期初余额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</si>
  <si>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</si>
  <si>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</si>
  <si>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</si>
  <si>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</si>
  <si>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</si>
  <si>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</si>
  <si>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</si>
  <si>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</si>
  <si>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</si>
  <si>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</si>
  <si>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</si>
  <si>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</si>
  <si>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</si>
  <si>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应收账款</t>
  </si>
  <si>
    <t>大诚中温砂</t>
  </si>
  <si>
    <t>清海中温砂</t>
  </si>
  <si>
    <t>兰君黑坭</t>
  </si>
  <si>
    <t>伟联高铝砂膏</t>
  </si>
  <si>
    <t>伟盛高铝砂膏</t>
  </si>
  <si>
    <t>裕龙砂膏2#</t>
  </si>
  <si>
    <t>君兰原坭</t>
  </si>
  <si>
    <t>东成混合坭</t>
  </si>
  <si>
    <t>云美黑坭</t>
  </si>
  <si>
    <t>长运高温砂</t>
  </si>
  <si>
    <t>胜州砂膏</t>
  </si>
  <si>
    <t>远光砂膏</t>
  </si>
  <si>
    <t>锐银高白砂膏</t>
  </si>
  <si>
    <t>肇庆滑石粒</t>
  </si>
  <si>
    <t>二氧化锰</t>
  </si>
  <si>
    <t>应收账款（总）</t>
  </si>
  <si>
    <t>其他应收款</t>
  </si>
  <si>
    <t>陆少媚</t>
  </si>
  <si>
    <t>李淑君</t>
  </si>
  <si>
    <t>其他应收款（总）</t>
  </si>
  <si>
    <t>其他应付款</t>
  </si>
  <si>
    <t>屈程</t>
  </si>
  <si>
    <t>林敏兴</t>
  </si>
  <si>
    <t>李兆基</t>
  </si>
  <si>
    <t>肖文武</t>
  </si>
  <si>
    <t>李传韬</t>
  </si>
  <si>
    <t>锐银砂膏</t>
  </si>
  <si>
    <t>其他应付款（总）</t>
  </si>
  <si>
    <t>利润分配</t>
  </si>
  <si>
    <t>未分配利润</t>
  </si>
  <si>
    <t>利润分配（总）</t>
  </si>
  <si>
    <t>销售收入</t>
  </si>
  <si>
    <t>销售收入（总）</t>
  </si>
  <si>
    <t>销售成本</t>
  </si>
  <si>
    <t>销售成本（总）</t>
  </si>
  <si>
    <t>销售费用</t>
  </si>
  <si>
    <t>业务费</t>
  </si>
  <si>
    <t>利润分成</t>
  </si>
  <si>
    <t>销售费用（总）</t>
  </si>
  <si>
    <t>管理费用</t>
  </si>
  <si>
    <t>办公费</t>
  </si>
  <si>
    <t>税金</t>
  </si>
  <si>
    <t>租金</t>
  </si>
  <si>
    <t>工资</t>
  </si>
  <si>
    <t>管理费用（总）</t>
  </si>
  <si>
    <t>财务费用</t>
  </si>
  <si>
    <t>利息</t>
  </si>
  <si>
    <t>财务费用（总）</t>
  </si>
  <si>
    <t>营业外收入</t>
  </si>
  <si>
    <t>营业外收入（总）</t>
  </si>
  <si>
    <t>营业外支出</t>
  </si>
  <si>
    <t>营业外支出（总）</t>
  </si>
  <si>
    <t>预付账款</t>
  </si>
  <si>
    <t>预付账款（总）</t>
  </si>
  <si>
    <t>应付账款</t>
  </si>
  <si>
    <t>应付账款（总）</t>
  </si>
  <si>
    <t>短期借款</t>
  </si>
  <si>
    <t>短期借款（总）</t>
  </si>
  <si>
    <t>本年利润</t>
  </si>
  <si>
    <t>本年利润（总）</t>
  </si>
  <si>
    <t>应收票据</t>
  </si>
  <si>
    <t>应收票据（总）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</si>
</sst>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0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3</v>
      </c>
      <c r="C3" s="1">
        <v>629820.59</v>
      </c>
      <c r="D3" s="1">
        <v>621700.41</v>
      </c>
      <c r="E3" s="1">
        <v>539129.47</v>
      </c>
      <c r="F3" s="1">
        <v>532171.95</v>
      </c>
      <c r="P3" s="1">
        <v>1693001.83</v>
      </c>
    </row>
    <row r="4" spans="1:16" ht="20" customHeight="1">
      <c r="A4" s="1">
        <v>2</v>
      </c>
      <c r="B4" s="1" t="s">
        <v>4</v>
      </c>
      <c r="C4" s="1">
        <v>8600.030000000001</v>
      </c>
      <c r="D4" s="1">
        <v>70505.92999999999</v>
      </c>
      <c r="E4" s="1">
        <v>70505.92999999999</v>
      </c>
      <c r="F4" s="1">
        <v>70540.11</v>
      </c>
      <c r="P4" s="1">
        <v>211551.97</v>
      </c>
    </row>
    <row r="5" spans="1:16" ht="20" customHeight="1">
      <c r="A5" s="1">
        <v>3</v>
      </c>
      <c r="B5" s="1" t="s">
        <v>5</v>
      </c>
      <c r="C5" s="1">
        <v>664947.72</v>
      </c>
      <c r="D5" s="1">
        <v>88324.28</v>
      </c>
      <c r="E5" s="1">
        <v>30241.37</v>
      </c>
      <c r="F5" s="1">
        <v>107138.76</v>
      </c>
      <c r="P5" s="1">
        <v>225704.41</v>
      </c>
    </row>
    <row r="6" spans="1:16" ht="20" customHeight="1">
      <c r="A6" s="1">
        <v>4</v>
      </c>
      <c r="B6" s="1" t="s">
        <v>6</v>
      </c>
      <c r="C6" s="1">
        <v>23483.69</v>
      </c>
      <c r="D6" s="1">
        <v>65469.79</v>
      </c>
      <c r="E6" s="1">
        <v>55848.74</v>
      </c>
      <c r="F6" s="1">
        <v>1718417.23</v>
      </c>
      <c r="P6" s="1">
        <v>1839735.76</v>
      </c>
    </row>
    <row r="7" spans="1:16" ht="20" customHeight="1">
      <c r="B7" s="1" t="s">
        <v>7</v>
      </c>
      <c r="C7" s="1">
        <v>1326852.03</v>
      </c>
      <c r="D7" s="1">
        <v>846000.4100000001</v>
      </c>
      <c r="E7" s="1">
        <v>695725.5099999999</v>
      </c>
      <c r="F7" s="1">
        <v>2428268.05</v>
      </c>
      <c r="P7" s="1">
        <v>3969993.97</v>
      </c>
    </row>
  </sheetData>
  <mergeCells count="1">
    <mergeCell ref="A1:C1"/>
  </mergeCells>
  <conditionalFormatting sqref="A2:P7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68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69</v>
      </c>
      <c r="D3" s="1">
        <v>7069.05</v>
      </c>
      <c r="E3" s="1">
        <v>7069.05</v>
      </c>
      <c r="F3" s="1">
        <v>84800.41</v>
      </c>
      <c r="P3" s="1">
        <v>98938.51000000001</v>
      </c>
    </row>
    <row r="4" spans="1:16" ht="20" customHeight="1">
      <c r="B4" s="1" t="s">
        <v>70</v>
      </c>
      <c r="C4" s="1">
        <v>0</v>
      </c>
      <c r="D4" s="1">
        <v>7069.05</v>
      </c>
      <c r="E4" s="1">
        <v>7069.05</v>
      </c>
      <c r="F4" s="1">
        <v>84800.41</v>
      </c>
      <c r="P4" s="1">
        <v>98938.51000000001</v>
      </c>
    </row>
  </sheetData>
  <mergeCells count="1">
    <mergeCell ref="A1:C1"/>
  </mergeCells>
  <conditionalFormatting sqref="A2:P4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71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B3" s="1" t="s">
        <v>72</v>
      </c>
      <c r="C3" s="1">
        <v>0</v>
      </c>
      <c r="D3" s="1">
        <v>0</v>
      </c>
      <c r="E3" s="1">
        <v>0</v>
      </c>
      <c r="F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73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B3" s="1" t="s">
        <v>74</v>
      </c>
      <c r="C3" s="1">
        <v>0</v>
      </c>
      <c r="D3" s="1">
        <v>0</v>
      </c>
      <c r="E3" s="1">
        <v>0</v>
      </c>
      <c r="F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75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B3" s="1" t="s">
        <v>76</v>
      </c>
      <c r="C3" s="1">
        <v>0</v>
      </c>
      <c r="D3" s="1">
        <v>0</v>
      </c>
      <c r="E3" s="1">
        <v>0</v>
      </c>
      <c r="F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77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64</v>
      </c>
      <c r="C3" s="1">
        <v>837169.6800000001</v>
      </c>
      <c r="D3" s="1">
        <v>837169.6800000001</v>
      </c>
      <c r="E3" s="1">
        <v>837169.6800000001</v>
      </c>
      <c r="F3" s="1">
        <v>745890.1899999999</v>
      </c>
      <c r="P3" s="1">
        <v>2420229.55</v>
      </c>
    </row>
    <row r="4" spans="1:16" ht="20" customHeight="1">
      <c r="A4" s="1">
        <v>2</v>
      </c>
      <c r="B4" s="1" t="s">
        <v>36</v>
      </c>
      <c r="C4" s="1">
        <v>233965.24</v>
      </c>
      <c r="D4" s="1">
        <v>233965.24</v>
      </c>
      <c r="E4" s="1">
        <v>233965.24</v>
      </c>
      <c r="F4" s="1">
        <v>233965.24</v>
      </c>
      <c r="P4" s="1">
        <v>701895.72</v>
      </c>
    </row>
    <row r="5" spans="1:16" ht="20" customHeight="1">
      <c r="B5" s="1" t="s">
        <v>78</v>
      </c>
      <c r="C5" s="1">
        <v>1071134.92</v>
      </c>
      <c r="D5" s="1">
        <v>1071134.92</v>
      </c>
      <c r="E5" s="1">
        <v>1071134.92</v>
      </c>
      <c r="F5" s="1">
        <v>979855.4299999999</v>
      </c>
      <c r="P5" s="1">
        <v>3122125.27</v>
      </c>
    </row>
  </sheetData>
  <mergeCells count="1">
    <mergeCell ref="A1:C1"/>
  </mergeCells>
  <conditionalFormatting sqref="A2:P5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79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B3" s="1" t="s">
        <v>80</v>
      </c>
      <c r="C3" s="1">
        <v>0</v>
      </c>
      <c r="D3" s="1">
        <v>0</v>
      </c>
      <c r="E3" s="1">
        <v>0</v>
      </c>
      <c r="F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81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B3" s="1" t="s">
        <v>82</v>
      </c>
      <c r="C3" s="1">
        <v>0</v>
      </c>
      <c r="D3" s="1">
        <v>0</v>
      </c>
      <c r="E3" s="1">
        <v>0</v>
      </c>
      <c r="F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83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B3" s="1" t="s">
        <v>84</v>
      </c>
      <c r="C3" s="1">
        <v>0</v>
      </c>
      <c r="D3" s="1">
        <v>0</v>
      </c>
      <c r="E3" s="1">
        <v>0</v>
      </c>
      <c r="F3" s="1">
        <v>0</v>
      </c>
      <c r="P3" s="1">
        <v>0</v>
      </c>
    </row>
  </sheetData>
  <mergeCells count="1">
    <mergeCell ref="A1:C1"/>
  </mergeCells>
  <conditionalFormatting sqref="A2:P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22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23</v>
      </c>
      <c r="C3" s="1">
        <v>2995045.37</v>
      </c>
      <c r="D3" s="1">
        <v>2995045.37</v>
      </c>
      <c r="E3" s="1">
        <v>2995045.37</v>
      </c>
      <c r="F3" s="1">
        <v>1997715.87</v>
      </c>
      <c r="P3" s="1">
        <v>7987806.61</v>
      </c>
    </row>
    <row r="4" spans="1:16" ht="20" customHeight="1">
      <c r="A4" s="1">
        <v>2</v>
      </c>
      <c r="B4" s="1" t="s">
        <v>24</v>
      </c>
      <c r="C4" s="1">
        <v>551181.75</v>
      </c>
      <c r="D4" s="1">
        <v>488093.47</v>
      </c>
      <c r="E4" s="1">
        <v>488093.47</v>
      </c>
      <c r="F4" s="1">
        <v>488093.47</v>
      </c>
      <c r="P4" s="1">
        <v>1464280.41</v>
      </c>
    </row>
    <row r="5" spans="1:16" ht="20" customHeight="1">
      <c r="A5" s="1">
        <v>3</v>
      </c>
      <c r="B5" s="1" t="s">
        <v>25</v>
      </c>
      <c r="C5" s="1">
        <v>1308899.59</v>
      </c>
      <c r="D5" s="1">
        <v>1008899.59</v>
      </c>
      <c r="E5" s="1">
        <v>1008899.59</v>
      </c>
      <c r="F5" s="1">
        <v>692384.83</v>
      </c>
      <c r="P5" s="1">
        <v>2710184.01</v>
      </c>
    </row>
    <row r="6" spans="1:16" ht="20" customHeight="1">
      <c r="A6" s="1">
        <v>4</v>
      </c>
      <c r="B6" s="1" t="s">
        <v>26</v>
      </c>
      <c r="C6" s="1">
        <v>2991697.76</v>
      </c>
      <c r="D6" s="1">
        <v>2991697.76</v>
      </c>
      <c r="E6" s="1">
        <v>2991697.76</v>
      </c>
      <c r="F6" s="1">
        <v>2442391.31</v>
      </c>
      <c r="P6" s="1">
        <v>8425786.83</v>
      </c>
    </row>
    <row r="7" spans="1:16" ht="20" customHeight="1">
      <c r="A7" s="1">
        <v>5</v>
      </c>
      <c r="B7" s="1" t="s">
        <v>27</v>
      </c>
      <c r="C7" s="1">
        <v>892180.88</v>
      </c>
      <c r="D7" s="1">
        <v>892180.88</v>
      </c>
      <c r="E7" s="1">
        <v>892180.88</v>
      </c>
      <c r="F7" s="1">
        <v>424404.18</v>
      </c>
      <c r="P7" s="1">
        <v>2208765.94</v>
      </c>
    </row>
    <row r="8" spans="1:16" ht="20" customHeight="1">
      <c r="A8" s="1">
        <v>6</v>
      </c>
      <c r="B8" s="1" t="s">
        <v>28</v>
      </c>
      <c r="C8" s="1">
        <v>1939050.86</v>
      </c>
      <c r="D8" s="1">
        <v>1939050.86</v>
      </c>
      <c r="E8" s="1">
        <v>1939050.86</v>
      </c>
      <c r="F8" s="1">
        <v>1689050.86</v>
      </c>
      <c r="P8" s="1">
        <v>5567152.58</v>
      </c>
    </row>
    <row r="9" spans="1:16" ht="20" customHeight="1">
      <c r="A9" s="1">
        <v>7</v>
      </c>
      <c r="B9" s="1" t="s">
        <v>29</v>
      </c>
      <c r="C9" s="1">
        <v>708503.42</v>
      </c>
      <c r="D9" s="1">
        <v>708503.42</v>
      </c>
      <c r="E9" s="1">
        <v>708503.42</v>
      </c>
      <c r="F9" s="1">
        <v>593955.42</v>
      </c>
      <c r="P9" s="1">
        <v>2010962.26</v>
      </c>
    </row>
    <row r="10" spans="1:16" ht="20" customHeight="1">
      <c r="A10" s="1">
        <v>8</v>
      </c>
      <c r="B10" s="1" t="s">
        <v>30</v>
      </c>
      <c r="C10" s="1">
        <v>538631.0600000001</v>
      </c>
      <c r="D10" s="1">
        <v>538631.0600000001</v>
      </c>
      <c r="E10" s="1">
        <v>538631.0600000001</v>
      </c>
      <c r="F10" s="1">
        <v>538631.0600000001</v>
      </c>
      <c r="P10" s="1">
        <v>1615893.18</v>
      </c>
    </row>
    <row r="11" spans="1:16" ht="20" customHeight="1">
      <c r="A11" s="1">
        <v>9</v>
      </c>
      <c r="B11" s="1" t="s">
        <v>31</v>
      </c>
      <c r="C11" s="1">
        <v>173916.92</v>
      </c>
      <c r="D11" s="1">
        <v>173916.92</v>
      </c>
      <c r="E11" s="1">
        <v>173916.92</v>
      </c>
      <c r="F11" s="1">
        <v>173916.92</v>
      </c>
      <c r="P11" s="1">
        <v>521750.76</v>
      </c>
    </row>
    <row r="12" spans="1:16" ht="20" customHeight="1">
      <c r="A12" s="1">
        <v>10</v>
      </c>
      <c r="B12" s="1" t="s">
        <v>32</v>
      </c>
      <c r="C12" s="1">
        <v>201724.9</v>
      </c>
      <c r="D12" s="1">
        <v>201724.9</v>
      </c>
      <c r="E12" s="1">
        <v>201724.9</v>
      </c>
      <c r="F12" s="1">
        <v>97200.31</v>
      </c>
      <c r="P12" s="1">
        <v>500650.11</v>
      </c>
    </row>
    <row r="13" spans="1:16" ht="20" customHeight="1">
      <c r="A13" s="1">
        <v>11</v>
      </c>
      <c r="B13" s="1" t="s">
        <v>33</v>
      </c>
      <c r="C13" s="1">
        <v>119720.96</v>
      </c>
      <c r="D13" s="1">
        <v>119720.96</v>
      </c>
      <c r="E13" s="1">
        <v>119720.96</v>
      </c>
      <c r="F13" s="1">
        <v>119720.96</v>
      </c>
      <c r="P13" s="1">
        <v>359162.88</v>
      </c>
    </row>
    <row r="14" spans="1:16" ht="20" customHeight="1">
      <c r="A14" s="1">
        <v>12</v>
      </c>
      <c r="B14" s="1" t="s">
        <v>34</v>
      </c>
      <c r="C14" s="1">
        <v>206570.4</v>
      </c>
      <c r="D14" s="1">
        <v>206570.4</v>
      </c>
      <c r="E14" s="1">
        <v>206570.4</v>
      </c>
      <c r="F14" s="1">
        <v>206570.4</v>
      </c>
      <c r="P14" s="1">
        <v>619711.2</v>
      </c>
    </row>
    <row r="15" spans="1:16" ht="20" customHeight="1">
      <c r="A15" s="1">
        <v>13</v>
      </c>
      <c r="B15" s="1" t="s">
        <v>35</v>
      </c>
      <c r="C15" s="1">
        <v>1489512.6</v>
      </c>
      <c r="D15" s="1">
        <v>1489512.6</v>
      </c>
      <c r="E15" s="1">
        <v>1489512.6</v>
      </c>
      <c r="F15" s="1">
        <v>1489512.6</v>
      </c>
      <c r="P15" s="1">
        <v>4468537.800000001</v>
      </c>
    </row>
    <row r="16" spans="1:16" ht="20" customHeight="1">
      <c r="A16" s="1">
        <v>14</v>
      </c>
      <c r="B16" s="1" t="s">
        <v>36</v>
      </c>
      <c r="C16" s="1">
        <v>593374.26</v>
      </c>
      <c r="D16" s="1">
        <v>593374.26</v>
      </c>
      <c r="E16" s="1">
        <v>593374.26</v>
      </c>
      <c r="F16" s="1">
        <v>0</v>
      </c>
      <c r="P16" s="1">
        <v>1186748.52</v>
      </c>
    </row>
    <row r="17" spans="1:16" ht="20" customHeight="1">
      <c r="A17" s="1">
        <v>15</v>
      </c>
      <c r="B17" s="1" t="s">
        <v>37</v>
      </c>
      <c r="F17" s="1">
        <v>121895.24</v>
      </c>
      <c r="P17" s="1">
        <v>121895.24</v>
      </c>
    </row>
    <row r="18" spans="1:16" ht="20" customHeight="1">
      <c r="B18" s="1" t="s">
        <v>38</v>
      </c>
      <c r="C18" s="1">
        <v>14710010.73</v>
      </c>
      <c r="D18" s="1">
        <v>14346922.45</v>
      </c>
      <c r="E18" s="1">
        <v>14346922.45</v>
      </c>
      <c r="F18" s="1">
        <v>11075443.43</v>
      </c>
      <c r="P18" s="1">
        <v>39769288.33000001</v>
      </c>
    </row>
  </sheetData>
  <mergeCells count="1">
    <mergeCell ref="A1:C1"/>
  </mergeCells>
  <conditionalFormatting sqref="A2:P18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39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40</v>
      </c>
      <c r="C3" s="1">
        <v>1742063.5</v>
      </c>
      <c r="D3" s="1">
        <v>1742063.5</v>
      </c>
      <c r="E3" s="1">
        <v>1742063.5</v>
      </c>
      <c r="F3" s="1">
        <v>1735679.07</v>
      </c>
      <c r="P3" s="1">
        <v>5219806.07</v>
      </c>
    </row>
    <row r="4" spans="1:16" ht="20" customHeight="1">
      <c r="A4" s="1">
        <v>2</v>
      </c>
      <c r="B4" s="1" t="s">
        <v>41</v>
      </c>
      <c r="C4" s="1">
        <v>200000</v>
      </c>
      <c r="D4" s="1">
        <v>200000</v>
      </c>
      <c r="E4" s="1">
        <v>200000</v>
      </c>
      <c r="F4" s="1">
        <v>200000</v>
      </c>
      <c r="P4" s="1">
        <v>600000</v>
      </c>
    </row>
    <row r="5" spans="1:16" ht="20" customHeight="1">
      <c r="B5" s="1" t="s">
        <v>42</v>
      </c>
      <c r="C5" s="1">
        <v>1942063.5</v>
      </c>
      <c r="D5" s="1">
        <v>1942063.5</v>
      </c>
      <c r="E5" s="1">
        <v>1942063.5</v>
      </c>
      <c r="F5" s="1">
        <v>1935679.07</v>
      </c>
      <c r="P5" s="1">
        <v>5819806.07</v>
      </c>
    </row>
  </sheetData>
  <mergeCells count="1">
    <mergeCell ref="A1:C1"/>
  </mergeCells>
  <conditionalFormatting sqref="A2:P5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3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43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44</v>
      </c>
      <c r="C3" s="1">
        <v>4244244.36</v>
      </c>
      <c r="D3" s="1">
        <v>3944244.36</v>
      </c>
      <c r="E3" s="1">
        <v>3991819.36</v>
      </c>
      <c r="F3" s="1">
        <v>3391819.36</v>
      </c>
      <c r="P3" s="1">
        <v>11327883.08</v>
      </c>
    </row>
    <row r="4" spans="1:16" ht="20" customHeight="1">
      <c r="A4" s="1">
        <v>2</v>
      </c>
      <c r="B4" s="1" t="s">
        <v>45</v>
      </c>
      <c r="C4" s="1">
        <v>715000</v>
      </c>
      <c r="D4" s="1">
        <v>755000</v>
      </c>
      <c r="E4" s="1">
        <v>755000</v>
      </c>
      <c r="F4" s="1">
        <v>176462.37</v>
      </c>
      <c r="P4" s="1">
        <v>1686462.37</v>
      </c>
    </row>
    <row r="5" spans="1:16" ht="20" customHeight="1">
      <c r="A5" s="1">
        <v>3</v>
      </c>
      <c r="B5" s="1" t="s">
        <v>46</v>
      </c>
      <c r="C5" s="1">
        <v>1950000</v>
      </c>
      <c r="D5" s="1">
        <v>1750000</v>
      </c>
      <c r="E5" s="1">
        <v>1750000</v>
      </c>
      <c r="F5" s="1">
        <v>1750000</v>
      </c>
      <c r="P5" s="1">
        <v>5250000</v>
      </c>
    </row>
    <row r="6" spans="1:16" ht="20" customHeight="1">
      <c r="A6" s="1">
        <v>4</v>
      </c>
      <c r="B6" s="1" t="s">
        <v>47</v>
      </c>
      <c r="C6" s="1">
        <v>851975.2</v>
      </c>
      <c r="D6" s="1">
        <v>751975.2</v>
      </c>
      <c r="E6" s="1">
        <v>751975.2</v>
      </c>
      <c r="F6" s="1">
        <v>751975.2</v>
      </c>
      <c r="P6" s="1">
        <v>2255925.6</v>
      </c>
    </row>
    <row r="7" spans="1:16" ht="20" customHeight="1">
      <c r="A7" s="1">
        <v>5</v>
      </c>
      <c r="B7" s="1" t="s">
        <v>25</v>
      </c>
      <c r="C7" s="1">
        <v>2041975.72</v>
      </c>
      <c r="D7" s="1">
        <v>2041975.72</v>
      </c>
      <c r="E7" s="1">
        <v>2041975.72</v>
      </c>
      <c r="F7" s="1">
        <v>2033166.5</v>
      </c>
      <c r="P7" s="1">
        <v>6117117.939999999</v>
      </c>
    </row>
    <row r="8" spans="1:16" ht="20" customHeight="1">
      <c r="A8" s="1">
        <v>6</v>
      </c>
      <c r="B8" s="1" t="s">
        <v>29</v>
      </c>
      <c r="C8" s="1">
        <v>1261612.11</v>
      </c>
      <c r="D8" s="1">
        <v>1261612.11</v>
      </c>
      <c r="E8" s="1">
        <v>1283381.5</v>
      </c>
      <c r="F8" s="1">
        <v>1271102.52</v>
      </c>
      <c r="P8" s="1">
        <v>3816096.13</v>
      </c>
    </row>
    <row r="9" spans="1:16" ht="20" customHeight="1">
      <c r="A9" s="1">
        <v>7</v>
      </c>
      <c r="B9" s="1" t="s">
        <v>35</v>
      </c>
      <c r="C9" s="1">
        <v>1411767.25</v>
      </c>
      <c r="D9" s="1">
        <v>1411767.25</v>
      </c>
      <c r="E9" s="1">
        <v>1411767.25</v>
      </c>
      <c r="F9" s="1">
        <v>1411767.25</v>
      </c>
      <c r="P9" s="1">
        <v>4235301.75</v>
      </c>
    </row>
    <row r="10" spans="1:16" ht="20" customHeight="1">
      <c r="A10" s="1">
        <v>8</v>
      </c>
      <c r="B10" s="1" t="s">
        <v>48</v>
      </c>
      <c r="D10" s="1">
        <v>21042.5</v>
      </c>
      <c r="E10" s="1">
        <v>21042.5</v>
      </c>
      <c r="F10" s="1">
        <v>21042.5</v>
      </c>
      <c r="P10" s="1">
        <v>63127.5</v>
      </c>
    </row>
    <row r="11" spans="1:16" ht="20" customHeight="1">
      <c r="A11" s="1">
        <v>9</v>
      </c>
      <c r="B11" s="1" t="s">
        <v>49</v>
      </c>
      <c r="E11" s="1">
        <v>77745.32000000001</v>
      </c>
      <c r="F11" s="1">
        <v>77745.32000000001</v>
      </c>
      <c r="P11" s="1">
        <v>155490.64</v>
      </c>
    </row>
    <row r="12" spans="1:16" ht="20" customHeight="1">
      <c r="A12" s="1">
        <v>10</v>
      </c>
      <c r="B12" s="1" t="s">
        <v>40</v>
      </c>
      <c r="F12" s="1">
        <v>49995.34</v>
      </c>
      <c r="P12" s="1">
        <v>49995.34</v>
      </c>
    </row>
    <row r="13" spans="1:16" ht="20" customHeight="1">
      <c r="B13" s="1" t="s">
        <v>50</v>
      </c>
      <c r="C13" s="1">
        <v>12476574.67</v>
      </c>
      <c r="D13" s="1">
        <v>11937617.14</v>
      </c>
      <c r="E13" s="1">
        <v>12084706.85</v>
      </c>
      <c r="F13" s="1">
        <v>10935076.36</v>
      </c>
      <c r="P13" s="1">
        <v>34957400.34999999</v>
      </c>
    </row>
  </sheetData>
  <mergeCells count="1">
    <mergeCell ref="A1:C1"/>
  </mergeCells>
  <conditionalFormatting sqref="A2:P13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51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52</v>
      </c>
      <c r="C3" s="1">
        <v>4431216.67</v>
      </c>
      <c r="D3" s="1">
        <v>4431216.67</v>
      </c>
      <c r="E3" s="1">
        <v>4431216.67</v>
      </c>
      <c r="F3" s="1">
        <v>4431216.67</v>
      </c>
      <c r="P3" s="1">
        <v>13293650.01</v>
      </c>
    </row>
    <row r="4" spans="1:16" ht="20" customHeight="1">
      <c r="B4" s="1" t="s">
        <v>53</v>
      </c>
      <c r="C4" s="1">
        <v>4431216.67</v>
      </c>
      <c r="D4" s="1">
        <v>4431216.67</v>
      </c>
      <c r="E4" s="1">
        <v>4431216.67</v>
      </c>
      <c r="F4" s="1">
        <v>4431216.67</v>
      </c>
      <c r="P4" s="1">
        <v>13293650.01</v>
      </c>
    </row>
  </sheetData>
  <mergeCells count="1">
    <mergeCell ref="A1:C1"/>
  </mergeCells>
  <conditionalFormatting sqref="A2:P4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54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37</v>
      </c>
      <c r="F3" s="1">
        <v>121895.24</v>
      </c>
      <c r="P3" s="1">
        <v>121895.24</v>
      </c>
    </row>
    <row r="4" spans="1:16" ht="20" customHeight="1">
      <c r="B4" s="1" t="s">
        <v>55</v>
      </c>
      <c r="C4" s="1">
        <v>0</v>
      </c>
      <c r="D4" s="1">
        <v>0</v>
      </c>
      <c r="E4" s="1">
        <v>0</v>
      </c>
      <c r="F4" s="1">
        <v>121895.24</v>
      </c>
      <c r="P4" s="1">
        <v>121895.24</v>
      </c>
    </row>
  </sheetData>
  <mergeCells count="1">
    <mergeCell ref="A1:C1"/>
  </mergeCells>
  <conditionalFormatting sqref="A2:P4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56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37</v>
      </c>
      <c r="E3" s="1">
        <v>78247</v>
      </c>
      <c r="F3" s="1">
        <v>78247</v>
      </c>
      <c r="P3" s="1">
        <v>156494</v>
      </c>
    </row>
    <row r="4" spans="1:16" ht="20" customHeight="1">
      <c r="A4" s="1">
        <v>2</v>
      </c>
      <c r="B4" s="1" t="s">
        <v>28</v>
      </c>
      <c r="E4" s="1">
        <v>47575</v>
      </c>
      <c r="F4" s="1">
        <v>58187.2</v>
      </c>
      <c r="P4" s="1">
        <v>105762.2</v>
      </c>
    </row>
    <row r="5" spans="1:16" ht="20" customHeight="1">
      <c r="A5" s="1">
        <v>3</v>
      </c>
      <c r="B5" s="1" t="s">
        <v>26</v>
      </c>
      <c r="F5" s="1">
        <v>12125.55</v>
      </c>
      <c r="P5" s="1">
        <v>12125.55</v>
      </c>
    </row>
    <row r="6" spans="1:16" ht="20" customHeight="1">
      <c r="A6" s="1">
        <v>4</v>
      </c>
      <c r="B6" s="1" t="s">
        <v>23</v>
      </c>
      <c r="F6" s="1">
        <v>214351.1</v>
      </c>
      <c r="P6" s="1">
        <v>214351.1</v>
      </c>
    </row>
    <row r="7" spans="1:16" ht="20" customHeight="1">
      <c r="B7" s="1" t="s">
        <v>57</v>
      </c>
      <c r="C7" s="1">
        <v>0</v>
      </c>
      <c r="D7" s="1">
        <v>0</v>
      </c>
      <c r="E7" s="1">
        <v>125822</v>
      </c>
      <c r="F7" s="1">
        <v>362910.85</v>
      </c>
      <c r="P7" s="1">
        <v>488732.85</v>
      </c>
    </row>
  </sheetData>
  <mergeCells count="1">
    <mergeCell ref="A1:C1"/>
  </mergeCells>
  <conditionalFormatting sqref="A2:P7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58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59</v>
      </c>
      <c r="D3" s="1">
        <v>163859.44</v>
      </c>
      <c r="E3" s="1">
        <v>267845.35</v>
      </c>
      <c r="F3" s="1">
        <v>326452.35</v>
      </c>
      <c r="P3" s="1">
        <v>758157.1399999999</v>
      </c>
    </row>
    <row r="4" spans="1:16" ht="20" customHeight="1">
      <c r="A4" s="1">
        <v>2</v>
      </c>
      <c r="B4" s="1" t="s">
        <v>60</v>
      </c>
      <c r="D4" s="1">
        <v>95817.39999999999</v>
      </c>
      <c r="E4" s="1">
        <v>95817.39999999999</v>
      </c>
      <c r="F4" s="1">
        <v>95817.39999999999</v>
      </c>
      <c r="P4" s="1">
        <v>287452.2</v>
      </c>
    </row>
    <row r="5" spans="1:16" ht="20" customHeight="1">
      <c r="B5" s="1" t="s">
        <v>61</v>
      </c>
      <c r="C5" s="1">
        <v>0</v>
      </c>
      <c r="D5" s="1">
        <v>259676.84</v>
      </c>
      <c r="E5" s="1">
        <v>363662.75</v>
      </c>
      <c r="F5" s="1">
        <v>422269.75</v>
      </c>
      <c r="P5" s="1">
        <v>1045609.34</v>
      </c>
    </row>
  </sheetData>
  <mergeCells count="1">
    <mergeCell ref="A1:C1"/>
  </mergeCells>
  <conditionalFormatting sqref="A2:P5">
    <cfRule type="notContainsErrors" dxfId="0" priority="1">
      <formula>NOT(ISERROR(A2))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20" customHeight="1"/>
  <cols>
    <col min="1" max="1" width="4.7109375" style="1" customWidth="1"/>
    <col min="2" max="3" width="20.7109375" style="1" customWidth="1"/>
    <col min="4" max="16" width="12.7109375" style="1" customWidth="1"/>
  </cols>
  <sheetData>
    <row r="1" spans="1:16" ht="20" customHeight="1">
      <c r="A1" s="2" t="s">
        <v>62</v>
      </c>
      <c r="B1" s="2"/>
      <c r="C1" s="2"/>
    </row>
    <row r="2" spans="1:16" ht="20" customHeight="1">
      <c r="A2" s="1" t="s">
        <v>1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</row>
    <row r="3" spans="1:16" ht="20" customHeight="1">
      <c r="A3" s="1">
        <v>1</v>
      </c>
      <c r="B3" s="1" t="s">
        <v>63</v>
      </c>
      <c r="D3" s="1">
        <v>6167</v>
      </c>
      <c r="E3" s="1">
        <v>36932.14</v>
      </c>
      <c r="F3" s="1">
        <v>45423.1</v>
      </c>
      <c r="P3" s="1">
        <v>88522.23999999999</v>
      </c>
    </row>
    <row r="4" spans="1:16" ht="20" customHeight="1">
      <c r="A4" s="1">
        <v>2</v>
      </c>
      <c r="B4" s="1" t="s">
        <v>64</v>
      </c>
      <c r="D4" s="1">
        <v>177.95</v>
      </c>
      <c r="E4" s="1">
        <v>177.95</v>
      </c>
      <c r="F4" s="1">
        <v>10107.81</v>
      </c>
      <c r="P4" s="1">
        <v>10463.71</v>
      </c>
    </row>
    <row r="5" spans="1:16" ht="20" customHeight="1">
      <c r="A5" s="1">
        <v>3</v>
      </c>
      <c r="B5" s="1" t="s">
        <v>65</v>
      </c>
      <c r="D5" s="1">
        <v>5500</v>
      </c>
      <c r="E5" s="1">
        <v>11000</v>
      </c>
      <c r="F5" s="1">
        <v>16500</v>
      </c>
      <c r="P5" s="1">
        <v>33000</v>
      </c>
    </row>
    <row r="6" spans="1:16" ht="20" customHeight="1">
      <c r="A6" s="1">
        <v>4</v>
      </c>
      <c r="B6" s="1" t="s">
        <v>66</v>
      </c>
      <c r="D6" s="1">
        <v>26391.56</v>
      </c>
      <c r="E6" s="1">
        <v>57683.12</v>
      </c>
      <c r="F6" s="1">
        <v>86641.25999999999</v>
      </c>
      <c r="P6" s="1">
        <v>170715.94</v>
      </c>
    </row>
    <row r="7" spans="1:16" ht="20" customHeight="1">
      <c r="B7" s="1" t="s">
        <v>67</v>
      </c>
      <c r="C7" s="1">
        <v>0</v>
      </c>
      <c r="D7" s="1">
        <v>38236.51</v>
      </c>
      <c r="E7" s="1">
        <v>105793.21</v>
      </c>
      <c r="F7" s="1">
        <v>158672.17</v>
      </c>
      <c r="P7" s="1">
        <v>302701.89</v>
      </c>
    </row>
  </sheetData>
  <mergeCells count="1">
    <mergeCell ref="A1:C1"/>
  </mergeCells>
  <conditionalFormatting sqref="A2:P7">
    <cfRule type="notContainsErrors" dxfId="0" priority="1">
      <formula>NOT(ISERROR(A2))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银行存款</vt:lpstr>
      <vt:lpstr>应收账款</vt:lpstr>
      <vt:lpstr>其他应收款</vt:lpstr>
      <vt:lpstr>其他应付款</vt:lpstr>
      <vt:lpstr>利润分配</vt:lpstr>
      <vt:lpstr>销售收入</vt:lpstr>
      <vt:lpstr>销售成本</vt:lpstr>
      <vt:lpstr>销售费用</vt:lpstr>
      <vt:lpstr>管理费用</vt:lpstr>
      <vt:lpstr>财务费用</vt:lpstr>
      <vt:lpstr>营业外收入</vt:lpstr>
      <vt:lpstr>营业外支出</vt:lpstr>
      <vt:lpstr>预付账款</vt:lpstr>
      <vt:lpstr>应付账款</vt:lpstr>
      <vt:lpstr>短期借款</vt:lpstr>
      <vt:lpstr>本年利润</vt:lpstr>
      <vt:lpstr>应收票据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