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物理实验数据处理\PhysicsExperiment\Experiment1\phy1091\"/>
    </mc:Choice>
  </mc:AlternateContent>
  <xr:revisionPtr revIDLastSave="0" documentId="13_ncr:1_{C6702A01-5EFF-4442-A9BB-A1FE173130B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chelson" sheetId="1" r:id="rId1"/>
    <sheet name="Newton" sheetId="2" r:id="rId2"/>
    <sheet name="wed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 s="1"/>
  <c r="D5" i="2"/>
  <c r="D6" i="2" s="1"/>
  <c r="E5" i="2"/>
  <c r="E6" i="2" s="1"/>
  <c r="F5" i="2"/>
  <c r="F6" i="2" s="1"/>
  <c r="G5" i="2"/>
  <c r="G6" i="2" s="1"/>
  <c r="H5" i="2"/>
  <c r="I5" i="2"/>
  <c r="I6" i="2" s="1"/>
  <c r="J5" i="2"/>
  <c r="J6" i="2" s="1"/>
  <c r="K5" i="2"/>
  <c r="K6" i="2" s="1"/>
  <c r="B5" i="2"/>
  <c r="B6" i="2" s="1"/>
  <c r="H6" i="2"/>
</calcChain>
</file>

<file path=xl/sharedStrings.xml><?xml version="1.0" encoding="utf-8"?>
<sst xmlns="http://schemas.openxmlformats.org/spreadsheetml/2006/main" count="18" uniqueCount="16">
  <si>
    <t>外扩次数(x100)</t>
    <phoneticPr fontId="1" type="noConversion"/>
  </si>
  <si>
    <t>d/mm</t>
    <phoneticPr fontId="1" type="noConversion"/>
  </si>
  <si>
    <t>5Δd</t>
    <phoneticPr fontId="1" type="noConversion"/>
  </si>
  <si>
    <t>迈克尔逊干涉</t>
    <phoneticPr fontId="1" type="noConversion"/>
  </si>
  <si>
    <t>k(级数)</t>
    <phoneticPr fontId="1" type="noConversion"/>
  </si>
  <si>
    <t>x1/mm</t>
    <phoneticPr fontId="1" type="noConversion"/>
  </si>
  <si>
    <t>x2/mm</t>
    <phoneticPr fontId="1" type="noConversion"/>
  </si>
  <si>
    <t>D/mm</t>
    <phoneticPr fontId="1" type="noConversion"/>
  </si>
  <si>
    <t>D²/mm²</t>
    <phoneticPr fontId="1" type="noConversion"/>
  </si>
  <si>
    <t>牛顿环</t>
    <phoneticPr fontId="1" type="noConversion"/>
  </si>
  <si>
    <r>
      <rPr>
        <sz val="26"/>
        <color theme="1"/>
        <rFont val="黑体"/>
        <family val="3"/>
        <charset val="134"/>
      </rPr>
      <t>填写说明：</t>
    </r>
    <r>
      <rPr>
        <sz val="11"/>
        <color theme="1"/>
        <rFont val="等线"/>
        <family val="2"/>
        <scheme val="minor"/>
      </rPr>
      <t xml:space="preserve">
请将干涉仪手轮的读数依次填写入绿色单元格中，待程序计算结果</t>
    </r>
  </si>
  <si>
    <t>Δd(mm)=</t>
    <phoneticPr fontId="1" type="noConversion"/>
  </si>
  <si>
    <t>λ(nm)=</t>
    <phoneticPr fontId="1" type="noConversion"/>
  </si>
  <si>
    <t>所用的光的波长</t>
    <phoneticPr fontId="1" type="noConversion"/>
  </si>
  <si>
    <t>λ(nm)=</t>
    <phoneticPr fontId="1" type="noConversion"/>
  </si>
  <si>
    <r>
      <rPr>
        <b/>
        <sz val="26"/>
        <color theme="1"/>
        <rFont val="黑体"/>
        <family val="3"/>
        <charset val="134"/>
      </rPr>
      <t>填写说明：</t>
    </r>
    <r>
      <rPr>
        <sz val="11"/>
        <color theme="1"/>
        <rFont val="等线"/>
        <family val="2"/>
        <scheme val="minor"/>
      </rPr>
      <t xml:space="preserve">
1. 牛顿环的级数请根据做实验的实际情况修改，例如选取第10级到第19级，则需将橙色单元格相应修改为10至19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</si>
</sst>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6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26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3" xfId="0" applyFill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E5" sqref="E5"/>
    </sheetView>
  </sheetViews>
  <sheetFormatPr defaultRowHeight="13.8" x14ac:dyDescent="0.25"/>
  <cols>
    <col min="1" max="1" width="14.6640625" customWidth="1"/>
  </cols>
  <sheetData>
    <row r="1" spans="1:6" x14ac:dyDescent="0.25">
      <c r="A1" s="8" t="s">
        <v>3</v>
      </c>
      <c r="B1" s="8"/>
      <c r="C1" s="8"/>
      <c r="D1" s="8"/>
      <c r="E1" s="8"/>
      <c r="F1" s="8"/>
    </row>
    <row r="2" spans="1:6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x14ac:dyDescent="0.25">
      <c r="A3" s="1" t="s">
        <v>1</v>
      </c>
      <c r="B3" s="2">
        <v>51.034700000000001</v>
      </c>
      <c r="C3" s="2">
        <v>51.066499999999998</v>
      </c>
      <c r="D3" s="2">
        <v>51.098999999999997</v>
      </c>
      <c r="E3" s="2">
        <v>51.130850000000002</v>
      </c>
      <c r="F3" s="2">
        <v>51.162500000000001</v>
      </c>
    </row>
    <row r="4" spans="1:6" x14ac:dyDescent="0.25">
      <c r="A4" s="1" t="s">
        <v>0</v>
      </c>
      <c r="B4" s="1">
        <v>6</v>
      </c>
      <c r="C4" s="1">
        <v>7</v>
      </c>
      <c r="D4" s="1">
        <v>8</v>
      </c>
      <c r="E4" s="1">
        <v>9</v>
      </c>
      <c r="F4" s="1">
        <v>10</v>
      </c>
    </row>
    <row r="5" spans="1:6" x14ac:dyDescent="0.25">
      <c r="A5" s="1" t="s">
        <v>1</v>
      </c>
      <c r="B5" s="2">
        <v>51.194699999999997</v>
      </c>
      <c r="C5" s="2">
        <v>51.226750000000003</v>
      </c>
      <c r="D5" s="2">
        <v>51.259</v>
      </c>
      <c r="E5" s="2">
        <v>51.290399999999998</v>
      </c>
      <c r="F5" s="2">
        <v>51.322200000000002</v>
      </c>
    </row>
    <row r="6" spans="1:6" x14ac:dyDescent="0.25">
      <c r="A6" s="3" t="s">
        <v>2</v>
      </c>
      <c r="B6" s="1"/>
      <c r="C6" s="1"/>
      <c r="D6" s="1"/>
      <c r="E6" s="1"/>
      <c r="F6" s="1"/>
    </row>
    <row r="7" spans="1:6" x14ac:dyDescent="0.25">
      <c r="A7" s="6" t="s">
        <v>11</v>
      </c>
      <c r="C7" t="s">
        <v>12</v>
      </c>
    </row>
    <row r="17" spans="1:10" x14ac:dyDescent="0.25">
      <c r="A17" s="9" t="s">
        <v>10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</row>
  </sheetData>
  <mergeCells count="2">
    <mergeCell ref="A1:F1"/>
    <mergeCell ref="A17:J29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692E-FD90-4D8A-8C19-A4C71D99C112}">
  <dimension ref="A1:N31"/>
  <sheetViews>
    <sheetView tabSelected="1" workbookViewId="0">
      <selection activeCell="D8" sqref="D8"/>
    </sheetView>
  </sheetViews>
  <sheetFormatPr defaultRowHeight="13.8" x14ac:dyDescent="0.25"/>
  <sheetData>
    <row r="1" spans="1:11" x14ac:dyDescent="0.2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" t="s">
        <v>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25">
      <c r="A3" s="1" t="s">
        <v>5</v>
      </c>
      <c r="B3" s="2">
        <v>20.614999999999998</v>
      </c>
      <c r="C3" s="2">
        <v>20.38</v>
      </c>
      <c r="D3" s="2">
        <v>20.21</v>
      </c>
      <c r="E3" s="2">
        <v>20.03</v>
      </c>
      <c r="F3" s="2">
        <v>19.885000000000002</v>
      </c>
      <c r="G3" s="2">
        <v>19.760000000000002</v>
      </c>
      <c r="H3" s="2">
        <v>19.63</v>
      </c>
      <c r="I3" s="2">
        <v>19.52</v>
      </c>
      <c r="J3" s="2">
        <v>19.399999999999999</v>
      </c>
      <c r="K3" s="2">
        <v>19.29</v>
      </c>
    </row>
    <row r="4" spans="1:11" x14ac:dyDescent="0.25">
      <c r="A4" s="1" t="s">
        <v>6</v>
      </c>
      <c r="B4" s="2">
        <v>22.89</v>
      </c>
      <c r="C4" s="2">
        <v>23.1</v>
      </c>
      <c r="D4" s="2">
        <v>23.32</v>
      </c>
      <c r="E4" s="2">
        <v>23.484999999999999</v>
      </c>
      <c r="F4" s="2">
        <v>23.63</v>
      </c>
      <c r="G4" s="2">
        <v>23.76</v>
      </c>
      <c r="H4" s="2">
        <v>23.87</v>
      </c>
      <c r="I4" s="2">
        <v>24</v>
      </c>
      <c r="J4" s="2">
        <v>24.105</v>
      </c>
      <c r="K4" s="2">
        <v>24.21</v>
      </c>
    </row>
    <row r="5" spans="1:11" x14ac:dyDescent="0.25">
      <c r="A5" s="1" t="s">
        <v>7</v>
      </c>
      <c r="B5" s="2">
        <f>ABS(B4-B3)</f>
        <v>2.2750000000000021</v>
      </c>
      <c r="C5" s="2">
        <f t="shared" ref="C5:K5" si="0">ABS(C4-C3)</f>
        <v>2.7200000000000024</v>
      </c>
      <c r="D5" s="2">
        <f t="shared" si="0"/>
        <v>3.1099999999999994</v>
      </c>
      <c r="E5" s="2">
        <f t="shared" si="0"/>
        <v>3.4549999999999983</v>
      </c>
      <c r="F5" s="2">
        <f t="shared" si="0"/>
        <v>3.7449999999999974</v>
      </c>
      <c r="G5" s="2">
        <f t="shared" si="0"/>
        <v>4</v>
      </c>
      <c r="H5" s="2">
        <f t="shared" si="0"/>
        <v>4.240000000000002</v>
      </c>
      <c r="I5" s="2">
        <f t="shared" si="0"/>
        <v>4.4800000000000004</v>
      </c>
      <c r="J5" s="2">
        <f t="shared" si="0"/>
        <v>4.7050000000000018</v>
      </c>
      <c r="K5" s="2">
        <f t="shared" si="0"/>
        <v>4.9200000000000017</v>
      </c>
    </row>
    <row r="6" spans="1:11" x14ac:dyDescent="0.25">
      <c r="A6" s="1" t="s">
        <v>8</v>
      </c>
      <c r="B6" s="2">
        <f>B5*B5</f>
        <v>5.1756250000000099</v>
      </c>
      <c r="C6" s="2">
        <f t="shared" ref="C6:K6" si="1">C5*C5</f>
        <v>7.398400000000013</v>
      </c>
      <c r="D6" s="2">
        <f t="shared" si="1"/>
        <v>9.6720999999999968</v>
      </c>
      <c r="E6" s="2">
        <f t="shared" si="1"/>
        <v>11.937024999999988</v>
      </c>
      <c r="F6" s="2">
        <f t="shared" si="1"/>
        <v>14.025024999999982</v>
      </c>
      <c r="G6" s="2">
        <f t="shared" si="1"/>
        <v>16</v>
      </c>
      <c r="H6" s="2">
        <f t="shared" si="1"/>
        <v>17.977600000000017</v>
      </c>
      <c r="I6" s="2">
        <f t="shared" si="1"/>
        <v>20.070400000000003</v>
      </c>
      <c r="J6" s="2">
        <f t="shared" si="1"/>
        <v>22.137025000000019</v>
      </c>
      <c r="K6" s="2">
        <f t="shared" si="1"/>
        <v>24.206400000000016</v>
      </c>
    </row>
    <row r="8" spans="1:11" x14ac:dyDescent="0.25">
      <c r="A8" t="s">
        <v>13</v>
      </c>
      <c r="C8" t="s">
        <v>14</v>
      </c>
      <c r="D8" s="7">
        <v>589.29999999999995</v>
      </c>
    </row>
    <row r="17" spans="1:14" s="5" customFormat="1" ht="13.8" customHeight="1" x14ac:dyDescent="0.25">
      <c r="A17" s="9" t="s"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s="5" customForma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s="5" customForma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s="5" customForma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s="5" customForma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s="5" customForma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s="5" customForma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s="5" customForma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s="5" customForma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s="5" customForma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s="5" customForma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s="5" customForma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</sheetData>
  <mergeCells count="2">
    <mergeCell ref="A1:K1"/>
    <mergeCell ref="A17:N3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FDA0-06C6-4083-8DB1-950D732E418D}">
  <dimension ref="A1"/>
  <sheetViews>
    <sheetView workbookViewId="0">
      <selection activeCell="D31" sqref="D3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Michelson</vt:lpstr>
      <vt:lpstr>Newton</vt:lpstr>
      <vt:lpstr>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2020-11-01T14:27:14Z</dcterms:modified>
</cp:coreProperties>
</file>