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020" activeTab="1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<sst xmlns="http://schemas.openxmlformats.org/spreadsheetml/2006/main" count="53">
  <si>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</si>
  <si>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</si>
  <si>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</si>
  <si>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</si>
  <si>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</si>
  <si>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</si>
  <si>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</si>
  <si>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</si>
  <si>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</si>
  <si>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</si>
  <si>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</si>
  <si>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</si>
  <si>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</si>
  <si>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</si>
  <si>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</si>
  <si>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</si>
  <si>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</si>
  <si>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</si>
  <si>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</si>
  <si>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</si>
  <si>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</si>
  <si>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</si>
  <si>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</si>
  <si>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</si>
  <si>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</si>
  <si>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</si>
  <si>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</si>
  <si>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</si>
  <si>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</si>
  <si>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</si>
  <si>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</si>
  <si>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</si>
  <si>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</si>
  <si>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</si>
  <si>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</si>
  <si>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</si>
  <si>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</si>
  <si>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</si>
  <si>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8:45AM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</si>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</sst>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h:mm\ AM/PM;@"/>
  </numFmts>
  <fonts count="26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zoomScale="140" zoomScaleNormal="140" workbookViewId="0">
      <pane ySplit="1" topLeftCell="A16" activePane="bottomLeft" state="frozen"/>
      <selection/>
      <selection pane="bottomLeft" activeCell="K27" sqref="K27"/>
    </sheetView>
  </sheetViews>
  <sheetFormatPr defaultColWidth="9" defaultRowHeight="17.6"/>
  <cols>
    <col min="1" max="1" width="11.660714285714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03571428571" style="4" customWidth="1"/>
    <col min="9" max="9" width="21.8303571428571" style="4" customWidth="1"/>
    <col min="10" max="10" width="16.1607142857143" style="22"/>
    <col min="11" max="20" width="8.66071428571429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7" t="s">
        <v>10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7" t="s">
        <v>10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7" t="s">
        <v>10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7" t="s">
        <v>10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7" t="s">
        <v>10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7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7" t="s">
        <v>10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7" t="s">
        <v>10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7" t="s">
        <v>10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7" t="s">
        <v>10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7" t="s">
        <v>10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7" t="s">
        <v>10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7" t="s">
        <v>10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7" t="s">
        <v>10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7" t="s">
        <v>10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7" t="s">
        <v>10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>
      <c r="A19" s="13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20" t="s">
        <v>11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>
      <c r="A20" s="13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20" t="s">
        <v>12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>
      <c r="A21" s="13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20" t="s">
        <v>13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>
      <c r="A22" s="13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20" t="s">
        <v>13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>
      <c r="A23" s="13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20" t="s">
        <v>14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>
      <c r="A24" s="13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20" t="s">
        <v>15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>
      <c r="A25" s="13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20" t="s">
        <v>16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10">
      <c r="A26" s="13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20" t="s">
        <v>17</v>
      </c>
    </row>
    <row r="27" spans="1:10">
      <c r="A27" s="13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20" t="s">
        <v>18</v>
      </c>
    </row>
    <row r="28" spans="1:10">
      <c r="A28" s="13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20" t="s">
        <v>14</v>
      </c>
    </row>
    <row r="29" spans="1:10">
      <c r="A29" s="13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20" t="s">
        <v>14</v>
      </c>
    </row>
    <row r="30" spans="1:10">
      <c r="A30" s="13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20" t="s">
        <v>19</v>
      </c>
    </row>
    <row r="31" spans="1:10">
      <c r="A31" s="13"/>
      <c r="B31" s="12"/>
      <c r="C31" s="12"/>
      <c r="D31" s="12"/>
      <c r="E31" s="12"/>
      <c r="F31" s="12"/>
      <c r="G31" s="12"/>
      <c r="H31" s="12"/>
      <c r="I31" s="12"/>
      <c r="J31" s="20"/>
    </row>
    <row r="32" spans="1:10">
      <c r="A32" s="13"/>
      <c r="B32" s="12"/>
      <c r="C32" s="12"/>
      <c r="D32" s="12"/>
      <c r="E32" s="12"/>
      <c r="F32" s="12"/>
      <c r="G32" s="12"/>
      <c r="H32" s="12"/>
      <c r="I32" s="12"/>
      <c r="J32" s="2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0"/>
  <sheetViews>
    <sheetView tabSelected="1" zoomScale="125" zoomScaleNormal="125" topLeftCell="R1" workbookViewId="0">
      <pane ySplit="1" topLeftCell="A17" activePane="bottomLeft" state="frozen"/>
      <selection/>
      <selection pane="bottomLeft" activeCell="W28" sqref="W28:W30"/>
    </sheetView>
  </sheetViews>
  <sheetFormatPr defaultColWidth="9" defaultRowHeight="17.6"/>
  <cols>
    <col min="1" max="1" width="13.1607142857143" style="3" customWidth="1"/>
    <col min="2" max="2" width="10.6607142857143" style="4" customWidth="1"/>
    <col min="3" max="3" width="12.8303571428571" style="4" customWidth="1"/>
    <col min="4" max="5" width="10.1607142857143" style="4" customWidth="1"/>
    <col min="6" max="6" width="9" style="4"/>
    <col min="7" max="7" width="11.5" style="4" customWidth="1"/>
    <col min="8" max="8" width="11.1607142857143" style="4" customWidth="1"/>
    <col min="9" max="9" width="14.3303571428571" style="4" customWidth="1"/>
    <col min="10" max="10" width="23.1607142857143" style="4" customWidth="1"/>
    <col min="11" max="11" width="23.6607142857143" style="4" customWidth="1"/>
    <col min="12" max="12" width="10.8303571428571" style="4" customWidth="1"/>
    <col min="13" max="13" width="13.1607142857143" style="4" customWidth="1"/>
    <col min="14" max="14" width="10" style="4" customWidth="1"/>
    <col min="15" max="15" width="9" style="4"/>
    <col min="16" max="16" width="11" style="4" customWidth="1"/>
    <col min="17" max="17" width="12.6607142857143" style="4" customWidth="1"/>
    <col min="18" max="18" width="19.1607142857143" style="4" customWidth="1"/>
    <col min="19" max="19" width="21.5" style="4" customWidth="1"/>
    <col min="20" max="21" width="20" style="4" customWidth="1"/>
    <col min="22" max="22" width="22.1607142857143" style="4" customWidth="1"/>
    <col min="23" max="23" width="18.5" style="4" customWidth="1"/>
    <col min="24" max="24" width="16" style="22"/>
  </cols>
  <sheetData>
    <row r="1" spans="1:24">
      <c r="A1" s="23" t="s">
        <v>0</v>
      </c>
      <c r="B1" s="24" t="s">
        <v>20</v>
      </c>
      <c r="C1" s="24" t="s">
        <v>21</v>
      </c>
      <c r="D1" s="24" t="s">
        <v>22</v>
      </c>
      <c r="E1" s="24" t="s">
        <v>3</v>
      </c>
      <c r="F1" s="24" t="s">
        <v>2</v>
      </c>
      <c r="G1" s="24" t="s">
        <v>1</v>
      </c>
      <c r="H1" s="24" t="s">
        <v>23</v>
      </c>
      <c r="I1" s="24" t="s">
        <v>24</v>
      </c>
      <c r="J1" s="24" t="s">
        <v>25</v>
      </c>
      <c r="K1" s="24" t="s">
        <v>26</v>
      </c>
      <c r="L1" s="24" t="s">
        <v>27</v>
      </c>
      <c r="M1" s="24" t="s">
        <v>4</v>
      </c>
      <c r="N1" s="24" t="s">
        <v>28</v>
      </c>
      <c r="O1" s="24" t="s">
        <v>5</v>
      </c>
      <c r="P1" s="24" t="s">
        <v>29</v>
      </c>
      <c r="Q1" s="24" t="s">
        <v>6</v>
      </c>
      <c r="R1" s="24" t="s">
        <v>30</v>
      </c>
      <c r="S1" s="24" t="s">
        <v>31</v>
      </c>
      <c r="T1" s="24" t="s">
        <v>32</v>
      </c>
      <c r="U1" s="24" t="s">
        <v>7</v>
      </c>
      <c r="V1" s="24" t="s">
        <v>33</v>
      </c>
      <c r="W1" s="24" t="s">
        <v>34</v>
      </c>
      <c r="X1" s="27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29" si="1">M3-M2</f>
        <v>33</v>
      </c>
      <c r="W3" s="9">
        <f t="shared" ref="W3:W29" si="2">P3-P2</f>
        <v>95</v>
      </c>
      <c r="X3" s="28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20" t="s">
        <v>35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20" t="s">
        <v>36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20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20" t="s">
        <v>37</v>
      </c>
    </row>
    <row r="23" spans="1:24">
      <c r="A23" s="13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20" t="s">
        <v>14</v>
      </c>
    </row>
    <row r="24" spans="1:24">
      <c r="A24" s="13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20" t="s">
        <v>15</v>
      </c>
    </row>
    <row r="25" spans="1:24">
      <c r="A25" s="13">
        <v>43873</v>
      </c>
      <c r="B25" s="19">
        <v>33693</v>
      </c>
      <c r="C25" s="19">
        <v>1437</v>
      </c>
      <c r="D25" s="19">
        <v>5647</v>
      </c>
      <c r="E25" s="19">
        <f>E24+Q25</f>
        <v>3441</v>
      </c>
      <c r="F25" s="19">
        <v>1310</v>
      </c>
      <c r="G25" s="25">
        <v>48206</v>
      </c>
      <c r="H25" s="19">
        <v>9028</v>
      </c>
      <c r="I25" s="19">
        <v>158377</v>
      </c>
      <c r="J25" s="19">
        <v>77308</v>
      </c>
      <c r="K25" s="19">
        <v>3317</v>
      </c>
      <c r="L25" s="19">
        <v>6126</v>
      </c>
      <c r="M25" s="19">
        <v>14840</v>
      </c>
      <c r="N25" s="12">
        <f t="shared" si="3"/>
        <v>-157</v>
      </c>
      <c r="O25" s="19">
        <v>242</v>
      </c>
      <c r="P25" s="19">
        <v>1377</v>
      </c>
      <c r="Q25" s="19">
        <v>802</v>
      </c>
      <c r="R25" s="19">
        <v>13332</v>
      </c>
      <c r="S25" s="19">
        <v>135</v>
      </c>
      <c r="T25" s="19">
        <v>423</v>
      </c>
      <c r="U25" s="19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>
      <c r="A26" s="13">
        <v>43874</v>
      </c>
      <c r="B26" s="19">
        <v>36719</v>
      </c>
      <c r="C26" s="19">
        <v>1685</v>
      </c>
      <c r="D26" s="19">
        <v>7593</v>
      </c>
      <c r="E26" s="19">
        <v>3862</v>
      </c>
      <c r="F26" s="19">
        <v>1318</v>
      </c>
      <c r="G26" s="19">
        <v>51986</v>
      </c>
      <c r="H26" s="19">
        <v>6169</v>
      </c>
      <c r="I26" s="19">
        <v>166818</v>
      </c>
      <c r="J26" s="25">
        <v>77685</v>
      </c>
      <c r="K26" s="19">
        <v>3689</v>
      </c>
      <c r="L26" s="19">
        <v>5352</v>
      </c>
      <c r="M26" s="19">
        <v>4823</v>
      </c>
      <c r="N26" s="12">
        <f t="shared" si="3"/>
        <v>2194</v>
      </c>
      <c r="O26" s="19">
        <v>116</v>
      </c>
      <c r="P26" s="19">
        <v>1154</v>
      </c>
      <c r="Q26" s="19">
        <v>690</v>
      </c>
      <c r="R26" s="19">
        <v>3095</v>
      </c>
      <c r="S26" s="19">
        <v>8</v>
      </c>
      <c r="T26" s="19">
        <v>214</v>
      </c>
      <c r="U26" s="19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="18" customFormat="1" spans="1:24">
      <c r="A27" s="13">
        <v>43875</v>
      </c>
      <c r="B27" s="19">
        <v>38107</v>
      </c>
      <c r="C27" s="19">
        <v>1876</v>
      </c>
      <c r="D27" s="19">
        <v>8276</v>
      </c>
      <c r="E27" s="19">
        <v>4774</v>
      </c>
      <c r="F27" s="19">
        <v>1457</v>
      </c>
      <c r="G27" s="19">
        <v>54406</v>
      </c>
      <c r="H27" s="19">
        <v>5534</v>
      </c>
      <c r="I27" s="19">
        <v>176148</v>
      </c>
      <c r="J27" s="19">
        <v>77323</v>
      </c>
      <c r="K27" s="19">
        <v>1702</v>
      </c>
      <c r="L27" s="19">
        <v>5352</v>
      </c>
      <c r="M27" s="19">
        <v>2420</v>
      </c>
      <c r="N27" s="26">
        <f t="shared" si="3"/>
        <v>874</v>
      </c>
      <c r="O27" s="19">
        <v>139</v>
      </c>
      <c r="P27" s="19">
        <v>1216</v>
      </c>
      <c r="Q27" s="19">
        <v>912</v>
      </c>
      <c r="R27" s="19">
        <v>1138</v>
      </c>
      <c r="S27" s="19">
        <v>34</v>
      </c>
      <c r="T27" s="19">
        <v>263</v>
      </c>
      <c r="U27" s="19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="18" customFormat="1" spans="1:24">
      <c r="A28" s="13">
        <v>43876</v>
      </c>
      <c r="B28" s="19">
        <v>39447</v>
      </c>
      <c r="C28" s="19">
        <v>1957</v>
      </c>
      <c r="D28" s="19">
        <v>8439</v>
      </c>
      <c r="E28" s="19">
        <v>5623</v>
      </c>
      <c r="F28" s="19">
        <v>1596</v>
      </c>
      <c r="G28" s="19">
        <v>56249</v>
      </c>
      <c r="H28" s="19">
        <v>5243</v>
      </c>
      <c r="I28" s="19">
        <v>183183</v>
      </c>
      <c r="J28" s="19">
        <v>74261</v>
      </c>
      <c r="K28" s="19" t="s">
        <v>10</v>
      </c>
      <c r="L28" s="19" t="s">
        <v>10</v>
      </c>
      <c r="M28" s="19">
        <v>1843</v>
      </c>
      <c r="N28" s="26">
        <f t="shared" si="3"/>
        <v>244</v>
      </c>
      <c r="O28" s="19">
        <v>139</v>
      </c>
      <c r="P28" s="19">
        <v>1036</v>
      </c>
      <c r="Q28" s="19">
        <v>849</v>
      </c>
      <c r="R28" s="19">
        <v>888</v>
      </c>
      <c r="S28" s="19" t="s">
        <v>10</v>
      </c>
      <c r="T28" s="19" t="s">
        <v>10</v>
      </c>
      <c r="U28" s="19" t="s">
        <v>10</v>
      </c>
      <c r="V28" s="9">
        <f t="shared" si="1"/>
        <v>-577</v>
      </c>
      <c r="W28" s="9">
        <f>P28-P27</f>
        <v>-180</v>
      </c>
      <c r="X28" s="28" t="s">
        <v>14</v>
      </c>
    </row>
    <row r="29" spans="1:24">
      <c r="A29" s="13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>P29-P28</f>
        <v>-127</v>
      </c>
      <c r="X29" s="28" t="s">
        <v>38</v>
      </c>
    </row>
    <row r="30" spans="1:24">
      <c r="A30" s="13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>M30-M29</f>
        <v>-126</v>
      </c>
      <c r="W30" s="9">
        <f>P30-P29</f>
        <v>-121</v>
      </c>
      <c r="X30" s="28" t="s">
        <v>19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117" zoomScaleNormal="117" topLeftCell="O1" workbookViewId="0">
      <pane ySplit="1" topLeftCell="A17" activePane="bottomLeft" state="frozen"/>
      <selection/>
      <selection pane="bottomLeft" activeCell="S30" sqref="S30"/>
    </sheetView>
  </sheetViews>
  <sheetFormatPr defaultColWidth="9" defaultRowHeight="17.6"/>
  <cols>
    <col min="1" max="1" width="10.8303571428571" style="3" customWidth="1"/>
    <col min="2" max="2" width="16" style="4" customWidth="1"/>
    <col min="3" max="3" width="15.3303571428571" style="4"/>
    <col min="4" max="6" width="8.83035714285714" style="4"/>
    <col min="7" max="7" width="11.5" style="4" customWidth="1"/>
    <col min="8" max="8" width="16.8303571428571" style="4" customWidth="1"/>
    <col min="9" max="9" width="24.6607142857143" style="4"/>
    <col min="10" max="13" width="8.83035714285714" style="4"/>
    <col min="14" max="14" width="16.6607142857143" style="4" customWidth="1"/>
    <col min="15" max="15" width="28.5" style="4"/>
    <col min="16" max="16" width="28.5" style="4" customWidth="1"/>
    <col min="17" max="17" width="29.3303571428571" style="4" customWidth="1"/>
    <col min="18" max="18" width="20" style="4"/>
    <col min="19" max="19" width="21.3303571428571"/>
  </cols>
  <sheetData>
    <row r="1" s="1" customFormat="1" spans="1:21">
      <c r="A1" s="5" t="s">
        <v>0</v>
      </c>
      <c r="B1" s="6" t="s">
        <v>39</v>
      </c>
      <c r="C1" s="6" t="s">
        <v>40</v>
      </c>
      <c r="D1" s="7" t="s">
        <v>3</v>
      </c>
      <c r="E1" s="7" t="s">
        <v>2</v>
      </c>
      <c r="F1" s="7" t="s">
        <v>1</v>
      </c>
      <c r="G1" s="7" t="s">
        <v>23</v>
      </c>
      <c r="H1" s="7" t="s">
        <v>24</v>
      </c>
      <c r="I1" s="7" t="s">
        <v>25</v>
      </c>
      <c r="J1" s="7" t="s">
        <v>4</v>
      </c>
      <c r="K1" s="7" t="s">
        <v>28</v>
      </c>
      <c r="L1" s="7" t="s">
        <v>5</v>
      </c>
      <c r="M1" s="7" t="s">
        <v>29</v>
      </c>
      <c r="N1" s="7" t="s">
        <v>41</v>
      </c>
      <c r="O1" s="7" t="s">
        <v>26</v>
      </c>
      <c r="P1" s="7" t="s">
        <v>42</v>
      </c>
      <c r="Q1" s="7" t="s">
        <v>43</v>
      </c>
      <c r="R1" s="7" t="s">
        <v>34</v>
      </c>
      <c r="S1" s="15" t="s">
        <v>9</v>
      </c>
      <c r="T1" s="16"/>
      <c r="U1" s="16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7" t="s">
        <v>10</v>
      </c>
      <c r="T2" s="18"/>
      <c r="U2" s="18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9">
        <f>J3-J2</f>
        <v>72</v>
      </c>
      <c r="R3" s="11" t="s">
        <v>10</v>
      </c>
      <c r="S3" s="17" t="s">
        <v>10</v>
      </c>
      <c r="T3" s="18"/>
      <c r="U3" s="18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29" si="0">M4-J4</f>
        <v>126</v>
      </c>
      <c r="Q4" s="11">
        <f>J4-J3</f>
        <v>-18</v>
      </c>
      <c r="R4" s="11" t="s">
        <v>10</v>
      </c>
      <c r="S4" s="17" t="s">
        <v>10</v>
      </c>
      <c r="T4" s="18"/>
      <c r="U4" s="18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29" si="1">J5-J4</f>
        <v>128</v>
      </c>
      <c r="R5" s="11">
        <f t="shared" ref="R5:R29" si="2">M5-M4</f>
        <v>423</v>
      </c>
      <c r="S5" s="17" t="s">
        <v>10</v>
      </c>
      <c r="T5" s="18"/>
      <c r="U5" s="18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7" t="s">
        <v>10</v>
      </c>
      <c r="T6" s="18"/>
      <c r="U6" s="18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7" t="s">
        <v>10</v>
      </c>
      <c r="T7" s="18"/>
      <c r="U7" s="18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7" t="s">
        <v>10</v>
      </c>
      <c r="T8" s="18"/>
      <c r="U8" s="18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7" t="s">
        <v>10</v>
      </c>
      <c r="T9" s="18"/>
      <c r="U9" s="18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7" t="s">
        <v>10</v>
      </c>
      <c r="T10" s="18"/>
      <c r="U10" s="18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7" t="s">
        <v>10</v>
      </c>
      <c r="T11" s="18"/>
      <c r="U11" s="18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7" t="s">
        <v>10</v>
      </c>
      <c r="T12" s="18"/>
      <c r="U12" s="18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7" t="s">
        <v>10</v>
      </c>
      <c r="T13" s="18"/>
      <c r="U13" s="18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7" t="s">
        <v>10</v>
      </c>
      <c r="T14" s="18"/>
      <c r="U14" s="18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7" t="s">
        <v>10</v>
      </c>
      <c r="T15" s="18"/>
      <c r="U15" s="18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7" t="s">
        <v>10</v>
      </c>
      <c r="T16" s="18"/>
      <c r="U16" s="18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7" t="s">
        <v>10</v>
      </c>
      <c r="T17" s="18"/>
      <c r="U17" s="18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7" t="s">
        <v>44</v>
      </c>
      <c r="T18" s="18"/>
      <c r="U18" s="18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7" t="s">
        <v>45</v>
      </c>
      <c r="T19" s="18"/>
      <c r="U19" s="18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7" t="s">
        <v>46</v>
      </c>
      <c r="T20" s="18"/>
      <c r="U20" s="18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7" t="s">
        <v>13</v>
      </c>
      <c r="T21" s="18"/>
      <c r="U21" s="18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7" t="s">
        <v>38</v>
      </c>
      <c r="T22" s="18"/>
      <c r="U22" s="18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7" t="s">
        <v>47</v>
      </c>
      <c r="T23" s="18"/>
      <c r="U23" s="18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20" t="s">
        <v>48</v>
      </c>
      <c r="T24" s="18"/>
      <c r="U24" s="18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4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20" t="s">
        <v>49</v>
      </c>
      <c r="T25" s="18"/>
      <c r="U25" s="18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20" t="s">
        <v>50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20" t="s">
        <v>51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20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20" t="s">
        <v>52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>M30-J30</f>
        <v>-454</v>
      </c>
      <c r="Q30" s="11">
        <f>J30-J29</f>
        <v>-162</v>
      </c>
      <c r="R30" s="11">
        <f>M30-M29</f>
        <v>-131</v>
      </c>
      <c r="S30" s="20" t="s">
        <v>15</v>
      </c>
      <c r="T30" s="21"/>
      <c r="U30" s="21"/>
    </row>
    <row r="31" spans="1:19">
      <c r="A31" s="13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2020-02-11T05:16:00Z</dcterms:created>
  <dcterms:modified xsi:type="dcterms:W3CDTF">2020-02-18T08:35:58Z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