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10" activeTab="2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<sst xmlns="http://schemas.openxmlformats.org/spreadsheetml/2006/main" count="513" uniqueCount="63">
  <si>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</si>
  <si>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</si>
  <si>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</si>
  <si>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</si>
  <si>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</si>
  <si>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</si>
  <si>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</si>
  <si>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</si>
  <si>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</si>
  <si>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</si>
  <si>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</si>
  <si>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</si>
  <si>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</si>
  <si>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</si>
  <si>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</si>
  <si>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</si>
  <si>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</si>
  <si>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</si>
  <si>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</si>
  <si>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</si>
  <si>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8:45AM</t>
  </si>
  <si>
    <t>11:00AM</t>
  </si>
  <si>
    <t>9:41AM</t>
  </si>
  <si>
    <t>9:13AM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</si>
  <si>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</si>
  <si>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</si>
  <si>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</si>
  <si>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</si>
  <si>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</si>
  <si>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</si>
  <si>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</si>
  <si>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</si>
  <si>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</si>
  <si>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</si>
  <si>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</si>
  <si>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</si>
  <si>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</si>
  <si>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</si>
  <si>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</si>
  <si>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</si>
  <si>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</si>
  <si>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</si>
  <si>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8:31AM</t>
  </si>
  <si>
    <t>8:32AM</t>
  </si>
  <si>
    <t>8:36AM</t>
  </si>
  <si>
    <t>9:21AM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</si>
  <si>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</si>
  <si>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</si>
  <si>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</si>
  <si>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</si>
  <si>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</si>
  <si>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</si>
  <si>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</si>
  <si>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</si>
  <si>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</si>
  <si>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</si>
  <si>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</si>
  <si>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</si>
  <si>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</si>
  <si>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</si>
  <si>
    <t>9:20AM</t>
  </si>
  <si>
    <t>9:55AM</t>
  </si>
  <si>
    <t>9:40AM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</si>
</sst>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\￥* #,##0_ ;_ \￥* \-#,##0_ ;_ \￥* &quot;-&quot;_ ;_ @_ "/>
    <numFmt numFmtId="41" formatCode="_ * #,##0_ ;_ * \-#,##0_ ;_ * &quot;-&quot;_ ;_ @_ "/>
    <numFmt numFmtId="177" formatCode="_ \￥* #,##0.00_ ;_ \￥* \-#,##0.00_ ;_ \￥* &quot;-&quot;??_ ;_ @_ "/>
    <numFmt numFmtId="178" formatCode="[$-409]h:mm\ AM/PM;@"/>
  </numFmts>
  <fonts count="26">
    <font>
      <sz val="12"/>
      <color indexed="8"/>
      <name val="Calibri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1"/>
      <name val="Calibri"/>
      <charset val="134"/>
      <scheme val="minor"/>
    </font>
    <font>
      <sz val="12"/>
      <color theme="0" tint="-0.249977111117893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10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4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8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8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8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6" fillId="0" borderId="0" xfId="0" applyNumberFormat="1" applyFon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/>
    </xf>
    <xf numFmtId="178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pane ySplit="1" topLeftCell="A24" activePane="bottomLeft" state="frozen"/>
      <selection/>
      <selection pane="bottomLeft" activeCell="B32" sqref="B32"/>
    </sheetView>
  </sheetViews>
  <sheetFormatPr defaultColWidth="9" defaultRowHeight="15.5"/>
  <cols>
    <col min="1" max="1" width="11.658333333333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33333333333" style="4" customWidth="1"/>
    <col min="9" max="9" width="21.8333333333333" style="4" customWidth="1"/>
    <col min="10" max="10" width="16.1583333333333" style="21"/>
    <col min="11" max="20" width="8.65833333333333"/>
  </cols>
  <sheetData>
    <row r="1" spans="1:2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3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4">
        <v>43870</v>
      </c>
      <c r="B22" s="12">
        <v>16902</v>
      </c>
      <c r="C22" s="12">
        <v>681</v>
      </c>
      <c r="D22" s="27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4">
        <v>43871</v>
      </c>
      <c r="B23" s="12">
        <v>18454</v>
      </c>
      <c r="C23" s="12">
        <v>748</v>
      </c>
      <c r="D23" s="32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4">
        <v>43872</v>
      </c>
      <c r="B24" s="12">
        <v>19558</v>
      </c>
      <c r="C24" s="12">
        <v>820</v>
      </c>
      <c r="D24" s="27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4">
        <v>43873</v>
      </c>
      <c r="B25" s="12">
        <v>32994</v>
      </c>
      <c r="C25" s="12">
        <v>1036</v>
      </c>
      <c r="D25" s="27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10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10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10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10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10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10">
      <c r="A32" s="24">
        <v>43880</v>
      </c>
      <c r="B32" s="12">
        <v>45027</v>
      </c>
      <c r="C32" s="12">
        <v>1585</v>
      </c>
      <c r="D32" s="12">
        <f>D31+G32</f>
        <v>5448</v>
      </c>
      <c r="E32" s="12">
        <v>615</v>
      </c>
      <c r="F32" s="12">
        <v>88</v>
      </c>
      <c r="G32" s="12">
        <v>553</v>
      </c>
      <c r="H32" s="12" t="s">
        <v>10</v>
      </c>
      <c r="I32" s="12" t="s">
        <v>10</v>
      </c>
      <c r="J32" s="19" t="s">
        <v>15</v>
      </c>
    </row>
    <row r="33" spans="1:10">
      <c r="A33" s="24">
        <v>43881</v>
      </c>
      <c r="B33" s="4">
        <v>45346</v>
      </c>
      <c r="C33" s="4">
        <v>1684</v>
      </c>
      <c r="D33" s="12">
        <f>D32+G33</f>
        <v>6214</v>
      </c>
      <c r="E33" s="4">
        <v>319</v>
      </c>
      <c r="F33" s="4">
        <v>99</v>
      </c>
      <c r="G33" s="4">
        <v>766</v>
      </c>
      <c r="H33" s="4" t="s">
        <v>10</v>
      </c>
      <c r="I33" s="4" t="s">
        <v>10</v>
      </c>
      <c r="J33" s="19" t="s">
        <v>19</v>
      </c>
    </row>
    <row r="34" spans="1:10">
      <c r="A34" s="24">
        <v>43882</v>
      </c>
      <c r="B34" s="4">
        <v>45660</v>
      </c>
      <c r="C34" s="4">
        <v>1774</v>
      </c>
      <c r="D34" s="12">
        <f>D33+G34</f>
        <v>7206</v>
      </c>
      <c r="E34" s="4">
        <v>314</v>
      </c>
      <c r="F34" s="4">
        <v>90</v>
      </c>
      <c r="G34" s="4">
        <v>992</v>
      </c>
      <c r="H34" s="4" t="s">
        <v>10</v>
      </c>
      <c r="I34" s="4" t="s">
        <v>10</v>
      </c>
      <c r="J34" s="19" t="s">
        <v>20</v>
      </c>
    </row>
    <row r="35" spans="1:10">
      <c r="A35" s="24">
        <v>43883</v>
      </c>
      <c r="B35" s="4">
        <v>46201</v>
      </c>
      <c r="C35" s="4">
        <v>1856</v>
      </c>
      <c r="D35" s="4">
        <v>8171</v>
      </c>
      <c r="E35" s="4">
        <v>541</v>
      </c>
      <c r="F35" s="4">
        <v>82</v>
      </c>
      <c r="G35" s="4">
        <v>965</v>
      </c>
      <c r="H35" s="4" t="s">
        <v>10</v>
      </c>
      <c r="I35" s="4" t="s">
        <v>10</v>
      </c>
      <c r="J35" s="19" t="s">
        <v>15</v>
      </c>
    </row>
    <row r="36" spans="1:10">
      <c r="A36" s="24">
        <v>43884</v>
      </c>
      <c r="B36" s="4">
        <v>46607</v>
      </c>
      <c r="C36" s="4">
        <v>1987</v>
      </c>
      <c r="D36" s="4">
        <v>8946</v>
      </c>
      <c r="E36" s="4">
        <v>348</v>
      </c>
      <c r="F36" s="4">
        <v>131</v>
      </c>
      <c r="G36" s="4">
        <v>772</v>
      </c>
      <c r="H36" s="4" t="s">
        <v>10</v>
      </c>
      <c r="I36" s="4" t="s">
        <v>10</v>
      </c>
      <c r="J36" s="19" t="s">
        <v>21</v>
      </c>
    </row>
    <row r="37" spans="1:10">
      <c r="A37" s="24">
        <v>43885</v>
      </c>
      <c r="B37" s="4">
        <v>47071</v>
      </c>
      <c r="C37" s="4">
        <v>2043</v>
      </c>
      <c r="D37" s="4">
        <v>10337</v>
      </c>
      <c r="E37" s="4">
        <v>464</v>
      </c>
      <c r="F37" s="4">
        <v>56</v>
      </c>
      <c r="G37" s="4">
        <v>1391</v>
      </c>
      <c r="H37" s="4" t="s">
        <v>10</v>
      </c>
      <c r="I37" s="4" t="s">
        <v>10</v>
      </c>
      <c r="J37" s="19" t="s">
        <v>13</v>
      </c>
    </row>
    <row r="38" spans="1:10">
      <c r="A38" s="24">
        <v>43886</v>
      </c>
      <c r="B38" s="4">
        <v>47441</v>
      </c>
      <c r="C38" s="4">
        <v>2085</v>
      </c>
      <c r="D38" s="4">
        <v>11793</v>
      </c>
      <c r="E38" s="4">
        <v>370</v>
      </c>
      <c r="F38" s="4">
        <v>42</v>
      </c>
      <c r="G38" s="4">
        <v>1456</v>
      </c>
      <c r="H38" s="4" t="s">
        <v>10</v>
      </c>
      <c r="I38" s="4" t="s">
        <v>10</v>
      </c>
      <c r="J38" s="19" t="s">
        <v>22</v>
      </c>
    </row>
    <row r="39" spans="1:10">
      <c r="A39" s="24">
        <v>43887</v>
      </c>
      <c r="B39" s="4">
        <v>47824</v>
      </c>
      <c r="C39" s="4">
        <v>2104</v>
      </c>
      <c r="D39" s="4">
        <v>13328</v>
      </c>
      <c r="E39" s="4">
        <v>383</v>
      </c>
      <c r="F39" s="4">
        <v>19</v>
      </c>
      <c r="G39" s="4">
        <v>1535</v>
      </c>
      <c r="H39" s="4" t="s">
        <v>10</v>
      </c>
      <c r="I39" s="4" t="s">
        <v>10</v>
      </c>
      <c r="J39" s="19" t="s">
        <v>23</v>
      </c>
    </row>
    <row r="40" spans="1:10">
      <c r="A40" s="24">
        <v>43888</v>
      </c>
      <c r="B40" s="4">
        <v>48137</v>
      </c>
      <c r="C40" s="4">
        <v>2132</v>
      </c>
      <c r="D40" s="4">
        <v>15826</v>
      </c>
      <c r="E40" s="4">
        <v>313</v>
      </c>
      <c r="F40" s="4">
        <v>28</v>
      </c>
      <c r="G40" s="4">
        <v>2498</v>
      </c>
      <c r="H40" s="4" t="s">
        <v>10</v>
      </c>
      <c r="I40" s="4" t="s">
        <v>10</v>
      </c>
      <c r="J40" s="19" t="s">
        <v>15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zoomScale="85" zoomScaleNormal="85" topLeftCell="V1" workbookViewId="0">
      <pane ySplit="1" topLeftCell="A20" activePane="bottomLeft" state="frozen"/>
      <selection/>
      <selection pane="bottomLeft" activeCell="X37" sqref="X37:X39"/>
    </sheetView>
  </sheetViews>
  <sheetFormatPr defaultColWidth="9" defaultRowHeight="15.5"/>
  <cols>
    <col min="1" max="1" width="13.1583333333333" style="3" customWidth="1"/>
    <col min="2" max="2" width="10.6583333333333" style="4" customWidth="1"/>
    <col min="3" max="3" width="12.8333333333333" style="4" customWidth="1"/>
    <col min="4" max="5" width="10.1583333333333" style="4" customWidth="1"/>
    <col min="6" max="6" width="9" style="4"/>
    <col min="7" max="7" width="11.5" style="4" customWidth="1"/>
    <col min="8" max="8" width="11.1583333333333" style="4" customWidth="1"/>
    <col min="9" max="9" width="14.3333333333333" style="4" customWidth="1"/>
    <col min="10" max="10" width="23.1583333333333" style="4" customWidth="1"/>
    <col min="11" max="11" width="23.6583333333333" style="4" customWidth="1"/>
    <col min="12" max="12" width="10.8333333333333" style="4" customWidth="1"/>
    <col min="13" max="13" width="13.1583333333333" style="4" customWidth="1"/>
    <col min="14" max="14" width="10" style="4" customWidth="1"/>
    <col min="15" max="15" width="9" style="4"/>
    <col min="16" max="16" width="11" style="4" customWidth="1"/>
    <col min="17" max="17" width="12.6583333333333" style="4" customWidth="1"/>
    <col min="18" max="18" width="19.1583333333333" style="4" customWidth="1"/>
    <col min="19" max="19" width="21.5" style="4" customWidth="1"/>
    <col min="20" max="21" width="20" style="4" customWidth="1"/>
    <col min="22" max="22" width="22.1583333333333" style="4" customWidth="1"/>
    <col min="23" max="23" width="18.5" style="4" customWidth="1"/>
    <col min="24" max="24" width="16" style="21"/>
  </cols>
  <sheetData>
    <row r="1" spans="1:24">
      <c r="A1" s="22" t="s">
        <v>0</v>
      </c>
      <c r="B1" s="23" t="s">
        <v>24</v>
      </c>
      <c r="C1" s="23" t="s">
        <v>25</v>
      </c>
      <c r="D1" s="23" t="s">
        <v>26</v>
      </c>
      <c r="E1" s="23" t="s">
        <v>3</v>
      </c>
      <c r="F1" s="23" t="s">
        <v>2</v>
      </c>
      <c r="G1" s="23" t="s">
        <v>1</v>
      </c>
      <c r="H1" s="23" t="s">
        <v>27</v>
      </c>
      <c r="I1" s="23" t="s">
        <v>28</v>
      </c>
      <c r="J1" s="23" t="s">
        <v>29</v>
      </c>
      <c r="K1" s="23" t="s">
        <v>30</v>
      </c>
      <c r="L1" s="23" t="s">
        <v>31</v>
      </c>
      <c r="M1" s="23" t="s">
        <v>4</v>
      </c>
      <c r="N1" s="23" t="s">
        <v>32</v>
      </c>
      <c r="O1" s="23" t="s">
        <v>5</v>
      </c>
      <c r="P1" s="23" t="s">
        <v>33</v>
      </c>
      <c r="Q1" s="23" t="s">
        <v>6</v>
      </c>
      <c r="R1" s="23" t="s">
        <v>34</v>
      </c>
      <c r="S1" s="23" t="s">
        <v>35</v>
      </c>
      <c r="T1" s="23" t="s">
        <v>36</v>
      </c>
      <c r="U1" s="23" t="s">
        <v>7</v>
      </c>
      <c r="V1" s="23" t="s">
        <v>37</v>
      </c>
      <c r="W1" s="23" t="s">
        <v>38</v>
      </c>
      <c r="X1" s="28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9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39" si="1">M3-M2</f>
        <v>33</v>
      </c>
      <c r="W3" s="9">
        <f t="shared" ref="W3:W39" si="2">P3-P2</f>
        <v>95</v>
      </c>
      <c r="X3" s="29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9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9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9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9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9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9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9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9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9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9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9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9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9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9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9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39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40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41</v>
      </c>
    </row>
    <row r="23" spans="1:24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19" t="s">
        <v>16</v>
      </c>
    </row>
    <row r="26" spans="1:24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19" t="s">
        <v>17</v>
      </c>
    </row>
    <row r="27" s="17" customFormat="1" spans="1:24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7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19" t="s">
        <v>18</v>
      </c>
    </row>
    <row r="28" s="17" customFormat="1" spans="1:24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7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19" t="s">
        <v>14</v>
      </c>
    </row>
    <row r="29" spans="1:24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19" t="s">
        <v>20</v>
      </c>
    </row>
    <row r="30" spans="1:24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 t="shared" ref="N30:N39" si="4"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19" t="s">
        <v>19</v>
      </c>
    </row>
    <row r="31" spans="1:24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 t="shared" si="4"/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 t="shared" si="1"/>
        <v>-114</v>
      </c>
      <c r="W31" s="9">
        <f t="shared" si="2"/>
        <v>-192</v>
      </c>
      <c r="X31" s="19" t="s">
        <v>42</v>
      </c>
    </row>
    <row r="32" spans="1:24">
      <c r="A32" s="24">
        <v>43880</v>
      </c>
      <c r="B32" s="4">
        <v>43745</v>
      </c>
      <c r="C32" s="4">
        <v>2050</v>
      </c>
      <c r="D32" s="4">
        <v>9128</v>
      </c>
      <c r="E32" s="4">
        <v>10337</v>
      </c>
      <c r="F32" s="4">
        <v>2029</v>
      </c>
      <c r="G32" s="4">
        <v>62457</v>
      </c>
      <c r="H32" s="4">
        <v>3456</v>
      </c>
      <c r="I32" s="4">
        <v>214093</v>
      </c>
      <c r="J32" s="4">
        <v>65525</v>
      </c>
      <c r="K32" s="4">
        <v>872</v>
      </c>
      <c r="L32" s="4">
        <v>3334</v>
      </c>
      <c r="M32" s="4">
        <v>775</v>
      </c>
      <c r="N32" s="4">
        <f t="shared" si="4"/>
        <v>-161</v>
      </c>
      <c r="O32" s="4">
        <v>108</v>
      </c>
      <c r="P32" s="4">
        <v>880</v>
      </c>
      <c r="Q32" s="4">
        <v>1209</v>
      </c>
      <c r="R32" s="4" t="s">
        <v>10</v>
      </c>
      <c r="S32" s="4" t="s">
        <v>10</v>
      </c>
      <c r="T32" s="4" t="s">
        <v>10</v>
      </c>
      <c r="U32" s="4" t="s">
        <v>10</v>
      </c>
      <c r="V32" s="9">
        <f t="shared" si="1"/>
        <v>-918</v>
      </c>
      <c r="W32" s="9">
        <f t="shared" si="2"/>
        <v>284</v>
      </c>
      <c r="X32" s="19" t="s">
        <v>43</v>
      </c>
    </row>
    <row r="33" spans="1:24">
      <c r="A33" s="24">
        <v>43881</v>
      </c>
      <c r="B33" s="4">
        <v>42056</v>
      </c>
      <c r="C33" s="4">
        <v>2018</v>
      </c>
      <c r="D33" s="4">
        <v>8979</v>
      </c>
      <c r="E33" s="4">
        <v>11788</v>
      </c>
      <c r="F33" s="4">
        <v>2144</v>
      </c>
      <c r="G33" s="4">
        <v>63088</v>
      </c>
      <c r="H33" s="4">
        <v>4084</v>
      </c>
      <c r="I33" s="4">
        <v>225696</v>
      </c>
      <c r="J33" s="4">
        <v>63126</v>
      </c>
      <c r="K33" s="4">
        <v>610</v>
      </c>
      <c r="L33" s="4">
        <v>3906</v>
      </c>
      <c r="M33" s="4">
        <v>411</v>
      </c>
      <c r="N33" s="4">
        <f t="shared" si="4"/>
        <v>-149</v>
      </c>
      <c r="O33" s="4">
        <v>115</v>
      </c>
      <c r="P33" s="4">
        <v>1269</v>
      </c>
      <c r="Q33" s="4">
        <v>1451</v>
      </c>
      <c r="R33" s="4" t="s">
        <v>10</v>
      </c>
      <c r="S33" s="4" t="s">
        <v>10</v>
      </c>
      <c r="T33" s="4" t="s">
        <v>10</v>
      </c>
      <c r="U33" s="4" t="s">
        <v>10</v>
      </c>
      <c r="V33" s="9">
        <f t="shared" si="1"/>
        <v>-364</v>
      </c>
      <c r="W33" s="9">
        <f t="shared" si="2"/>
        <v>389</v>
      </c>
      <c r="X33" s="19" t="s">
        <v>19</v>
      </c>
    </row>
    <row r="34" spans="1:24">
      <c r="A34" s="24">
        <v>43882</v>
      </c>
      <c r="B34" s="4">
        <v>41036</v>
      </c>
      <c r="C34" s="4">
        <v>2492</v>
      </c>
      <c r="D34" s="4">
        <v>8400</v>
      </c>
      <c r="E34" s="4">
        <v>13557</v>
      </c>
      <c r="F34" s="4">
        <v>2250</v>
      </c>
      <c r="G34" s="4">
        <v>63454</v>
      </c>
      <c r="H34" s="4">
        <v>4490</v>
      </c>
      <c r="I34" s="4">
        <v>234217</v>
      </c>
      <c r="J34" s="4">
        <v>62787</v>
      </c>
      <c r="K34" s="4">
        <v>677</v>
      </c>
      <c r="L34" s="4">
        <v>4275</v>
      </c>
      <c r="M34" s="4">
        <v>366</v>
      </c>
      <c r="N34" s="4">
        <f t="shared" si="4"/>
        <v>-579</v>
      </c>
      <c r="O34" s="4">
        <v>106</v>
      </c>
      <c r="P34" s="4">
        <v>1125</v>
      </c>
      <c r="Q34" s="4">
        <v>1767</v>
      </c>
      <c r="R34" s="4" t="s">
        <v>10</v>
      </c>
      <c r="S34" s="4" t="s">
        <v>10</v>
      </c>
      <c r="T34" s="4" t="s">
        <v>10</v>
      </c>
      <c r="U34" s="4" t="s">
        <v>10</v>
      </c>
      <c r="V34" s="9">
        <f t="shared" si="1"/>
        <v>-45</v>
      </c>
      <c r="W34" s="9">
        <f t="shared" si="2"/>
        <v>-144</v>
      </c>
      <c r="X34" s="19" t="s">
        <v>20</v>
      </c>
    </row>
    <row r="35" spans="1:24">
      <c r="A35" s="24">
        <v>43883</v>
      </c>
      <c r="B35" s="4">
        <v>40127</v>
      </c>
      <c r="C35" s="4">
        <v>1845</v>
      </c>
      <c r="D35" s="4">
        <v>8583</v>
      </c>
      <c r="E35" s="4">
        <v>15299</v>
      </c>
      <c r="F35" s="4">
        <v>2346</v>
      </c>
      <c r="G35" s="4">
        <v>64084</v>
      </c>
      <c r="H35" s="4">
        <v>3363</v>
      </c>
      <c r="I35" s="4">
        <v>234217</v>
      </c>
      <c r="J35" s="4">
        <v>62787</v>
      </c>
      <c r="K35" s="4">
        <v>1750</v>
      </c>
      <c r="L35" s="4">
        <v>3213</v>
      </c>
      <c r="M35" s="4">
        <v>630</v>
      </c>
      <c r="N35" s="4">
        <f t="shared" si="4"/>
        <v>183</v>
      </c>
      <c r="O35" s="4">
        <v>96</v>
      </c>
      <c r="P35" s="4">
        <v>631</v>
      </c>
      <c r="Q35" s="4">
        <v>1742</v>
      </c>
      <c r="R35" s="4" t="s">
        <v>10</v>
      </c>
      <c r="S35" s="4" t="s">
        <v>10</v>
      </c>
      <c r="T35" s="4" t="s">
        <v>10</v>
      </c>
      <c r="U35" s="4" t="s">
        <v>10</v>
      </c>
      <c r="V35" s="9">
        <f t="shared" si="1"/>
        <v>264</v>
      </c>
      <c r="W35" s="9">
        <f t="shared" si="2"/>
        <v>-494</v>
      </c>
      <c r="X35" s="19" t="s">
        <v>44</v>
      </c>
    </row>
    <row r="36" spans="1:24">
      <c r="A36" s="24">
        <v>43884</v>
      </c>
      <c r="B36" s="4">
        <v>39073</v>
      </c>
      <c r="C36" s="4">
        <v>1654</v>
      </c>
      <c r="D36" s="4">
        <v>9430</v>
      </c>
      <c r="E36" s="4">
        <v>16738</v>
      </c>
      <c r="F36" s="4">
        <v>2495</v>
      </c>
      <c r="G36" s="4">
        <v>64287</v>
      </c>
      <c r="H36" s="4">
        <v>2770</v>
      </c>
      <c r="I36" s="4">
        <v>246781</v>
      </c>
      <c r="J36" s="4">
        <v>58575</v>
      </c>
      <c r="K36" s="4">
        <v>1036</v>
      </c>
      <c r="L36" s="4">
        <v>2652</v>
      </c>
      <c r="M36" s="4">
        <v>398</v>
      </c>
      <c r="N36" s="4">
        <f t="shared" si="4"/>
        <v>847</v>
      </c>
      <c r="O36" s="4">
        <v>149</v>
      </c>
      <c r="P36" s="4">
        <v>450</v>
      </c>
      <c r="Q36" s="4">
        <v>1439</v>
      </c>
      <c r="R36" s="4" t="s">
        <v>10</v>
      </c>
      <c r="S36" s="4" t="s">
        <v>10</v>
      </c>
      <c r="T36" s="4" t="s">
        <v>10</v>
      </c>
      <c r="U36" s="4" t="s">
        <v>10</v>
      </c>
      <c r="V36" s="9">
        <f t="shared" si="1"/>
        <v>-232</v>
      </c>
      <c r="W36" s="9">
        <f t="shared" si="2"/>
        <v>-181</v>
      </c>
      <c r="X36" s="19" t="s">
        <v>21</v>
      </c>
    </row>
    <row r="37" spans="1:24">
      <c r="A37" s="24">
        <v>43885</v>
      </c>
      <c r="B37" s="4">
        <v>37896</v>
      </c>
      <c r="C37" s="4">
        <v>1585</v>
      </c>
      <c r="D37" s="26">
        <v>8675</v>
      </c>
      <c r="E37" s="4">
        <v>18854</v>
      </c>
      <c r="F37" s="4">
        <v>2563</v>
      </c>
      <c r="G37" s="4">
        <v>64786</v>
      </c>
      <c r="H37" s="4">
        <v>2292</v>
      </c>
      <c r="I37" s="4">
        <v>251265</v>
      </c>
      <c r="J37" s="4">
        <v>5474</v>
      </c>
      <c r="K37" s="4">
        <v>846</v>
      </c>
      <c r="L37" s="4">
        <v>2245</v>
      </c>
      <c r="M37" s="4">
        <v>499</v>
      </c>
      <c r="N37" s="4">
        <f t="shared" si="4"/>
        <v>-755</v>
      </c>
      <c r="O37" s="4">
        <v>68</v>
      </c>
      <c r="P37" s="4">
        <v>373</v>
      </c>
      <c r="Q37" s="4">
        <v>2116</v>
      </c>
      <c r="R37" s="4" t="s">
        <v>10</v>
      </c>
      <c r="S37" s="4" t="s">
        <v>10</v>
      </c>
      <c r="T37" s="4" t="s">
        <v>10</v>
      </c>
      <c r="U37" s="4" t="s">
        <v>10</v>
      </c>
      <c r="V37" s="9">
        <f t="shared" si="1"/>
        <v>101</v>
      </c>
      <c r="W37" s="9">
        <f t="shared" si="2"/>
        <v>-77</v>
      </c>
      <c r="X37" s="19" t="s">
        <v>13</v>
      </c>
    </row>
    <row r="38" spans="1:24">
      <c r="A38" s="24">
        <v>43886</v>
      </c>
      <c r="B38" s="4">
        <v>36242</v>
      </c>
      <c r="C38" s="4">
        <v>1486</v>
      </c>
      <c r="D38" s="4">
        <v>8326</v>
      </c>
      <c r="E38" s="4">
        <v>20912</v>
      </c>
      <c r="F38" s="4">
        <v>2615</v>
      </c>
      <c r="G38" s="4">
        <v>65187</v>
      </c>
      <c r="H38" s="4">
        <v>2067</v>
      </c>
      <c r="I38" s="4">
        <v>255750</v>
      </c>
      <c r="J38" s="4">
        <v>49438</v>
      </c>
      <c r="K38" s="4">
        <v>533</v>
      </c>
      <c r="L38" s="4">
        <v>2067</v>
      </c>
      <c r="M38" s="4">
        <v>401</v>
      </c>
      <c r="N38" s="4">
        <f t="shared" si="4"/>
        <v>-349</v>
      </c>
      <c r="O38" s="4">
        <v>52</v>
      </c>
      <c r="P38" s="4">
        <v>311</v>
      </c>
      <c r="Q38" s="4">
        <v>2058</v>
      </c>
      <c r="R38" s="4" t="s">
        <v>10</v>
      </c>
      <c r="S38" s="4" t="s">
        <v>10</v>
      </c>
      <c r="T38" s="4" t="s">
        <v>10</v>
      </c>
      <c r="U38" s="4" t="s">
        <v>10</v>
      </c>
      <c r="V38" s="9">
        <f t="shared" si="1"/>
        <v>-98</v>
      </c>
      <c r="W38" s="9">
        <f t="shared" si="2"/>
        <v>-62</v>
      </c>
      <c r="X38" s="19" t="s">
        <v>22</v>
      </c>
    </row>
    <row r="39" spans="1:24">
      <c r="A39" s="24">
        <v>43887</v>
      </c>
      <c r="B39" s="4">
        <v>34978</v>
      </c>
      <c r="C39" s="4">
        <v>1403</v>
      </c>
      <c r="D39" s="4">
        <v>7984</v>
      </c>
      <c r="E39" s="4">
        <v>23200</v>
      </c>
      <c r="F39" s="4">
        <v>2641</v>
      </c>
      <c r="G39" s="4">
        <v>65596</v>
      </c>
      <c r="H39" s="4">
        <v>2019</v>
      </c>
      <c r="I39" s="4">
        <v>259491</v>
      </c>
      <c r="J39" s="4">
        <v>46326</v>
      </c>
      <c r="K39" s="4">
        <v>488</v>
      </c>
      <c r="L39" s="4">
        <v>1947</v>
      </c>
      <c r="M39" s="4">
        <v>409</v>
      </c>
      <c r="N39" s="4">
        <f t="shared" si="4"/>
        <v>-342</v>
      </c>
      <c r="O39" s="4">
        <v>26</v>
      </c>
      <c r="P39" s="4">
        <v>403</v>
      </c>
      <c r="Q39" s="4">
        <v>2288</v>
      </c>
      <c r="R39" s="4" t="s">
        <v>10</v>
      </c>
      <c r="S39" s="4" t="s">
        <v>10</v>
      </c>
      <c r="T39" s="4" t="s">
        <v>10</v>
      </c>
      <c r="U39" s="4" t="s">
        <v>10</v>
      </c>
      <c r="V39" s="9">
        <f t="shared" si="1"/>
        <v>8</v>
      </c>
      <c r="W39" s="9">
        <f t="shared" si="2"/>
        <v>92</v>
      </c>
      <c r="X39" s="19" t="s">
        <v>45</v>
      </c>
    </row>
    <row r="40" spans="1:24">
      <c r="A40" s="24">
        <v>43888</v>
      </c>
      <c r="B40" s="4">
        <v>32878</v>
      </c>
      <c r="C40" s="4">
        <v>1363</v>
      </c>
      <c r="D40" s="4">
        <v>7633</v>
      </c>
      <c r="E40" s="4">
        <v>26403</v>
      </c>
      <c r="F40" s="4">
        <v>2682</v>
      </c>
      <c r="G40" s="4">
        <v>65914</v>
      </c>
      <c r="H40" s="4">
        <v>1989</v>
      </c>
      <c r="I40" s="4">
        <v>262195</v>
      </c>
      <c r="J40" s="4">
        <v>43122</v>
      </c>
      <c r="K40" s="4">
        <v>360</v>
      </c>
      <c r="L40" s="4">
        <v>1989</v>
      </c>
      <c r="M40" s="4">
        <v>318</v>
      </c>
      <c r="N40" s="4">
        <f>D40-D39</f>
        <v>-351</v>
      </c>
      <c r="O40" s="4">
        <v>41</v>
      </c>
      <c r="P40" s="4">
        <v>332</v>
      </c>
      <c r="Q40" s="4">
        <v>3203</v>
      </c>
      <c r="R40" s="4" t="s">
        <v>10</v>
      </c>
      <c r="S40" s="4" t="s">
        <v>10</v>
      </c>
      <c r="T40" s="4" t="s">
        <v>10</v>
      </c>
      <c r="U40" s="4" t="s">
        <v>10</v>
      </c>
      <c r="V40" s="9">
        <f>M40-M39</f>
        <v>-91</v>
      </c>
      <c r="W40" s="9">
        <f>P40-P39</f>
        <v>-71</v>
      </c>
      <c r="X40" s="19" t="s">
        <v>15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"/>
  <sheetViews>
    <sheetView tabSelected="1" zoomScale="85" zoomScaleNormal="85" workbookViewId="0">
      <pane ySplit="1" topLeftCell="A29" activePane="bottomLeft" state="frozen"/>
      <selection/>
      <selection pane="bottomLeft" activeCell="S48" sqref="S48"/>
    </sheetView>
  </sheetViews>
  <sheetFormatPr defaultColWidth="9" defaultRowHeight="15.5"/>
  <cols>
    <col min="1" max="1" width="10.8333333333333" style="3" customWidth="1"/>
    <col min="2" max="2" width="16" style="4" customWidth="1"/>
    <col min="3" max="3" width="15.3333333333333" style="4"/>
    <col min="4" max="6" width="8.83333333333333" style="4"/>
    <col min="7" max="7" width="11.5" style="4" customWidth="1"/>
    <col min="8" max="8" width="16.8333333333333" style="4" customWidth="1"/>
    <col min="9" max="9" width="24.6583333333333" style="4"/>
    <col min="10" max="13" width="8.83333333333333" style="4"/>
    <col min="14" max="14" width="16.6583333333333" style="4" customWidth="1"/>
    <col min="15" max="15" width="28.5" style="4"/>
    <col min="16" max="16" width="28.5" style="4" customWidth="1"/>
    <col min="17" max="17" width="29.3333333333333" style="4" customWidth="1"/>
    <col min="18" max="18" width="20" style="4"/>
    <col min="19" max="19" width="21.3333333333333"/>
  </cols>
  <sheetData>
    <row r="1" s="1" customFormat="1" spans="1:21">
      <c r="A1" s="5" t="s">
        <v>0</v>
      </c>
      <c r="B1" s="6" t="s">
        <v>46</v>
      </c>
      <c r="C1" s="6" t="s">
        <v>47</v>
      </c>
      <c r="D1" s="7" t="s">
        <v>3</v>
      </c>
      <c r="E1" s="7" t="s">
        <v>2</v>
      </c>
      <c r="F1" s="7" t="s">
        <v>1</v>
      </c>
      <c r="G1" s="7" t="s">
        <v>27</v>
      </c>
      <c r="H1" s="7" t="s">
        <v>28</v>
      </c>
      <c r="I1" s="7" t="s">
        <v>29</v>
      </c>
      <c r="J1" s="7" t="s">
        <v>4</v>
      </c>
      <c r="K1" s="7" t="s">
        <v>32</v>
      </c>
      <c r="L1" s="7" t="s">
        <v>5</v>
      </c>
      <c r="M1" s="7" t="s">
        <v>33</v>
      </c>
      <c r="N1" s="7" t="s">
        <v>48</v>
      </c>
      <c r="O1" s="7" t="s">
        <v>30</v>
      </c>
      <c r="P1" s="7" t="s">
        <v>49</v>
      </c>
      <c r="Q1" s="7" t="s">
        <v>50</v>
      </c>
      <c r="R1" s="7" t="s">
        <v>38</v>
      </c>
      <c r="S1" s="14" t="s">
        <v>9</v>
      </c>
      <c r="T1" s="15"/>
      <c r="U1" s="15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39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39" si="1">J5-J4</f>
        <v>128</v>
      </c>
      <c r="R5" s="11">
        <f t="shared" ref="R5:R39" si="2">M5-M4</f>
        <v>423</v>
      </c>
      <c r="S5" s="16" t="s">
        <v>10</v>
      </c>
      <c r="T5" s="17"/>
      <c r="U5" s="17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51</v>
      </c>
      <c r="T18" s="17"/>
      <c r="U18" s="17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52</v>
      </c>
      <c r="T19" s="17"/>
      <c r="U19" s="17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53</v>
      </c>
      <c r="T20" s="17"/>
      <c r="U20" s="17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20</v>
      </c>
      <c r="T22" s="17"/>
      <c r="U22" s="17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54</v>
      </c>
      <c r="T23" s="17"/>
      <c r="U23" s="17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55</v>
      </c>
      <c r="T24" s="17"/>
      <c r="U24" s="17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56</v>
      </c>
      <c r="T25" s="17"/>
      <c r="U25" s="17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57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58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59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 t="shared" si="0"/>
        <v>-454</v>
      </c>
      <c r="Q30" s="11">
        <f t="shared" si="1"/>
        <v>-162</v>
      </c>
      <c r="R30" s="11">
        <f t="shared" si="2"/>
        <v>-131</v>
      </c>
      <c r="S30" s="19" t="s">
        <v>15</v>
      </c>
      <c r="T30" s="20"/>
      <c r="U30" s="20"/>
    </row>
    <row r="31" spans="1:19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 t="shared" si="0"/>
        <v>-564</v>
      </c>
      <c r="Q31" s="11">
        <f t="shared" si="1"/>
        <v>-137</v>
      </c>
      <c r="R31" s="11">
        <f t="shared" si="2"/>
        <v>-247</v>
      </c>
      <c r="S31" s="19" t="s">
        <v>15</v>
      </c>
    </row>
    <row r="32" spans="1:19">
      <c r="A32" s="10">
        <v>43880</v>
      </c>
      <c r="B32" s="4">
        <v>56303</v>
      </c>
      <c r="C32" s="4">
        <v>11864</v>
      </c>
      <c r="D32" s="4">
        <v>16157</v>
      </c>
      <c r="E32" s="4">
        <v>2118</v>
      </c>
      <c r="F32" s="4">
        <v>75002</v>
      </c>
      <c r="G32" s="4">
        <v>4922</v>
      </c>
      <c r="H32" s="4">
        <v>589163</v>
      </c>
      <c r="I32" s="4">
        <v>126363</v>
      </c>
      <c r="J32" s="4">
        <v>820</v>
      </c>
      <c r="K32" s="4">
        <v>-113</v>
      </c>
      <c r="L32" s="4">
        <v>114</v>
      </c>
      <c r="M32" s="4">
        <v>1277</v>
      </c>
      <c r="N32" s="4">
        <v>1779</v>
      </c>
      <c r="O32" s="4">
        <v>25318</v>
      </c>
      <c r="P32" s="11">
        <f t="shared" si="0"/>
        <v>457</v>
      </c>
      <c r="Q32" s="11">
        <f t="shared" si="1"/>
        <v>-929</v>
      </c>
      <c r="R32" s="11">
        <f t="shared" si="2"/>
        <v>92</v>
      </c>
      <c r="S32" s="19" t="s">
        <v>55</v>
      </c>
    </row>
    <row r="33" spans="1:19">
      <c r="A33" s="10">
        <v>43881</v>
      </c>
      <c r="B33" s="4">
        <v>54965</v>
      </c>
      <c r="C33" s="4">
        <v>11633</v>
      </c>
      <c r="D33" s="4">
        <v>18266</v>
      </c>
      <c r="E33" s="4">
        <v>2236</v>
      </c>
      <c r="F33" s="4">
        <v>75891</v>
      </c>
      <c r="G33" s="4">
        <v>5206</v>
      </c>
      <c r="H33" s="4">
        <v>606037</v>
      </c>
      <c r="I33" s="4">
        <v>120302</v>
      </c>
      <c r="J33" s="4">
        <v>889</v>
      </c>
      <c r="K33" s="4">
        <v>-231</v>
      </c>
      <c r="L33" s="4">
        <v>118</v>
      </c>
      <c r="M33" s="4">
        <v>1614</v>
      </c>
      <c r="N33" s="4">
        <v>2109</v>
      </c>
      <c r="O33" s="4">
        <v>28804</v>
      </c>
      <c r="P33" s="11">
        <f t="shared" si="0"/>
        <v>725</v>
      </c>
      <c r="Q33" s="11">
        <f t="shared" si="1"/>
        <v>69</v>
      </c>
      <c r="R33" s="11">
        <f t="shared" si="2"/>
        <v>337</v>
      </c>
      <c r="S33" s="19" t="s">
        <v>60</v>
      </c>
    </row>
    <row r="34" spans="1:19">
      <c r="A34" s="10">
        <v>43882</v>
      </c>
      <c r="B34" s="4">
        <v>53284</v>
      </c>
      <c r="C34" s="4">
        <v>11477</v>
      </c>
      <c r="D34" s="4">
        <v>20659</v>
      </c>
      <c r="E34" s="4">
        <v>2345</v>
      </c>
      <c r="F34" s="4">
        <v>76288</v>
      </c>
      <c r="G34" s="4">
        <v>5365</v>
      </c>
      <c r="H34" s="4">
        <v>618915</v>
      </c>
      <c r="I34" s="4">
        <v>113564</v>
      </c>
      <c r="J34" s="4">
        <v>397</v>
      </c>
      <c r="K34" s="4">
        <v>-156</v>
      </c>
      <c r="L34" s="4">
        <v>109</v>
      </c>
      <c r="M34" s="4">
        <v>1361</v>
      </c>
      <c r="N34" s="4">
        <f>D34-D33</f>
        <v>2393</v>
      </c>
      <c r="O34" s="4">
        <v>26441</v>
      </c>
      <c r="P34" s="11">
        <f t="shared" si="0"/>
        <v>964</v>
      </c>
      <c r="Q34" s="11">
        <f t="shared" si="1"/>
        <v>-492</v>
      </c>
      <c r="R34" s="11">
        <f t="shared" si="2"/>
        <v>-253</v>
      </c>
      <c r="S34" s="19" t="s">
        <v>14</v>
      </c>
    </row>
    <row r="35" spans="1:19">
      <c r="A35" s="10">
        <v>43883</v>
      </c>
      <c r="B35" s="4">
        <v>51606</v>
      </c>
      <c r="C35" s="4">
        <v>10968</v>
      </c>
      <c r="D35" s="4">
        <v>22888</v>
      </c>
      <c r="E35" s="4">
        <v>2442</v>
      </c>
      <c r="F35" s="4">
        <v>76936</v>
      </c>
      <c r="G35" s="4">
        <v>4148</v>
      </c>
      <c r="H35" s="4">
        <v>628517</v>
      </c>
      <c r="I35" s="4">
        <v>106089</v>
      </c>
      <c r="J35" s="4">
        <v>648</v>
      </c>
      <c r="K35" s="4">
        <v>-509</v>
      </c>
      <c r="L35" s="4">
        <v>97</v>
      </c>
      <c r="M35" s="4">
        <v>882</v>
      </c>
      <c r="N35" s="4">
        <v>2230</v>
      </c>
      <c r="O35" s="4">
        <v>22128</v>
      </c>
      <c r="P35" s="11">
        <f t="shared" si="0"/>
        <v>234</v>
      </c>
      <c r="Q35" s="11">
        <f t="shared" si="1"/>
        <v>251</v>
      </c>
      <c r="R35" s="11">
        <f t="shared" si="2"/>
        <v>-479</v>
      </c>
      <c r="S35" s="19" t="s">
        <v>61</v>
      </c>
    </row>
    <row r="36" spans="1:19">
      <c r="A36" s="10">
        <v>43884</v>
      </c>
      <c r="B36" s="4">
        <v>49824</v>
      </c>
      <c r="C36" s="4">
        <v>9915</v>
      </c>
      <c r="D36" s="4">
        <v>24734</v>
      </c>
      <c r="E36" s="4">
        <v>2592</v>
      </c>
      <c r="F36" s="4">
        <v>77150</v>
      </c>
      <c r="G36" s="4">
        <v>3434</v>
      </c>
      <c r="H36" s="4">
        <v>635531</v>
      </c>
      <c r="I36" s="4">
        <v>97481</v>
      </c>
      <c r="J36" s="4">
        <v>409</v>
      </c>
      <c r="K36" s="4">
        <v>-1053</v>
      </c>
      <c r="L36" s="4">
        <v>150</v>
      </c>
      <c r="M36" s="4">
        <v>620</v>
      </c>
      <c r="N36" s="4">
        <v>1846</v>
      </c>
      <c r="O36" s="4">
        <v>16758</v>
      </c>
      <c r="P36" s="11">
        <f t="shared" si="0"/>
        <v>211</v>
      </c>
      <c r="Q36" s="11">
        <f t="shared" si="1"/>
        <v>-239</v>
      </c>
      <c r="R36" s="11">
        <f t="shared" si="2"/>
        <v>-262</v>
      </c>
      <c r="S36" s="19" t="s">
        <v>21</v>
      </c>
    </row>
    <row r="37" spans="1:19">
      <c r="A37" s="10">
        <v>43885</v>
      </c>
      <c r="B37" s="4">
        <v>47672</v>
      </c>
      <c r="C37" s="4">
        <v>9126</v>
      </c>
      <c r="D37" s="4">
        <v>27323</v>
      </c>
      <c r="E37" s="4">
        <v>2663</v>
      </c>
      <c r="F37" s="4">
        <v>77658</v>
      </c>
      <c r="G37" s="4">
        <v>2824</v>
      </c>
      <c r="H37" s="4">
        <v>641742</v>
      </c>
      <c r="I37" s="4">
        <v>87902</v>
      </c>
      <c r="J37" s="4">
        <v>508</v>
      </c>
      <c r="K37" s="4">
        <v>-789</v>
      </c>
      <c r="L37" s="4">
        <v>71</v>
      </c>
      <c r="M37" s="4">
        <v>530</v>
      </c>
      <c r="N37" s="4">
        <v>2589</v>
      </c>
      <c r="O37" s="4">
        <v>15758</v>
      </c>
      <c r="P37" s="11">
        <f t="shared" si="0"/>
        <v>22</v>
      </c>
      <c r="Q37" s="11">
        <f t="shared" si="1"/>
        <v>99</v>
      </c>
      <c r="R37" s="11">
        <f t="shared" si="2"/>
        <v>-90</v>
      </c>
      <c r="S37" s="19" t="s">
        <v>13</v>
      </c>
    </row>
    <row r="38" spans="1:19">
      <c r="A38" s="10">
        <v>43886</v>
      </c>
      <c r="B38" s="4">
        <v>45604</v>
      </c>
      <c r="C38" s="4">
        <v>8752</v>
      </c>
      <c r="D38" s="4">
        <v>29745</v>
      </c>
      <c r="E38" s="4">
        <v>2715</v>
      </c>
      <c r="F38" s="4">
        <v>78064</v>
      </c>
      <c r="G38" s="4">
        <v>2491</v>
      </c>
      <c r="H38" s="4">
        <v>647406</v>
      </c>
      <c r="I38" s="4">
        <v>79108</v>
      </c>
      <c r="J38" s="4">
        <v>406</v>
      </c>
      <c r="K38" s="4">
        <v>-374</v>
      </c>
      <c r="L38" s="4">
        <v>52</v>
      </c>
      <c r="M38" s="4">
        <v>439</v>
      </c>
      <c r="N38" s="4">
        <v>2422</v>
      </c>
      <c r="O38" s="4">
        <v>14573</v>
      </c>
      <c r="P38" s="11">
        <f t="shared" si="0"/>
        <v>33</v>
      </c>
      <c r="Q38" s="11">
        <f t="shared" si="1"/>
        <v>-102</v>
      </c>
      <c r="R38" s="11">
        <f t="shared" si="2"/>
        <v>-91</v>
      </c>
      <c r="S38" s="19" t="s">
        <v>62</v>
      </c>
    </row>
    <row r="39" spans="1:19">
      <c r="A39" s="10">
        <v>43887</v>
      </c>
      <c r="B39" s="4">
        <v>43258</v>
      </c>
      <c r="C39" s="4">
        <v>8346</v>
      </c>
      <c r="D39" s="4">
        <v>32495</v>
      </c>
      <c r="E39" s="4">
        <v>2744</v>
      </c>
      <c r="F39" s="4">
        <v>78497</v>
      </c>
      <c r="G39" s="4">
        <v>2358</v>
      </c>
      <c r="H39" s="4">
        <v>652174</v>
      </c>
      <c r="I39" s="4">
        <v>71572</v>
      </c>
      <c r="J39" s="4">
        <v>433</v>
      </c>
      <c r="K39" s="4">
        <v>-406</v>
      </c>
      <c r="L39" s="4">
        <v>29</v>
      </c>
      <c r="M39" s="4">
        <v>508</v>
      </c>
      <c r="N39" s="4">
        <v>2750</v>
      </c>
      <c r="O39" s="4">
        <v>12823</v>
      </c>
      <c r="P39" s="11">
        <f t="shared" si="0"/>
        <v>75</v>
      </c>
      <c r="Q39" s="11">
        <f t="shared" si="1"/>
        <v>27</v>
      </c>
      <c r="R39" s="11">
        <f t="shared" si="2"/>
        <v>69</v>
      </c>
      <c r="S39" s="19" t="s">
        <v>23</v>
      </c>
    </row>
    <row r="40" spans="1:19">
      <c r="A40" s="10">
        <v>43888</v>
      </c>
      <c r="B40" s="4">
        <v>39919</v>
      </c>
      <c r="C40" s="4">
        <v>7952</v>
      </c>
      <c r="D40" s="4">
        <v>36117</v>
      </c>
      <c r="E40" s="4">
        <v>2788</v>
      </c>
      <c r="F40" s="4">
        <v>78824</v>
      </c>
      <c r="G40" s="4">
        <v>2308</v>
      </c>
      <c r="H40" s="4">
        <v>656054</v>
      </c>
      <c r="I40" s="4">
        <v>65225</v>
      </c>
      <c r="J40" s="4">
        <v>327</v>
      </c>
      <c r="K40" s="4">
        <v>-394</v>
      </c>
      <c r="L40" s="4">
        <v>44</v>
      </c>
      <c r="M40" s="4">
        <v>452</v>
      </c>
      <c r="N40" s="4">
        <v>3622</v>
      </c>
      <c r="O40" s="4">
        <v>10525</v>
      </c>
      <c r="P40" s="11">
        <f>M40-J40</f>
        <v>125</v>
      </c>
      <c r="Q40" s="11">
        <f>J40-J39</f>
        <v>-106</v>
      </c>
      <c r="R40" s="11">
        <f>M40-M39</f>
        <v>-56</v>
      </c>
      <c r="S40" s="19" t="s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rain8</cp:lastModifiedBy>
  <dcterms:created xsi:type="dcterms:W3CDTF">2020-02-13T13:16:00Z</dcterms:created>
  <dcterms:modified xsi:type="dcterms:W3CDTF">2020-02-28T00:53:10Z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