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程序\ Epidemic_Model\data\"/>
    </mc:Choice>
  </mc:AlternateContent>
  <xr:revisionPtr revIDLastSave="0" documentId="13_ncr:1_{274852AA-8B93-4299-AB1E-6D5A58B3B944}" xr6:coauthVersionLast="36" xr6:coauthVersionMax="36" xr10:uidLastSave="{00000000-0000-0000-0000-000000000000}"/>
  <bookViews>
    <workbookView xWindow="0" yWindow="0" windowWidth="18600" windowHeight="6500" activeTab="2" xr2:uid="{00000000-000D-0000-FFFF-FFFF00000000}"/>
  </bookViews>
  <sheets>
    <sheet name="Sheet1" sheetId="1" r:id="rId1"/>
    <sheet name="R0-ML" sheetId="2" r:id="rId2"/>
    <sheet name="R-EG" sheetId="3" r:id="rId3"/>
  </sheets>
  <calcPr calcId="179021"/>
</workbook>
</file>

<file path=xl/calcChain.xml><?xml version="1.0" encoding="utf-8"?>
<calcChain xmlns="http://schemas.openxmlformats.org/spreadsheetml/2006/main">
  <c r="M18" i="1" l="1"/>
  <c r="L18" i="1"/>
  <c r="K18" i="1"/>
  <c r="H18" i="1"/>
  <c r="F18" i="1"/>
  <c r="G18" i="1" s="1"/>
  <c r="M17" i="1"/>
  <c r="K17" i="1"/>
  <c r="L17" i="1" s="1"/>
  <c r="H17" i="1"/>
  <c r="F17" i="1"/>
  <c r="M16" i="1"/>
  <c r="K16" i="1"/>
  <c r="L16" i="1" s="1"/>
  <c r="H16" i="1"/>
  <c r="F16" i="1"/>
  <c r="G17" i="1" s="1"/>
  <c r="M15" i="1"/>
  <c r="K15" i="1"/>
  <c r="L15" i="1" s="1"/>
  <c r="H15" i="1"/>
  <c r="G15" i="1"/>
  <c r="F15" i="1"/>
  <c r="M14" i="1"/>
  <c r="L14" i="1"/>
  <c r="K14" i="1"/>
  <c r="H14" i="1"/>
  <c r="F14" i="1"/>
  <c r="G14" i="1" s="1"/>
  <c r="M13" i="1"/>
  <c r="K13" i="1"/>
  <c r="L13" i="1" s="1"/>
  <c r="H13" i="1"/>
  <c r="F13" i="1"/>
  <c r="M12" i="1"/>
  <c r="K12" i="1"/>
  <c r="L12" i="1" s="1"/>
  <c r="H12" i="1"/>
  <c r="F12" i="1"/>
  <c r="G13" i="1" s="1"/>
  <c r="M11" i="1"/>
  <c r="K11" i="1"/>
  <c r="L11" i="1" s="1"/>
  <c r="H11" i="1"/>
  <c r="G11" i="1"/>
  <c r="F11" i="1"/>
  <c r="M10" i="1"/>
  <c r="L10" i="1"/>
  <c r="K10" i="1"/>
  <c r="H10" i="1"/>
  <c r="F10" i="1"/>
  <c r="G10" i="1" s="1"/>
  <c r="M9" i="1"/>
  <c r="K9" i="1"/>
  <c r="L9" i="1" s="1"/>
  <c r="H9" i="1"/>
  <c r="F9" i="1"/>
  <c r="M8" i="1"/>
  <c r="K8" i="1"/>
  <c r="L8" i="1" s="1"/>
  <c r="H8" i="1"/>
  <c r="F8" i="1"/>
  <c r="G9" i="1" s="1"/>
  <c r="M7" i="1"/>
  <c r="K7" i="1"/>
  <c r="L7" i="1" s="1"/>
  <c r="H7" i="1"/>
  <c r="G7" i="1"/>
  <c r="F7" i="1"/>
  <c r="M6" i="1"/>
  <c r="L6" i="1"/>
  <c r="K6" i="1"/>
  <c r="H6" i="1"/>
  <c r="F6" i="1"/>
  <c r="G6" i="1" s="1"/>
  <c r="M5" i="1"/>
  <c r="K5" i="1"/>
  <c r="L5" i="1" s="1"/>
  <c r="H5" i="1"/>
  <c r="F5" i="1"/>
  <c r="M4" i="1"/>
  <c r="K4" i="1"/>
  <c r="L4" i="1" s="1"/>
  <c r="H4" i="1"/>
  <c r="F4" i="1"/>
  <c r="G5" i="1" s="1"/>
  <c r="M3" i="1"/>
  <c r="K3" i="1"/>
  <c r="L3" i="1" s="1"/>
  <c r="H3" i="1"/>
  <c r="G3" i="1"/>
  <c r="F3" i="1"/>
  <c r="M2" i="1"/>
  <c r="K2" i="1"/>
  <c r="H2" i="1"/>
  <c r="F2" i="1"/>
  <c r="G4" i="1" l="1"/>
  <c r="G12" i="1"/>
  <c r="G16" i="1"/>
  <c r="G8" i="1"/>
</calcChain>
</file>

<file path=xl/sharedStrings.xml><?xml version="1.0" encoding="utf-8"?>
<sst xmlns="http://schemas.openxmlformats.org/spreadsheetml/2006/main" count="125" uniqueCount="96">
  <si>
    <t>date</t>
  </si>
  <si>
    <t>武汉确诊</t>
  </si>
  <si>
    <t>武汉新增</t>
  </si>
  <si>
    <t>湖北确诊</t>
  </si>
  <si>
    <t>湖北新增</t>
  </si>
  <si>
    <t>湖北除武汉确诊</t>
  </si>
  <si>
    <t>(确诊数叠减)湖北除武汉新增</t>
  </si>
  <si>
    <t>湖北除武汉新增</t>
  </si>
  <si>
    <t>全国确诊</t>
  </si>
  <si>
    <t>全国新增</t>
  </si>
  <si>
    <t>全国除湖北确诊</t>
  </si>
  <si>
    <t>(确诊数叠减)全国除湖北新增</t>
  </si>
  <si>
    <t>全国除湖北新增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</si>
  <si>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</si>
  <si>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</si>
  <si>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</si>
  <si>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</si>
  <si>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</si>
  <si>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</si>
  <si>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</si>
  <si>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</si>
  <si>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</si>
  <si>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</si>
  <si>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01.30</t>
  </si>
  <si>
    <t>01.31</t>
  </si>
  <si>
    <t>02.01</t>
  </si>
  <si>
    <t>02.02</t>
  </si>
  <si>
    <t>02.03</t>
  </si>
  <si>
    <t>02.04</t>
  </si>
  <si>
    <t>02.05</t>
  </si>
  <si>
    <t>02.06</t>
  </si>
  <si>
    <t>02.07</t>
  </si>
  <si>
    <t>02.08</t>
  </si>
  <si>
    <t>武汉-r0</t>
  </si>
  <si>
    <t>武汉ro-range</t>
  </si>
  <si>
    <t>武汉-errorbar</t>
  </si>
  <si>
    <t>湖北除武汉-r0</t>
  </si>
  <si>
    <t>湖北除武汉ro-range</t>
  </si>
  <si>
    <t>湖北除武汉-errorbar</t>
  </si>
  <si>
    <t>全国除湖北-r0</t>
  </si>
  <si>
    <t>全国除湖北ro-range</t>
  </si>
  <si>
    <t>全国除湖北-errorbar</t>
  </si>
  <si>
    <t>2.826643-3.240405</t>
  </si>
  <si>
    <t>3.013080-3.455496</t>
  </si>
  <si>
    <t>2.343372-2.625100</t>
  </si>
  <si>
    <t>2.133886-2.415338</t>
  </si>
  <si>
    <t>2.644992-2.968078</t>
  </si>
  <si>
    <t>2.133679-2.357378</t>
  </si>
  <si>
    <t>1.764250-1.976568</t>
  </si>
  <si>
    <t>2.404363-2.653767</t>
  </si>
  <si>
    <t>1.952178-2.134514</t>
  </si>
  <si>
    <t>1.684442-1.865169</t>
  </si>
  <si>
    <t>2.088494-2.281662</t>
  </si>
  <si>
    <t>1.777933-1.929261</t>
  </si>
  <si>
    <t>1.769449-1.934754</t>
  </si>
  <si>
    <t>1.936802-2.095569</t>
  </si>
  <si>
    <t>1.607359-1.734852</t>
  </si>
  <si>
    <t>1.812148-1.961771</t>
  </si>
  <si>
    <t>1.805799-1.939538</t>
  </si>
  <si>
    <t>1.499035-1.610263</t>
  </si>
  <si>
    <t>1.814407-1.947608</t>
  </si>
  <si>
    <t>1.687516-1.801994</t>
  </si>
  <si>
    <t>1.457759-1.558382</t>
  </si>
  <si>
    <t>1.909165-2.030492</t>
  </si>
  <si>
    <t>1.597483-1.697626</t>
  </si>
  <si>
    <t>1.391043-1.482206</t>
  </si>
  <si>
    <t>1.834110-1.939448</t>
  </si>
  <si>
    <t>1.521836-1.610742</t>
  </si>
  <si>
    <t>1.330722-1.414012</t>
  </si>
  <si>
    <t>2.776095-3.161574</t>
  </si>
  <si>
    <t>3.900429-4.503418</t>
  </si>
  <si>
    <t>2.725416-3.040062</t>
  </si>
  <si>
    <t>2.283985-2.538925</t>
  </si>
  <si>
    <t>3.391262-3.786617</t>
  </si>
  <si>
    <t>2.467275-2.693099</t>
  </si>
  <si>
    <t>1.998820-2.183391</t>
  </si>
  <si>
    <t>3.037294-3.313023</t>
  </si>
  <si>
    <t>2.242452-2.409579</t>
  </si>
  <si>
    <t>1.943848-2.093006</t>
  </si>
  <si>
    <t>2.593373-2.782664</t>
  </si>
  <si>
    <t>2.031443-2.157770</t>
  </si>
  <si>
    <t>2.017248-2.146060</t>
  </si>
  <si>
    <t>2.395023-2.538722</t>
  </si>
  <si>
    <t>1.829120-1.926283</t>
  </si>
  <si>
    <t>2.025057-2.134109</t>
  </si>
  <si>
    <t>2.202601-2.313235</t>
  </si>
  <si>
    <t>1.699128-1.777311</t>
  </si>
  <si>
    <t>2.016987-2.109434</t>
  </si>
  <si>
    <t>2.036045-2.123082</t>
  </si>
  <si>
    <t>1.633991-1.699579</t>
  </si>
  <si>
    <t>2.109659-2.192228</t>
  </si>
  <si>
    <t>1.909352-1.979765</t>
  </si>
  <si>
    <t>1.540166-1.594961</t>
  </si>
  <si>
    <t>2.039441-2.108093</t>
  </si>
  <si>
    <t>1.801377-1.859372</t>
  </si>
  <si>
    <t>1.463061-1.509671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</si>
</sst>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scheme val="minor"/>
    </font>
    <font>
      <sz val="10"/>
      <color rgb="FF000000"/>
      <name val="Lucida Console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/>
    <xf numFmtId="0" fontId="0" fillId="3" borderId="0" xfId="0" applyFill="1" applyAlignment="1">
      <alignment vertical="center"/>
    </xf>
    <xf numFmtId="0" fontId="2" fillId="0" borderId="0" xfId="1" applyFill="1" applyAlignment="1">
      <alignment vertical="center"/>
    </xf>
    <xf numFmtId="0" fontId="2" fillId="4" borderId="0" xfId="1" applyFill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4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3" fillId="0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F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D21" sqref="D21"/>
    </sheetView>
  </sheetViews>
  <sheetFormatPr defaultColWidth="8.7265625" defaultRowHeight="14" x14ac:dyDescent="0.25"/>
  <cols>
    <col min="1" max="1" width="8.7265625" style="9"/>
    <col min="2" max="2" width="14.6328125" style="10" customWidth="1"/>
    <col min="3" max="3" width="11.1796875" style="11" customWidth="1"/>
    <col min="4" max="4" width="8.81640625" style="12"/>
    <col min="5" max="5" width="9.54296875" style="13" customWidth="1"/>
    <col min="6" max="6" width="14.36328125" style="10" customWidth="1"/>
    <col min="7" max="7" width="14.453125" style="10" customWidth="1"/>
    <col min="8" max="8" width="16.26953125" style="11" customWidth="1"/>
    <col min="9" max="9" width="9.54296875" style="8" customWidth="1"/>
    <col min="10" max="10" width="11.7265625" style="14"/>
    <col min="11" max="11" width="14.6328125" style="10" customWidth="1"/>
    <col min="12" max="12" width="14" style="10" customWidth="1"/>
    <col min="13" max="13" width="16.26953125" style="15" customWidth="1"/>
    <col min="14" max="14" width="12.81640625" style="8"/>
    <col min="15" max="16384" width="8.7265625" style="8"/>
  </cols>
  <sheetData>
    <row r="1" spans="1:15" x14ac:dyDescent="0.25">
      <c r="A1" s="16" t="s">
        <v>0</v>
      </c>
      <c r="B1" s="17" t="s">
        <v>1</v>
      </c>
      <c r="C1" s="15" t="s">
        <v>2</v>
      </c>
      <c r="D1" s="18" t="s">
        <v>3</v>
      </c>
      <c r="E1" s="19" t="s">
        <v>4</v>
      </c>
      <c r="F1" s="17" t="s">
        <v>5</v>
      </c>
      <c r="G1" s="17" t="s">
        <v>6</v>
      </c>
      <c r="H1" s="15" t="s">
        <v>7</v>
      </c>
      <c r="I1" s="24" t="s">
        <v>8</v>
      </c>
      <c r="J1" s="14" t="s">
        <v>9</v>
      </c>
      <c r="K1" s="17" t="s">
        <v>10</v>
      </c>
      <c r="L1" s="17" t="s">
        <v>11</v>
      </c>
      <c r="M1" s="15" t="s">
        <v>12</v>
      </c>
      <c r="O1" s="20"/>
    </row>
    <row r="2" spans="1:15" x14ac:dyDescent="0.25">
      <c r="A2" s="16" t="s">
        <v>13</v>
      </c>
      <c r="B2" s="20">
        <v>258</v>
      </c>
      <c r="C2" s="15">
        <v>60</v>
      </c>
      <c r="D2" s="21">
        <v>270</v>
      </c>
      <c r="E2" s="19">
        <v>72</v>
      </c>
      <c r="F2" s="22">
        <f t="shared" ref="F2:F10" si="0">D2-B2</f>
        <v>12</v>
      </c>
      <c r="G2" s="22">
        <v>12</v>
      </c>
      <c r="H2" s="15">
        <f>E2-C2</f>
        <v>12</v>
      </c>
      <c r="I2" s="25">
        <v>291</v>
      </c>
      <c r="J2" s="14">
        <v>77</v>
      </c>
      <c r="K2" s="17">
        <f t="shared" ref="K2:K18" si="1">I2-D2</f>
        <v>21</v>
      </c>
      <c r="L2" s="17">
        <v>5</v>
      </c>
      <c r="M2" s="15">
        <f>J2-E2</f>
        <v>5</v>
      </c>
      <c r="O2" s="20"/>
    </row>
    <row r="3" spans="1:15" x14ac:dyDescent="0.25">
      <c r="A3" s="16" t="s">
        <v>14</v>
      </c>
      <c r="B3" s="20">
        <v>363</v>
      </c>
      <c r="C3" s="15">
        <v>105</v>
      </c>
      <c r="D3" s="21">
        <v>375</v>
      </c>
      <c r="E3" s="19">
        <v>105</v>
      </c>
      <c r="F3" s="22">
        <f t="shared" si="0"/>
        <v>12</v>
      </c>
      <c r="G3" s="22">
        <f>F3-F2</f>
        <v>0</v>
      </c>
      <c r="H3" s="15">
        <f t="shared" ref="H3:H18" si="2">E3-C3</f>
        <v>0</v>
      </c>
      <c r="I3" s="25">
        <v>440</v>
      </c>
      <c r="J3" s="14">
        <v>149</v>
      </c>
      <c r="K3" s="17">
        <f t="shared" si="1"/>
        <v>65</v>
      </c>
      <c r="L3" s="17">
        <f>K3-K2</f>
        <v>44</v>
      </c>
      <c r="M3" s="15">
        <f t="shared" ref="M3:M18" si="3">J3-E3</f>
        <v>44</v>
      </c>
      <c r="O3" s="20"/>
    </row>
    <row r="4" spans="1:15" x14ac:dyDescent="0.25">
      <c r="A4" s="16" t="s">
        <v>15</v>
      </c>
      <c r="B4" s="20">
        <v>425</v>
      </c>
      <c r="C4" s="15">
        <v>62</v>
      </c>
      <c r="D4" s="21">
        <v>444</v>
      </c>
      <c r="E4" s="19">
        <v>69</v>
      </c>
      <c r="F4" s="22">
        <f t="shared" si="0"/>
        <v>19</v>
      </c>
      <c r="G4" s="22">
        <f t="shared" ref="G4:G18" si="4">F4-F3</f>
        <v>7</v>
      </c>
      <c r="H4" s="15">
        <f t="shared" si="2"/>
        <v>7</v>
      </c>
      <c r="I4" s="25">
        <v>571</v>
      </c>
      <c r="J4" s="14">
        <v>131</v>
      </c>
      <c r="K4" s="17">
        <f t="shared" si="1"/>
        <v>127</v>
      </c>
      <c r="L4" s="17">
        <f t="shared" ref="L4:L18" si="5">K4-K3</f>
        <v>62</v>
      </c>
      <c r="M4" s="15">
        <f t="shared" si="3"/>
        <v>62</v>
      </c>
      <c r="O4" s="20"/>
    </row>
    <row r="5" spans="1:15" x14ac:dyDescent="0.25">
      <c r="A5" s="16" t="s">
        <v>16</v>
      </c>
      <c r="B5" s="20">
        <v>495</v>
      </c>
      <c r="C5" s="15">
        <v>70</v>
      </c>
      <c r="D5" s="21">
        <v>549</v>
      </c>
      <c r="E5" s="19">
        <v>105</v>
      </c>
      <c r="F5" s="22">
        <f t="shared" si="0"/>
        <v>54</v>
      </c>
      <c r="G5" s="22">
        <f t="shared" si="4"/>
        <v>35</v>
      </c>
      <c r="H5" s="15">
        <f t="shared" si="2"/>
        <v>35</v>
      </c>
      <c r="I5" s="25">
        <v>830</v>
      </c>
      <c r="J5" s="14">
        <v>259</v>
      </c>
      <c r="K5" s="17">
        <f t="shared" si="1"/>
        <v>281</v>
      </c>
      <c r="L5" s="17">
        <f t="shared" si="5"/>
        <v>154</v>
      </c>
      <c r="M5" s="15">
        <f t="shared" si="3"/>
        <v>154</v>
      </c>
      <c r="O5" s="20"/>
    </row>
    <row r="6" spans="1:15" x14ac:dyDescent="0.25">
      <c r="A6" s="16" t="s">
        <v>17</v>
      </c>
      <c r="B6" s="20">
        <v>572</v>
      </c>
      <c r="C6" s="15">
        <v>77</v>
      </c>
      <c r="D6" s="21">
        <v>729</v>
      </c>
      <c r="E6" s="19">
        <v>180</v>
      </c>
      <c r="F6" s="22">
        <f t="shared" si="0"/>
        <v>157</v>
      </c>
      <c r="G6" s="22">
        <f t="shared" si="4"/>
        <v>103</v>
      </c>
      <c r="H6" s="15">
        <f t="shared" si="2"/>
        <v>103</v>
      </c>
      <c r="I6" s="25">
        <v>1287</v>
      </c>
      <c r="J6" s="14">
        <v>444</v>
      </c>
      <c r="K6" s="17">
        <f t="shared" si="1"/>
        <v>558</v>
      </c>
      <c r="L6" s="17">
        <f t="shared" si="5"/>
        <v>277</v>
      </c>
      <c r="M6" s="15">
        <f t="shared" si="3"/>
        <v>264</v>
      </c>
      <c r="O6" s="20"/>
    </row>
    <row r="7" spans="1:15" x14ac:dyDescent="0.25">
      <c r="A7" s="16" t="s">
        <v>18</v>
      </c>
      <c r="B7" s="20">
        <v>618</v>
      </c>
      <c r="C7" s="15">
        <v>46</v>
      </c>
      <c r="D7" s="21">
        <v>1052</v>
      </c>
      <c r="E7" s="19">
        <v>323</v>
      </c>
      <c r="F7" s="22">
        <f t="shared" si="0"/>
        <v>434</v>
      </c>
      <c r="G7" s="22">
        <f t="shared" si="4"/>
        <v>277</v>
      </c>
      <c r="H7" s="15">
        <f t="shared" si="2"/>
        <v>277</v>
      </c>
      <c r="I7" s="25">
        <v>1975</v>
      </c>
      <c r="J7" s="14">
        <v>688</v>
      </c>
      <c r="K7" s="17">
        <f t="shared" si="1"/>
        <v>923</v>
      </c>
      <c r="L7" s="17">
        <f t="shared" si="5"/>
        <v>365</v>
      </c>
      <c r="M7" s="15">
        <f t="shared" si="3"/>
        <v>365</v>
      </c>
      <c r="O7" s="20"/>
    </row>
    <row r="8" spans="1:15" x14ac:dyDescent="0.25">
      <c r="A8" s="16" t="s">
        <v>19</v>
      </c>
      <c r="B8" s="20">
        <v>698</v>
      </c>
      <c r="C8" s="15">
        <v>80</v>
      </c>
      <c r="D8" s="21">
        <v>1423</v>
      </c>
      <c r="E8" s="19">
        <v>371</v>
      </c>
      <c r="F8" s="22">
        <f t="shared" si="0"/>
        <v>725</v>
      </c>
      <c r="G8" s="22">
        <f t="shared" si="4"/>
        <v>291</v>
      </c>
      <c r="H8" s="15">
        <f t="shared" si="2"/>
        <v>291</v>
      </c>
      <c r="I8" s="25">
        <v>2744</v>
      </c>
      <c r="J8" s="14">
        <v>769</v>
      </c>
      <c r="K8" s="17">
        <f t="shared" si="1"/>
        <v>1321</v>
      </c>
      <c r="L8" s="17">
        <f t="shared" si="5"/>
        <v>398</v>
      </c>
      <c r="M8" s="15">
        <f t="shared" si="3"/>
        <v>398</v>
      </c>
      <c r="O8" s="20"/>
    </row>
    <row r="9" spans="1:15" x14ac:dyDescent="0.25">
      <c r="A9" s="16" t="s">
        <v>20</v>
      </c>
      <c r="B9" s="20">
        <v>1590</v>
      </c>
      <c r="C9" s="15">
        <v>892</v>
      </c>
      <c r="D9" s="21">
        <v>2714</v>
      </c>
      <c r="E9" s="19">
        <v>1291</v>
      </c>
      <c r="F9" s="22">
        <f t="shared" si="0"/>
        <v>1124</v>
      </c>
      <c r="G9" s="22">
        <f t="shared" si="4"/>
        <v>399</v>
      </c>
      <c r="H9" s="15">
        <f t="shared" si="2"/>
        <v>399</v>
      </c>
      <c r="I9" s="25">
        <v>4514</v>
      </c>
      <c r="J9" s="14">
        <v>1771</v>
      </c>
      <c r="K9" s="17">
        <f t="shared" si="1"/>
        <v>1800</v>
      </c>
      <c r="L9" s="17">
        <f t="shared" si="5"/>
        <v>479</v>
      </c>
      <c r="M9" s="15">
        <f t="shared" si="3"/>
        <v>480</v>
      </c>
      <c r="O9" s="20"/>
    </row>
    <row r="10" spans="1:15" x14ac:dyDescent="0.25">
      <c r="A10" s="16" t="s">
        <v>21</v>
      </c>
      <c r="B10" s="20">
        <v>1905</v>
      </c>
      <c r="C10" s="15">
        <v>315</v>
      </c>
      <c r="D10" s="21">
        <v>3554</v>
      </c>
      <c r="E10" s="19">
        <v>840</v>
      </c>
      <c r="F10" s="22">
        <f t="shared" si="0"/>
        <v>1649</v>
      </c>
      <c r="G10" s="22">
        <f t="shared" si="4"/>
        <v>525</v>
      </c>
      <c r="H10" s="15">
        <f t="shared" si="2"/>
        <v>525</v>
      </c>
      <c r="I10" s="25">
        <v>5974</v>
      </c>
      <c r="J10" s="14">
        <v>1459</v>
      </c>
      <c r="K10" s="17">
        <f t="shared" si="1"/>
        <v>2420</v>
      </c>
      <c r="L10" s="17">
        <f t="shared" si="5"/>
        <v>620</v>
      </c>
      <c r="M10" s="15">
        <f t="shared" si="3"/>
        <v>619</v>
      </c>
      <c r="O10" s="20"/>
    </row>
    <row r="11" spans="1:15" x14ac:dyDescent="0.25">
      <c r="A11" s="16" t="s">
        <v>22</v>
      </c>
      <c r="B11" s="20">
        <v>2261</v>
      </c>
      <c r="C11" s="15">
        <v>356</v>
      </c>
      <c r="D11" s="21">
        <v>4586</v>
      </c>
      <c r="E11" s="19">
        <v>1032</v>
      </c>
      <c r="F11" s="22">
        <f t="shared" ref="F11:F18" si="6">D11-B11</f>
        <v>2325</v>
      </c>
      <c r="G11" s="22">
        <f t="shared" si="4"/>
        <v>676</v>
      </c>
      <c r="H11" s="15">
        <f t="shared" si="2"/>
        <v>676</v>
      </c>
      <c r="I11" s="25">
        <v>7711</v>
      </c>
      <c r="J11" s="14">
        <v>1737</v>
      </c>
      <c r="K11" s="17">
        <f t="shared" si="1"/>
        <v>3125</v>
      </c>
      <c r="L11" s="17">
        <f t="shared" si="5"/>
        <v>705</v>
      </c>
      <c r="M11" s="15">
        <f t="shared" si="3"/>
        <v>705</v>
      </c>
      <c r="O11" s="20"/>
    </row>
    <row r="12" spans="1:15" x14ac:dyDescent="0.25">
      <c r="A12" s="16" t="s">
        <v>23</v>
      </c>
      <c r="B12" s="20">
        <v>2639</v>
      </c>
      <c r="C12" s="15">
        <v>378</v>
      </c>
      <c r="D12" s="21">
        <v>5806</v>
      </c>
      <c r="E12" s="19">
        <v>1220</v>
      </c>
      <c r="F12" s="22">
        <f t="shared" si="6"/>
        <v>3167</v>
      </c>
      <c r="G12" s="22">
        <f t="shared" si="4"/>
        <v>842</v>
      </c>
      <c r="H12" s="15">
        <f t="shared" si="2"/>
        <v>842</v>
      </c>
      <c r="I12" s="25">
        <v>9692</v>
      </c>
      <c r="J12" s="14">
        <v>1982</v>
      </c>
      <c r="K12" s="17">
        <f t="shared" si="1"/>
        <v>3886</v>
      </c>
      <c r="L12" s="17">
        <f t="shared" si="5"/>
        <v>761</v>
      </c>
      <c r="M12" s="15">
        <f t="shared" si="3"/>
        <v>762</v>
      </c>
      <c r="O12" s="20"/>
    </row>
    <row r="13" spans="1:15" x14ac:dyDescent="0.25">
      <c r="A13" s="16" t="s">
        <v>24</v>
      </c>
      <c r="B13" s="20">
        <v>3215</v>
      </c>
      <c r="C13" s="15">
        <v>576</v>
      </c>
      <c r="D13" s="21">
        <v>7153</v>
      </c>
      <c r="E13" s="19">
        <v>1347</v>
      </c>
      <c r="F13" s="22">
        <f t="shared" si="6"/>
        <v>3938</v>
      </c>
      <c r="G13" s="22">
        <f t="shared" si="4"/>
        <v>771</v>
      </c>
      <c r="H13" s="15">
        <f t="shared" si="2"/>
        <v>771</v>
      </c>
      <c r="I13" s="25">
        <v>11791</v>
      </c>
      <c r="J13" s="14">
        <v>2102</v>
      </c>
      <c r="K13" s="17">
        <f t="shared" si="1"/>
        <v>4638</v>
      </c>
      <c r="L13" s="17">
        <f t="shared" si="5"/>
        <v>752</v>
      </c>
      <c r="M13" s="15">
        <f t="shared" si="3"/>
        <v>755</v>
      </c>
      <c r="O13" s="20"/>
    </row>
    <row r="14" spans="1:15" x14ac:dyDescent="0.25">
      <c r="A14" s="16" t="s">
        <v>25</v>
      </c>
      <c r="B14" s="20">
        <v>4109</v>
      </c>
      <c r="C14" s="15">
        <v>894</v>
      </c>
      <c r="D14" s="21">
        <v>9074</v>
      </c>
      <c r="E14" s="19">
        <v>1921</v>
      </c>
      <c r="F14" s="22">
        <f t="shared" si="6"/>
        <v>4965</v>
      </c>
      <c r="G14" s="22">
        <f t="shared" si="4"/>
        <v>1027</v>
      </c>
      <c r="H14" s="15">
        <f t="shared" si="2"/>
        <v>1027</v>
      </c>
      <c r="I14" s="25">
        <v>14380</v>
      </c>
      <c r="J14" s="14">
        <v>2590</v>
      </c>
      <c r="K14" s="17">
        <f t="shared" si="1"/>
        <v>5306</v>
      </c>
      <c r="L14" s="17">
        <f t="shared" si="5"/>
        <v>668</v>
      </c>
      <c r="M14" s="15">
        <f t="shared" si="3"/>
        <v>669</v>
      </c>
      <c r="O14" s="20"/>
    </row>
    <row r="15" spans="1:15" x14ac:dyDescent="0.25">
      <c r="A15" s="16" t="s">
        <v>26</v>
      </c>
      <c r="B15" s="20">
        <v>5142</v>
      </c>
      <c r="C15" s="23">
        <v>1033</v>
      </c>
      <c r="D15" s="21">
        <v>11177</v>
      </c>
      <c r="E15" s="19">
        <v>2103</v>
      </c>
      <c r="F15" s="22">
        <f t="shared" si="6"/>
        <v>6035</v>
      </c>
      <c r="G15" s="22">
        <f t="shared" si="4"/>
        <v>1070</v>
      </c>
      <c r="H15" s="15">
        <f t="shared" si="2"/>
        <v>1070</v>
      </c>
      <c r="I15" s="25">
        <v>17236</v>
      </c>
      <c r="J15" s="26">
        <v>2829</v>
      </c>
      <c r="K15" s="17">
        <f t="shared" si="1"/>
        <v>6059</v>
      </c>
      <c r="L15" s="17">
        <f t="shared" si="5"/>
        <v>753</v>
      </c>
      <c r="M15" s="15">
        <f t="shared" si="3"/>
        <v>726</v>
      </c>
      <c r="O15" s="20"/>
    </row>
    <row r="16" spans="1:15" x14ac:dyDescent="0.25">
      <c r="A16" s="16" t="s">
        <v>27</v>
      </c>
      <c r="B16" s="20">
        <v>6384</v>
      </c>
      <c r="C16" s="23">
        <v>1242</v>
      </c>
      <c r="D16" s="21">
        <v>13522</v>
      </c>
      <c r="E16" s="19">
        <v>2345</v>
      </c>
      <c r="F16" s="22">
        <f t="shared" si="6"/>
        <v>7138</v>
      </c>
      <c r="G16" s="22">
        <f t="shared" si="4"/>
        <v>1103</v>
      </c>
      <c r="H16" s="15">
        <f t="shared" si="2"/>
        <v>1103</v>
      </c>
      <c r="I16" s="25">
        <v>20471</v>
      </c>
      <c r="J16" s="26">
        <v>3235</v>
      </c>
      <c r="K16" s="17">
        <f t="shared" si="1"/>
        <v>6949</v>
      </c>
      <c r="L16" s="17">
        <f t="shared" si="5"/>
        <v>890</v>
      </c>
      <c r="M16" s="15">
        <f t="shared" si="3"/>
        <v>890</v>
      </c>
      <c r="O16" s="20"/>
    </row>
    <row r="17" spans="1:15" x14ac:dyDescent="0.25">
      <c r="A17" s="16" t="s">
        <v>28</v>
      </c>
      <c r="B17" s="20">
        <v>8351</v>
      </c>
      <c r="C17" s="23">
        <v>1967</v>
      </c>
      <c r="D17" s="21">
        <v>16678</v>
      </c>
      <c r="E17" s="19">
        <v>3156</v>
      </c>
      <c r="F17" s="22">
        <f t="shared" si="6"/>
        <v>8327</v>
      </c>
      <c r="G17" s="22">
        <f t="shared" si="4"/>
        <v>1189</v>
      </c>
      <c r="H17" s="15">
        <f t="shared" si="2"/>
        <v>1189</v>
      </c>
      <c r="I17" s="25">
        <v>24363</v>
      </c>
      <c r="J17" s="26">
        <v>3887</v>
      </c>
      <c r="K17" s="17">
        <f t="shared" si="1"/>
        <v>7685</v>
      </c>
      <c r="L17" s="17">
        <f t="shared" si="5"/>
        <v>736</v>
      </c>
      <c r="M17" s="15">
        <f t="shared" si="3"/>
        <v>731</v>
      </c>
      <c r="O17" s="20"/>
    </row>
    <row r="18" spans="1:15" x14ac:dyDescent="0.25">
      <c r="A18" s="16" t="s">
        <v>29</v>
      </c>
      <c r="B18" s="20">
        <v>10117</v>
      </c>
      <c r="C18" s="23">
        <v>1766</v>
      </c>
      <c r="D18" s="21">
        <v>19665</v>
      </c>
      <c r="E18" s="19">
        <v>2987</v>
      </c>
      <c r="F18" s="22">
        <f t="shared" si="6"/>
        <v>9548</v>
      </c>
      <c r="G18" s="22">
        <f t="shared" si="4"/>
        <v>1221</v>
      </c>
      <c r="H18" s="15">
        <f t="shared" si="2"/>
        <v>1221</v>
      </c>
      <c r="I18" s="25">
        <v>28060</v>
      </c>
      <c r="J18" s="26">
        <v>3697</v>
      </c>
      <c r="K18" s="17">
        <f t="shared" si="1"/>
        <v>8395</v>
      </c>
      <c r="L18" s="17">
        <f t="shared" si="5"/>
        <v>710</v>
      </c>
      <c r="M18" s="15">
        <f t="shared" si="3"/>
        <v>710</v>
      </c>
    </row>
    <row r="19" spans="1:15" x14ac:dyDescent="0.25">
      <c r="A19" s="16" t="s">
        <v>30</v>
      </c>
    </row>
    <row r="20" spans="1:15" x14ac:dyDescent="0.25">
      <c r="A20" s="16" t="s">
        <v>31</v>
      </c>
    </row>
    <row r="21" spans="1:15" x14ac:dyDescent="0.25">
      <c r="A21" s="16" t="s">
        <v>32</v>
      </c>
    </row>
    <row r="23" spans="1:15" x14ac:dyDescent="0.25">
      <c r="B23" s="6"/>
    </row>
    <row r="24" spans="1:15" x14ac:dyDescent="0.25">
      <c r="B24" s="6"/>
    </row>
    <row r="25" spans="1:15" x14ac:dyDescent="0.25">
      <c r="B25" s="6"/>
    </row>
    <row r="26" spans="1:15" x14ac:dyDescent="0.25">
      <c r="B26" s="6"/>
    </row>
    <row r="27" spans="1:15" x14ac:dyDescent="0.25">
      <c r="B27" s="6"/>
    </row>
    <row r="28" spans="1:15" x14ac:dyDescent="0.25">
      <c r="B28" s="6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B16" sqref="B16"/>
    </sheetView>
  </sheetViews>
  <sheetFormatPr defaultColWidth="8.7265625" defaultRowHeight="14" x14ac:dyDescent="0.25"/>
  <cols>
    <col min="1" max="1" width="8.7265625" style="2"/>
    <col min="2" max="2" width="12.81640625" style="1"/>
    <col min="3" max="3" width="18.1796875" style="4" customWidth="1"/>
    <col min="4" max="4" width="12.81640625"/>
    <col min="5" max="5" width="14.453125" style="1" customWidth="1"/>
    <col min="6" max="6" width="19.81640625" customWidth="1"/>
    <col min="7" max="7" width="20.453125" customWidth="1"/>
    <col min="8" max="8" width="12.81640625" style="1"/>
    <col min="9" max="9" width="19.81640625" customWidth="1"/>
    <col min="10" max="10" width="20.453125" customWidth="1"/>
    <col min="14" max="14" width="11.54296875"/>
  </cols>
  <sheetData>
    <row r="1" spans="1:10" x14ac:dyDescent="0.25">
      <c r="A1" s="2" t="s">
        <v>0</v>
      </c>
      <c r="B1" s="1" t="s">
        <v>33</v>
      </c>
      <c r="C1" s="3" t="s">
        <v>34</v>
      </c>
      <c r="D1" s="3" t="s">
        <v>35</v>
      </c>
      <c r="E1" s="1" t="s">
        <v>36</v>
      </c>
      <c r="F1" s="3" t="s">
        <v>37</v>
      </c>
      <c r="G1" s="3" t="s">
        <v>38</v>
      </c>
      <c r="H1" s="1" t="s">
        <v>39</v>
      </c>
      <c r="I1" s="3" t="s">
        <v>40</v>
      </c>
      <c r="J1" s="3" t="s">
        <v>41</v>
      </c>
    </row>
    <row r="2" spans="1:10" x14ac:dyDescent="0.25">
      <c r="A2" s="2" t="s">
        <v>21</v>
      </c>
      <c r="B2" s="1">
        <v>3.028718</v>
      </c>
      <c r="C2" s="3" t="s">
        <v>42</v>
      </c>
      <c r="D2">
        <v>0.20688090000000001</v>
      </c>
      <c r="E2" s="1">
        <v>3.2292070000000002</v>
      </c>
      <c r="F2" s="3" t="s">
        <v>43</v>
      </c>
      <c r="G2">
        <v>0.2212075</v>
      </c>
      <c r="H2" s="1">
        <v>2.4668600000000001</v>
      </c>
      <c r="I2" s="3" t="s">
        <v>44</v>
      </c>
      <c r="J2">
        <v>0.14086370000000001</v>
      </c>
    </row>
    <row r="3" spans="1:10" x14ac:dyDescent="0.25">
      <c r="A3" s="2" t="s">
        <v>22</v>
      </c>
      <c r="B3" s="1">
        <v>2.2717360000000002</v>
      </c>
      <c r="C3" s="3" t="s">
        <v>45</v>
      </c>
      <c r="D3">
        <v>0.14072609999999999</v>
      </c>
      <c r="E3" s="1">
        <v>2.803356</v>
      </c>
      <c r="F3" s="3" t="s">
        <v>46</v>
      </c>
      <c r="G3">
        <v>0.16154289999999999</v>
      </c>
      <c r="H3" s="1">
        <v>2.2334320000000001</v>
      </c>
      <c r="I3" s="3" t="s">
        <v>47</v>
      </c>
      <c r="J3">
        <v>0.11184959999999999</v>
      </c>
    </row>
    <row r="4" spans="1:10" x14ac:dyDescent="0.25">
      <c r="A4" s="2" t="s">
        <v>23</v>
      </c>
      <c r="B4" s="1">
        <v>1.8684210000000001</v>
      </c>
      <c r="C4" s="3" t="s">
        <v>48</v>
      </c>
      <c r="D4">
        <v>0.106159</v>
      </c>
      <c r="E4" s="1">
        <v>2.52704</v>
      </c>
      <c r="F4" s="3" t="s">
        <v>49</v>
      </c>
      <c r="G4">
        <v>0.1247019</v>
      </c>
      <c r="H4" s="1">
        <v>2.034726</v>
      </c>
      <c r="I4" s="3" t="s">
        <v>50</v>
      </c>
      <c r="J4">
        <v>9.1168059999999995E-2</v>
      </c>
    </row>
    <row r="5" spans="1:10" x14ac:dyDescent="0.25">
      <c r="A5" s="2" t="s">
        <v>24</v>
      </c>
      <c r="B5" s="1">
        <v>1.773255</v>
      </c>
      <c r="C5" s="3" t="s">
        <v>51</v>
      </c>
      <c r="D5">
        <v>9.0363070000000004E-2</v>
      </c>
      <c r="E5" s="1">
        <v>2.1836760000000002</v>
      </c>
      <c r="F5" s="3" t="s">
        <v>52</v>
      </c>
      <c r="G5">
        <v>9.6583669999999996E-2</v>
      </c>
      <c r="H5" s="1">
        <v>1.846713</v>
      </c>
      <c r="I5" s="3" t="s">
        <v>53</v>
      </c>
      <c r="J5">
        <v>7.5664149999999999E-2</v>
      </c>
    </row>
    <row r="6" spans="1:10" x14ac:dyDescent="0.25">
      <c r="A6" s="2" t="s">
        <v>25</v>
      </c>
      <c r="B6" s="1">
        <v>1.8508899999999999</v>
      </c>
      <c r="C6" s="3" t="s">
        <v>54</v>
      </c>
      <c r="D6">
        <v>8.2652340000000005E-2</v>
      </c>
      <c r="E6" s="1">
        <v>2.0151210000000002</v>
      </c>
      <c r="F6" s="3" t="s">
        <v>55</v>
      </c>
      <c r="G6">
        <v>7.9383830000000002E-2</v>
      </c>
      <c r="H6" s="1">
        <v>1.6664159999999999</v>
      </c>
      <c r="I6" s="3" t="s">
        <v>56</v>
      </c>
      <c r="J6">
        <v>6.3746769999999994E-2</v>
      </c>
    </row>
    <row r="7" spans="1:10" x14ac:dyDescent="0.25">
      <c r="A7" s="2" t="s">
        <v>26</v>
      </c>
      <c r="B7" s="1">
        <v>1.885956</v>
      </c>
      <c r="C7" s="3" t="s">
        <v>57</v>
      </c>
      <c r="D7">
        <v>7.4811710000000003E-2</v>
      </c>
      <c r="E7" s="1">
        <v>1.8718440000000001</v>
      </c>
      <c r="F7" s="3" t="s">
        <v>58</v>
      </c>
      <c r="G7">
        <v>6.6869120000000004E-2</v>
      </c>
      <c r="H7" s="1">
        <v>1.5586230000000001</v>
      </c>
      <c r="I7" s="3" t="s">
        <v>59</v>
      </c>
      <c r="J7">
        <v>5.5613879999999997E-2</v>
      </c>
    </row>
    <row r="8" spans="1:10" x14ac:dyDescent="0.25">
      <c r="A8" s="2" t="s">
        <v>27</v>
      </c>
      <c r="B8" s="1">
        <v>1.8801920000000001</v>
      </c>
      <c r="C8" s="3" t="s">
        <v>60</v>
      </c>
      <c r="D8">
        <v>6.6600629999999994E-2</v>
      </c>
      <c r="E8" s="1">
        <v>1.744135</v>
      </c>
      <c r="F8" s="3" t="s">
        <v>61</v>
      </c>
      <c r="G8">
        <v>5.7238839999999999E-2</v>
      </c>
      <c r="H8" s="1">
        <v>1.5107379999999999</v>
      </c>
      <c r="I8" s="3" t="s">
        <v>62</v>
      </c>
      <c r="J8">
        <v>5.0311359999999999E-2</v>
      </c>
    </row>
    <row r="9" spans="1:10" x14ac:dyDescent="0.25">
      <c r="A9" s="2" t="s">
        <v>28</v>
      </c>
      <c r="B9" s="1">
        <v>1.969233</v>
      </c>
      <c r="C9" s="3" t="s">
        <v>63</v>
      </c>
      <c r="D9">
        <v>6.0663429999999997E-2</v>
      </c>
      <c r="E9" s="1">
        <v>1.6470499999999999</v>
      </c>
      <c r="F9" s="3" t="s">
        <v>64</v>
      </c>
      <c r="G9">
        <v>5.0071490000000003E-2</v>
      </c>
      <c r="H9" s="1">
        <v>1.436158</v>
      </c>
      <c r="I9" s="3" t="s">
        <v>65</v>
      </c>
      <c r="J9">
        <v>4.5581719999999999E-2</v>
      </c>
    </row>
    <row r="10" spans="1:10" x14ac:dyDescent="0.25">
      <c r="A10" s="2" t="s">
        <v>29</v>
      </c>
      <c r="B10" s="1">
        <v>1.8863019999999999</v>
      </c>
      <c r="C10" s="3" t="s">
        <v>66</v>
      </c>
      <c r="D10">
        <v>5.2669090000000002E-2</v>
      </c>
      <c r="E10" s="1">
        <v>1.5658749999999999</v>
      </c>
      <c r="F10" s="3" t="s">
        <v>67</v>
      </c>
      <c r="G10">
        <v>4.4452899999999997E-2</v>
      </c>
      <c r="H10" s="1">
        <v>1.3719220000000001</v>
      </c>
      <c r="I10" s="3" t="s">
        <v>68</v>
      </c>
      <c r="J10">
        <v>4.1645010000000003E-2</v>
      </c>
    </row>
    <row r="11" spans="1:10" x14ac:dyDescent="0.25">
      <c r="C11" s="5"/>
      <c r="D11" s="6"/>
    </row>
    <row r="12" spans="1:10" x14ac:dyDescent="0.25">
      <c r="C12" s="5"/>
      <c r="D12" s="6"/>
    </row>
    <row r="13" spans="1:10" x14ac:dyDescent="0.25">
      <c r="C13" s="5"/>
      <c r="D13" s="6"/>
    </row>
    <row r="14" spans="1:10" x14ac:dyDescent="0.25">
      <c r="C14" s="5"/>
      <c r="D14" s="6"/>
    </row>
    <row r="15" spans="1:10" x14ac:dyDescent="0.25">
      <c r="C15" s="5"/>
      <c r="D15" s="6"/>
      <c r="E15" s="7"/>
      <c r="H15" s="7"/>
    </row>
    <row r="16" spans="1:10" x14ac:dyDescent="0.25">
      <c r="C16" s="5"/>
      <c r="D16" s="6"/>
      <c r="E16" s="7"/>
      <c r="H16" s="7"/>
    </row>
    <row r="17" spans="1:8" x14ac:dyDescent="0.25">
      <c r="C17" s="5"/>
      <c r="D17" s="6"/>
      <c r="E17" s="7"/>
      <c r="H17" s="7"/>
    </row>
    <row r="18" spans="1:8" x14ac:dyDescent="0.25">
      <c r="C18" s="5"/>
      <c r="D18" s="6"/>
      <c r="E18" s="7"/>
      <c r="H18" s="7"/>
    </row>
    <row r="19" spans="1:8" x14ac:dyDescent="0.25">
      <c r="C19" s="5"/>
      <c r="D19" s="6"/>
      <c r="E19" s="7"/>
      <c r="H19" s="7"/>
    </row>
    <row r="20" spans="1:8" x14ac:dyDescent="0.25">
      <c r="C20" s="5"/>
      <c r="D20" s="6"/>
      <c r="E20" s="7"/>
      <c r="H20" s="7"/>
    </row>
    <row r="21" spans="1:8" x14ac:dyDescent="0.25">
      <c r="A21"/>
    </row>
    <row r="22" spans="1:8" x14ac:dyDescent="0.25">
      <c r="A22"/>
    </row>
    <row r="23" spans="1:8" x14ac:dyDescent="0.25">
      <c r="A23"/>
    </row>
    <row r="24" spans="1:8" x14ac:dyDescent="0.25">
      <c r="A24"/>
    </row>
    <row r="25" spans="1:8" x14ac:dyDescent="0.25">
      <c r="A25"/>
    </row>
    <row r="26" spans="1:8" x14ac:dyDescent="0.25">
      <c r="A26"/>
    </row>
    <row r="27" spans="1:8" x14ac:dyDescent="0.25">
      <c r="A27"/>
    </row>
    <row r="28" spans="1:8" x14ac:dyDescent="0.25">
      <c r="A28"/>
    </row>
    <row r="29" spans="1:8" x14ac:dyDescent="0.25">
      <c r="A29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abSelected="1" workbookViewId="0">
      <selection activeCell="C15" sqref="C15"/>
    </sheetView>
  </sheetViews>
  <sheetFormatPr defaultColWidth="8.7265625" defaultRowHeight="14" x14ac:dyDescent="0.25"/>
  <cols>
    <col min="2" max="2" width="12.81640625" style="1"/>
    <col min="3" max="3" width="18.1796875" customWidth="1"/>
    <col min="4" max="4" width="12.7265625"/>
    <col min="5" max="5" width="14.453125" style="1" customWidth="1"/>
    <col min="6" max="6" width="19.81640625" customWidth="1"/>
    <col min="7" max="7" width="20.453125" customWidth="1"/>
    <col min="8" max="8" width="14.453125" style="1" customWidth="1"/>
    <col min="9" max="9" width="19.81640625" customWidth="1"/>
    <col min="10" max="10" width="20.453125" customWidth="1"/>
  </cols>
  <sheetData>
    <row r="1" spans="1:10" x14ac:dyDescent="0.25">
      <c r="A1" s="2" t="s">
        <v>0</v>
      </c>
      <c r="B1" s="1" t="s">
        <v>33</v>
      </c>
      <c r="C1" s="3" t="s">
        <v>34</v>
      </c>
      <c r="D1" s="3" t="s">
        <v>35</v>
      </c>
      <c r="E1" s="1" t="s">
        <v>36</v>
      </c>
      <c r="F1" s="3" t="s">
        <v>37</v>
      </c>
      <c r="G1" s="3" t="s">
        <v>38</v>
      </c>
      <c r="H1" s="1" t="s">
        <v>39</v>
      </c>
      <c r="I1" s="3" t="s">
        <v>40</v>
      </c>
      <c r="J1" s="3" t="s">
        <v>41</v>
      </c>
    </row>
    <row r="2" spans="1:10" x14ac:dyDescent="0.25">
      <c r="A2" s="2" t="s">
        <v>21</v>
      </c>
      <c r="B2" s="1">
        <v>2.9621430000000002</v>
      </c>
      <c r="C2" s="3" t="s">
        <v>69</v>
      </c>
      <c r="D2">
        <v>0.1927393</v>
      </c>
      <c r="E2" s="1">
        <v>4.1897539999999998</v>
      </c>
      <c r="F2" s="3" t="s">
        <v>70</v>
      </c>
      <c r="G2">
        <v>0.30149419999999999</v>
      </c>
      <c r="H2" s="1">
        <v>2.8587370000000001</v>
      </c>
      <c r="I2" s="3" t="s">
        <v>71</v>
      </c>
      <c r="J2">
        <v>0.15732299999999999</v>
      </c>
    </row>
    <row r="3" spans="1:10" x14ac:dyDescent="0.25">
      <c r="A3" s="2" t="s">
        <v>22</v>
      </c>
      <c r="B3" s="1">
        <v>2.4078659999999998</v>
      </c>
      <c r="C3" s="3" t="s">
        <v>72</v>
      </c>
      <c r="D3">
        <v>0.12746979999999999</v>
      </c>
      <c r="E3" s="1">
        <v>3.5827100000000001</v>
      </c>
      <c r="F3" s="3" t="s">
        <v>73</v>
      </c>
      <c r="G3">
        <v>0.1976772</v>
      </c>
      <c r="H3" s="1">
        <v>2.5626090000000001</v>
      </c>
      <c r="I3" s="3" t="s">
        <v>74</v>
      </c>
      <c r="J3">
        <v>0.112912</v>
      </c>
    </row>
    <row r="4" spans="1:10" x14ac:dyDescent="0.25">
      <c r="A4" s="2" t="s">
        <v>23</v>
      </c>
      <c r="B4" s="1">
        <v>2.0889359999999999</v>
      </c>
      <c r="C4" s="3" t="s">
        <v>75</v>
      </c>
      <c r="D4">
        <v>9.2285590000000001E-2</v>
      </c>
      <c r="E4" s="1">
        <v>3.1716709999999999</v>
      </c>
      <c r="F4" s="3" t="s">
        <v>76</v>
      </c>
      <c r="G4">
        <v>0.13786470000000001</v>
      </c>
      <c r="H4" s="1">
        <v>2.3125399999999998</v>
      </c>
      <c r="I4" s="3" t="s">
        <v>77</v>
      </c>
      <c r="J4">
        <v>8.3563310000000002E-2</v>
      </c>
    </row>
    <row r="5" spans="1:10" x14ac:dyDescent="0.25">
      <c r="A5" s="2" t="s">
        <v>24</v>
      </c>
      <c r="B5" s="1">
        <v>2.0169220000000001</v>
      </c>
      <c r="C5" s="3" t="s">
        <v>78</v>
      </c>
      <c r="D5">
        <v>7.4578900000000004E-2</v>
      </c>
      <c r="E5" s="1">
        <v>2.6860629999999999</v>
      </c>
      <c r="F5" s="3" t="s">
        <v>79</v>
      </c>
      <c r="G5">
        <v>9.4645839999999995E-2</v>
      </c>
      <c r="H5" s="1">
        <v>2.0835149999999998</v>
      </c>
      <c r="I5" s="3" t="s">
        <v>80</v>
      </c>
      <c r="J5">
        <v>6.3163479999999994E-2</v>
      </c>
    </row>
    <row r="6" spans="1:10" x14ac:dyDescent="0.25">
      <c r="A6" s="2" t="s">
        <v>25</v>
      </c>
      <c r="B6" s="1">
        <v>2.0805159999999998</v>
      </c>
      <c r="C6" s="3" t="s">
        <v>81</v>
      </c>
      <c r="D6">
        <v>6.4406099999999994E-2</v>
      </c>
      <c r="E6" s="1">
        <v>2.465624</v>
      </c>
      <c r="F6" s="3" t="s">
        <v>82</v>
      </c>
      <c r="G6">
        <v>7.1849499999999997E-2</v>
      </c>
      <c r="H6" s="1">
        <v>1.869651</v>
      </c>
      <c r="I6" s="3" t="s">
        <v>83</v>
      </c>
      <c r="J6">
        <v>4.8581489999999998E-2</v>
      </c>
    </row>
    <row r="7" spans="1:10" x14ac:dyDescent="0.25">
      <c r="A7" s="2" t="s">
        <v>26</v>
      </c>
      <c r="B7" s="1">
        <v>2.078738</v>
      </c>
      <c r="C7" s="3" t="s">
        <v>84</v>
      </c>
      <c r="D7">
        <v>5.4525909999999997E-2</v>
      </c>
      <c r="E7" s="1">
        <v>2.2570990000000002</v>
      </c>
      <c r="F7" s="3" t="s">
        <v>85</v>
      </c>
      <c r="G7">
        <v>5.5317350000000001E-2</v>
      </c>
      <c r="H7" s="1">
        <v>1.740162</v>
      </c>
      <c r="I7" s="3" t="s">
        <v>86</v>
      </c>
      <c r="J7">
        <v>3.9091689999999998E-2</v>
      </c>
    </row>
    <row r="8" spans="1:10" x14ac:dyDescent="0.25">
      <c r="A8" s="2" t="s">
        <v>27</v>
      </c>
      <c r="B8" s="1">
        <v>2.0625800000000001</v>
      </c>
      <c r="C8" s="3" t="s">
        <v>87</v>
      </c>
      <c r="D8">
        <v>4.6223380000000001E-2</v>
      </c>
      <c r="E8" s="1">
        <v>2.0790069999999998</v>
      </c>
      <c r="F8" s="3" t="s">
        <v>88</v>
      </c>
      <c r="G8">
        <v>4.3518349999999997E-2</v>
      </c>
      <c r="H8" s="1">
        <v>1.6670020000000001</v>
      </c>
      <c r="I8" s="3" t="s">
        <v>89</v>
      </c>
      <c r="J8">
        <v>3.2793999999999997E-2</v>
      </c>
    </row>
    <row r="9" spans="1:10" x14ac:dyDescent="0.25">
      <c r="A9" s="2" t="s">
        <v>28</v>
      </c>
      <c r="B9" s="1">
        <v>2.1504400000000001</v>
      </c>
      <c r="C9" s="3" t="s">
        <v>90</v>
      </c>
      <c r="D9">
        <v>4.1284920000000003E-2</v>
      </c>
      <c r="E9" s="1">
        <v>1.9441649999999999</v>
      </c>
      <c r="F9" s="3" t="s">
        <v>91</v>
      </c>
      <c r="G9">
        <v>3.520682E-2</v>
      </c>
      <c r="H9" s="1">
        <v>1.567294</v>
      </c>
      <c r="I9" s="3" t="s">
        <v>92</v>
      </c>
      <c r="J9">
        <v>2.7397520000000002E-2</v>
      </c>
    </row>
    <row r="10" spans="1:10" x14ac:dyDescent="0.25">
      <c r="A10" s="2" t="s">
        <v>29</v>
      </c>
      <c r="B10" s="1">
        <v>2.0733980000000001</v>
      </c>
      <c r="C10" s="3" t="s">
        <v>93</v>
      </c>
      <c r="D10">
        <v>3.4325710000000002E-2</v>
      </c>
      <c r="E10" s="1">
        <v>1.8300879999999999</v>
      </c>
      <c r="F10" s="3" t="s">
        <v>94</v>
      </c>
      <c r="G10">
        <v>2.899757E-2</v>
      </c>
      <c r="H10" s="1">
        <v>1.4861610000000001</v>
      </c>
      <c r="I10" s="3" t="s">
        <v>95</v>
      </c>
      <c r="J10">
        <v>2.3304990000000001E-2</v>
      </c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R0-ML</vt:lpstr>
      <vt:lpstr>R-EG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rain8</dc:creator>
  <cp:lastModifiedBy>Overlord Yuan</cp:lastModifiedBy>
  <dcterms:created xsi:type="dcterms:W3CDTF">2020-02-04T09:54:00Z</dcterms:created>
  <dcterms:modified xsi:type="dcterms:W3CDTF">2020-02-06T06:01:45Z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