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7.xml" ContentType="application/vnd.openxmlformats-officedocument.drawing+xml"/>
  <Override PartName="/xl/tables/table6.xml" ContentType="application/vnd.openxmlformats-officedocument.spreadsheetml.table+xml"/>
  <Override PartName="/xl/slicers/slicer1.xml" ContentType="application/vnd.ms-excel.slicer+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drawings/drawing9.xml" ContentType="application/vnd.openxmlformats-officedocument.drawing+xml"/>
  <Override PartName="/xl/tables/table7.xml" ContentType="application/vnd.openxmlformats-officedocument.spreadsheetml.table+xml"/>
  <Override PartName="/xl/slicers/slicer3.xml" ContentType="application/vnd.ms-excel.slicer+xml"/>
  <Override PartName="/xl/drawings/drawing10.xml" ContentType="application/vnd.openxmlformats-officedocument.drawing+xml"/>
  <Override PartName="/xl/tables/table8.xml" ContentType="application/vnd.openxmlformats-officedocument.spreadsheetml.table+xml"/>
  <Override PartName="/xl/queryTables/queryTable1.xml" ContentType="application/vnd.openxmlformats-officedocument.spreadsheetml.queryTable+xml"/>
  <Override PartName="/xl/drawings/drawing11.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user\Desktop\Business\Planificator\Varianta finala\"/>
    </mc:Choice>
  </mc:AlternateContent>
  <xr:revisionPtr revIDLastSave="0" documentId="13_ncr:1_{5DECEE9E-CAFB-4B59-8203-14199D2389FD}" xr6:coauthVersionLast="47" xr6:coauthVersionMax="47" xr10:uidLastSave="{00000000-0000-0000-0000-000000000000}"/>
  <bookViews>
    <workbookView xWindow="-108" yWindow="-108" windowWidth="23256" windowHeight="12576" tabRatio="863" firstSheet="3" activeTab="9" xr2:uid="{00000000-000D-0000-FFFF-FFFF00000000}"/>
  </bookViews>
  <sheets>
    <sheet name="Dashboard" sheetId="37" r:id="rId1"/>
    <sheet name="Ghid de utilizare" sheetId="36" r:id="rId2"/>
    <sheet name="Ghidul mirilor" sheetId="11" r:id="rId3"/>
    <sheet name="Calendar planificare" sheetId="32" r:id="rId4"/>
    <sheet name="Listă invitați" sheetId="20" r:id="rId5"/>
    <sheet name="Date generale" sheetId="12" r:id="rId6"/>
    <sheet name="CheltuieliGenerale" sheetId="6" r:id="rId7"/>
    <sheet name="RaportCheltuieliGenerale" sheetId="35" r:id="rId8"/>
    <sheet name="ServiciiDistribuitori" sheetId="10" r:id="rId9"/>
    <sheet name="CeaMaiAvantajoasaOferta" sheetId="30" r:id="rId10"/>
    <sheet name="Cazare invitați" sheetId="14" r:id="rId11"/>
    <sheet name="Transport invitați" sheetId="16" r:id="rId12"/>
  </sheets>
  <definedNames>
    <definedName name="_xlnm._FilterDatabase" localSheetId="6" hidden="1">CheltuieliGenerale!$F$6:$L$52</definedName>
    <definedName name="_xlnm._FilterDatabase" localSheetId="8" hidden="1">ServiciiDistribuitori!$H$6:$H$98</definedName>
    <definedName name="CategServDistrib">TabelCategServDistrib[ListaCategorieServiciiDistribuitorii]</definedName>
    <definedName name="ExternalData_2" localSheetId="9" hidden="1">CeaMaiAvantajoasaOferta!$F$6:$M$17</definedName>
    <definedName name="ListaCategCheltGen">TabelCategChelt[ListaCategoriiCheltuieliGenerale]</definedName>
    <definedName name="Slicer_Categorie">#N/A</definedName>
    <definedName name="Slicer_Categorie1">#N/A</definedName>
    <definedName name="Slicer_Categorie2">#N/A</definedName>
  </definedNames>
  <calcPr calcId="191029"/>
  <pivotCaches>
    <pivotCache cacheId="0"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20" l="1"/>
  <c r="I9" i="20"/>
  <c r="I10" i="20"/>
  <c r="I11" i="20"/>
  <c r="I12" i="20"/>
  <c r="I13" i="20"/>
  <c r="I14" i="20"/>
  <c r="I15" i="20"/>
  <c r="I16" i="20"/>
  <c r="I7" i="20"/>
  <c r="R7" i="14"/>
  <c r="P7" i="1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tc={22FC492C-27CC-4199-BF39-961627F4AF6A}</author>
  </authors>
  <commentList>
    <comment ref="F6" authorId="0" shapeId="0" xr:uid="{22FC492C-27CC-4199-BF39-961627F4AF6A}">
      <text>
        <t>[Threaded comment]
Your version of Excel allows you to read this threaded comment; however, any edits to it will get removed if the file is opened in a newer version of Excel. Learn more: https://go.microsoft.com/fwlink/?linkid=870924
Comment:
    Aceasta este o listă preliminară unde vă puteți trece persoanele pe care doriți să le invitați la evenimentul dumneavostră.
Invitațile digitale si respectiv statusul confirmării și statisticile aferente se pot urmări direct din contul dumneavoastră.</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tc={6858792B-919B-4423-A499-FF463B9C96F2}</author>
    <author>tc={A5A20263-C52B-4C6F-9BA6-B979BFEE733C}</author>
    <author>tc={8CFDE8D0-0F88-4469-A9E4-B36A6D175E16}</author>
    <author>tc={21FA7A42-B160-4FD7-9C06-DE0588E0E20C}</author>
    <author>tc={90970AA8-B736-4435-B17A-B753A7683A0D}</author>
  </authors>
  <commentList>
    <comment ref="F6" authorId="0" shapeId="0" xr:uid="{6858792B-919B-4423-A499-FF463B9C96F2}">
      <text>
        <t xml:space="preserve">[Threaded comment]
Your version of Excel allows you to read this threaded comment; however, any edits to it will get removed if the file is opened in a newer version of Excel. Learn more: https://go.microsoft.com/fwlink/?linkid=870924
Comment:
    Utilizatorul poate modifica lista de informații generale, dacă dorește. Pentru a adăuga o nouă informație, faceți clic sub ultima intrare din tabel și introduceți textul dorit. Modificările vor fi salvate automat. </t>
      </text>
    </comment>
    <comment ref="I14" authorId="1" shapeId="0" xr:uid="{A5A20263-C52B-4C6F-9BA6-B979BFEE733C}">
      <text>
        <t xml:space="preserve">[Threaded comment]
Your version of Excel allows you to read this threaded comment; however, any edits to it will get removed if the file is opened in a newer version of Excel. Learn more: https://go.microsoft.com/fwlink/?linkid=870924
Comment:
    În cazul în care nu există un meniu separat pentru băuturi, deoarece locația evenimentului oferă un pachet care include atât mâncarea, cât și băuturile (exemplu: păstrați „Preț meniu adult”), utilizatorul trebuie să introducă valoarea „0” acolo unde consideră că nu mai este relevant sau să șteargă linia corespunzătoare (exemplu: „Preț meniu băuturs sau cocktail bar adult”). </t>
      </text>
    </comment>
    <comment ref="I15" authorId="2" shapeId="0" xr:uid="{8CFDE8D0-0F88-4469-A9E4-B36A6D175E16}">
      <text>
        <t xml:space="preserve">[Threaded comment]
Your version of Excel allows you to read this threaded comment; however, any edits to it will get removed if the file is opened in a newer version of Excel. Learn more: https://go.microsoft.com/fwlink/?linkid=870924
Comment:
    În cazul în care nu există un meniu separat pentru băuturi, deoarece locația evenimentului oferă un pachet care include atât mâncarea, cât și băuturile (exemplu: păstrați „Preț meniu copil”), utilizatorul trebuie să introducă valoarea „0” acolo unde consideră că nu mai este relevant sau să șteargă linia corespunzătoare (exemplu: „Preț meniu băuturi sau cocktail bar copil”). </t>
      </text>
    </comment>
    <comment ref="F26" authorId="3" shapeId="0" xr:uid="{21FA7A42-B160-4FD7-9C06-DE0588E0E20C}">
      <text>
        <t xml:space="preserve">[Threaded comment]
Your version of Excel allows you to read this threaded comment; however, any edits to it will get removed if the file is opened in a newer version of Excel. Learn more: https://go.microsoft.com/fwlink/?linkid=870924
Comment:
    Lista de categorii poate fi modificată de către utilizator, dacă dorește, prin următoarele acțiuni:
- Introducerea unei noi categorii sub ultima categorie deja existentă.
- Ștergerea liniei aferente unei categorii de care nu mai aveți nevoie.
În cazul în care nu există suficient spațiu pentru o nouă categorie, adăugați o linie nouă utilizând funcția „Insert”.
</t>
      </text>
    </comment>
    <comment ref="F44" authorId="4" shapeId="0" xr:uid="{90970AA8-B736-4435-B17A-B753A7683A0D}">
      <text>
        <t xml:space="preserve">[Threaded comment]
Your version of Excel allows you to read this threaded comment; however, any edits to it will get removed if the file is opened in a newer version of Excel. Learn more: https://go.microsoft.com/fwlink/?linkid=870924
Comment:
    Lista de categorii poate fi modificată de către utilizator, dacă dorește, astfel:
- Introducând o nouă categorie sub ultima categorie deja existentă.
- Ștergând linia aferentă unei categorii de care nu aveți nevoie.
Dacă nu există suficient spațiu pentru o nouă categorie, adăugați o linie nouă utilizând funcția „Insert”.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tc={FC8FAC37-5250-42A0-9E3B-7548448730AA}</author>
    <author>tc={0D2EE27F-EF56-44E4-8BEE-30ADC07FAF0E}</author>
    <author>tc={5BD8023C-0B6A-4E40-9252-744637759390}</author>
    <author>tc={0CF918F1-2F55-4A51-B7EE-2C065F7C753E}</author>
    <author>tc={0DD9B1FA-40FD-44DB-8160-23FDD3827238}</author>
    <author>tc={822939F8-9633-469A-AEE9-6001F717EAFC}</author>
    <author>tc={AD9F4506-238D-4ABE-B1CB-2033823D52A7}</author>
    <author>tc={6D068822-F8D6-4D35-B30C-A97D3E038FF7}</author>
    <author>tc={8433A758-6D29-4630-8B3A-FBDCF6FD244F}</author>
    <author>tc={33DC75CC-0567-4306-8C83-499CA42B3985}</author>
    <author>tc={358E29FC-1868-4E7B-9EEA-1A8B4D09669A}</author>
    <author>tc={2E5E072C-05FF-49BD-9ABF-FB539F53DBBC}</author>
    <author>tc={517EBA66-A7CC-4295-A15D-C27B93978D85}</author>
    <author>tc={4496DB62-19D0-48CD-B538-2C43AC0AB4C7}</author>
    <author>tc={687AC7D6-8AB1-41DA-8480-279DBE939C39}</author>
    <author>tc={0D1838BC-8BDC-4525-BB20-FAB3A48536B0}</author>
  </authors>
  <commentList>
    <comment ref="F6" authorId="0" shapeId="0" xr:uid="{FC8FAC37-5250-42A0-9E3B-7548448730AA}">
      <text>
        <t xml:space="preserve">[Threaded comment]
Your version of Excel allows you to read this threaded comment; however, any edits to it will get removed if the file is opened in a newer version of Excel. Learn more: https://go.microsoft.com/fwlink/?linkid=870924
Comment:
    Dacă un pachet include mai multe servicii, puteți șterge liniile care nu sunt necesare și crea una nouă care să le includă pe toate. De asemenea, aveți posibilitatea de a adăuga linii noi, în funcție de nevoile dumneavoastră.
- (Faceți clic sub ultima denumire existentă pentru a introduce informațiile necesare sau folosiți „Paste” în câmpul de scriere. Astfel, vă asigurați că rapoartele vor lua în considerare și informațiile suplimentare adăugate.)
Exemplu: Dacă salonul de evenimente ales oferă într-un singur pachet locația, meniul de mâncare, meniul de băuturi și un Photo Booth, puteți crea o denumire generală, precum „Salon - pachet complet”. În câmpul de informații suplimentare, puteți nota toate serviciile incluse, având astfel o evidență clară a ceea ce este deja acoperit și a ceea ce mai trebuie discutat sau achiziționat separat.
</t>
      </text>
    </comment>
    <comment ref="H6" authorId="1" shapeId="0" xr:uid="{0D2EE27F-EF56-44E4-8BEE-30ADC07FAF0E}">
      <text>
        <t xml:space="preserve">[Threaded comment]
Your version of Excel allows you to read this threaded comment; however, any edits to it will get removed if the file is opened in a newer version of Excel. Learn more: https://go.microsoft.com/fwlink/?linkid=870924
Comment:
    Dacă anumite servicii sunt incluse într-un pachet și nu este necesar să le adăugați separat sau nu sunt relevante pentru dumneavoastră, puteți șterge linia corespunzătoare sau introduce valoarea „0”.
- Exemplu: Dacă fumul greu și artificiile sunt oferite împreună într-un pachet, selectați un singur serviciu și introduceți suma aferentă. Linia serviciului de care nu aveți nevoie poate fi ștearsă sau i se poate atribui valoarea „0”, astfel încât suma finală să nu fie afectată.
- Exemplu practic: Păstrați „Fum greu...” și ștergeți linia „Artificii...” sau setați valoarea „0” în coloana „Preț”.
</t>
      </text>
    </comment>
    <comment ref="I6" authorId="2" shapeId="0" xr:uid="{5BD8023C-0B6A-4E40-9252-744637759390}">
      <text>
        <t xml:space="preserve">[Threaded comment]
Your version of Excel allows you to read this threaded comment; however, any edits to it will get removed if the file is opened in a newer version of Excel. Learn more: https://go.microsoft.com/fwlink/?linkid=870924
Comment:
    Introduceți bugetul dorit, astfel încât planificatorul să vă avertizeze atunci când prețul introdus depășește suma pe care v-ați propus să o cheltuiți pentru anumite servicii, produse etc.
Info: Dacă un preț depășește bugetul stabilit, căsuța respectivă va fi evidențiată printr-o culoare diferită, pentru a atrage atenția.
</t>
      </text>
    </comment>
    <comment ref="H18" authorId="3" shapeId="0" xr:uid="{0CF918F1-2F55-4A51-B7EE-2C065F7C753E}">
      <text>
        <t xml:space="preserve">[Threaded comment]
Your version of Excel allows you to read this threaded comment; however, any edits to it will get removed if the file is opened in a newer version of Excel. Learn more: https://go.microsoft.com/fwlink/?linkid=870924
Comment:
    În general, această taxă reprezintă 10-15% din suma finală (meniuri de mâncare, meniuri de băuturi și alte servicii stabilite prin contract) și este percepută de locația unde se desfășoară evenimentul. Aceasta acoperă costurile pentru serviciile de ospătărie, personal, precum și cheltuielile locației legate de electricitate, întreținere etc., pe durata evenimentului. </t>
      </text>
    </comment>
    <comment ref="H36" authorId="4" shapeId="0" xr:uid="{0DD9B1FA-40FD-44DB-8160-23FDD3827238}">
      <text>
        <t xml:space="preserve">[Threaded comment]
Your version of Excel allows you to read this threaded comment; however, any edits to it will get removed if the file is opened in a newer version of Excel. Learn more: https://go.microsoft.com/fwlink/?linkid=870924
Comment:
    Urmați exemplul de mai jos:
Aranjament floral per masă – 100 [EUR]
Numărul total de mese – 10 [mese]
Calcul preț:
100 (cost per aranjament floral) × 10 (numărul total de mese) = 1000 [EUR]
</t>
      </text>
    </comment>
    <comment ref="H38" authorId="5" shapeId="0" xr:uid="{822939F8-9633-469A-AEE9-6001F717EAFC}">
      <text>
        <t xml:space="preserve">[Threaded comment]
Your version of Excel allows you to read this threaded comment; however, any edits to it will get removed if the file is opened in a newer version of Excel. Learn more: https://go.microsoft.com/fwlink/?linkid=870924
Comment:
    Introduceți suma totală necesară pentru transportul invitaților către locația evenimentului.
Info: Verificați în prealabil sheet-ul „Transport invitați”.
</t>
      </text>
    </comment>
    <comment ref="H39" authorId="6" shapeId="0" xr:uid="{AD9F4506-238D-4ABE-B1CB-2033823D52A7}">
      <text>
        <t xml:space="preserve">[Threaded comment]
Your version of Excel allows you to read this threaded comment; however, any edits to it will get removed if the file is opened in a newer version of Excel. Learn more: https://go.microsoft.com/fwlink/?linkid=870924
Comment:
    Introduceți suma totală necesară pentru camerele oferite invitaților, în funcție de numărul de nopți stabilit cu unitatea de cazare aleasă.
Info: Verificați în prealabil sheet-ul „Cazare invitați”.
</t>
      </text>
    </comment>
    <comment ref="F40" authorId="7" shapeId="0" xr:uid="{6D068822-F8D6-4D35-B30C-A97D3E038FF7}">
      <text>
        <t xml:space="preserve">[Threaded comment]
Your version of Excel allows you to read this threaded comment; however, any edits to it will get removed if the file is opened in a newer version of Excel. Learn more: https://go.microsoft.com/fwlink/?linkid=870924
Comment:
    În general, prețul meniului de mâncare și al meniului de băuturi este perceput separat, per invitat. Dacă acestea sunt oferite împreună într-un singur pachet, aveți următoarele opțiuni:
- Păstrați doar serviciul de care aveți nevoie.
- Modificați denumirea conform preferințelor dumneavoastră.
- Păstrați toate serviciile așa cum sunt prezentate și, dacă un anumit cost nu este relevant pentru dumneavoastră, introduceți prețul „0”.
</t>
      </text>
    </comment>
    <comment ref="H40" authorId="8" shapeId="0" xr:uid="{8433A758-6D29-4630-8B3A-FBDCF6FD244F}">
      <text>
        <t xml:space="preserve">[Threaded comment]
Your version of Excel allows you to read this threaded comment; however, any edits to it will get removed if the file is opened in a newer version of Excel. Learn more: https://go.microsoft.com/fwlink/?linkid=870924
Comment:
    În cazul în care prețul final nu este calculat sau specificat în contract – situație întâlnită frecvent – urmați exemplul de mai jos:
- Preț meniu – 60 [EUR]
- Număr total de invitați – 130 [persoane]
Calcul preț:
60 (preț meniu) × 130 (număr total invitați) = 7.800 [EUR]
</t>
      </text>
    </comment>
    <comment ref="F41" authorId="9" shapeId="0" xr:uid="{33DC75CC-0567-4306-8C83-499CA42B3985}">
      <text>
        <t xml:space="preserve">[Threaded comment]
Your version of Excel allows you to read this threaded comment; however, any edits to it will get removed if the file is opened in a newer version of Excel. Learn more: https://go.microsoft.com/fwlink/?linkid=870924
Comment:
    În general, prețul meniului de mâncare și al meniului de băuturi este perceput separat, per invitat. Dacă acestea sunt incluse împreună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
      </text>
    </comment>
    <comment ref="H41" authorId="10" shapeId="0" xr:uid="{358E29FC-1868-4E7B-9EEA-1A8B4D09669A}">
      <text>
        <t xml:space="preserve">[Threaded comment]
Your version of Excel allows you to read this threaded comment; however, any edits to it will get removed if the file is opened in a newer version of Excel. Learn more: https://go.microsoft.com/fwlink/?linkid=870924
Comment:
    În cazul în care prețul final nu este calculat sau specificat în contract – situație întâlnită frecvent – urmați exemplul de mai jos:
- Preț meniu de băuturi – 35 [EUR]
- Număr total de invitați – 10 [persoane]
Calcul preț:
35 (preț meniu) × 10 (număr total invitați) = 350 [EUR]
</t>
      </text>
    </comment>
    <comment ref="F42" authorId="11" shapeId="0" xr:uid="{2E5E072C-05FF-49BD-9ABF-FB539F53DBBC}">
      <text>
        <t xml:space="preserve">[Threaded comment]
Your version of Excel allows you to read this threaded comment; however, any edits to it will get removed if the file is opened in a newer version of Excel. Learn more: https://go.microsoft.com/fwlink/?linkid=870924
Comment:
    În general, prețul meniului de mâncare și al meniului de băuturi este perceput separat, per invitat. Dacă acestea sunt incluse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
      </text>
    </comment>
    <comment ref="H42" authorId="12" shapeId="0" xr:uid="{517EBA66-A7CC-4295-A15D-C27B93978D85}">
      <text>
        <t xml:space="preserve">[Threaded comment]
Your version of Excel allows you to read this threaded comment; however, any edits to it will get removed if the file is opened in a newer version of Excel. Learn more: https://go.microsoft.com/fwlink/?linkid=870924
Comment:
    În cazul în care prețul final nu este calculat sau specificat în contract – situație întâlnită frecvent – urmați exemplul de mai jos:
- Preț meniu de băuturi – 35 [EUR]
- Număr total de invitați – 130 [persoane]
Calcul preț:
35 (preț meniu) × 130 (număr total invitați) = 4.550 [EUR]
</t>
      </text>
    </comment>
    <comment ref="F43" authorId="13" shapeId="0" xr:uid="{4496DB62-19D0-48CD-B538-2C43AC0AB4C7}">
      <text>
        <t xml:space="preserve">[Threaded comment]
Your version of Excel allows you to read this threaded comment; however, any edits to it will get removed if the file is opened in a newer version of Excel. Learn more: https://go.microsoft.com/fwlink/?linkid=870924
Comment:
    În general, prețul meniului de mâncare și al meniului de băuturi este perceput separat, per invitat. Dacă acestea sunt incluse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
      </text>
    </comment>
    <comment ref="H43" authorId="14" shapeId="0" xr:uid="{687AC7D6-8AB1-41DA-8480-279DBE939C39}">
      <text>
        <t xml:space="preserve">[Threaded comment]
Your version of Excel allows you to read this threaded comment; however, any edits to it will get removed if the file is opened in a newer version of Excel. Learn more: https://go.microsoft.com/fwlink/?linkid=870924
Comment:
    În cazul în care prețul final nu este calculat sau specificat în contract – situație întâlnită frecvent – urmați exemplul de mai jos:
- Preț meniu de băuturi – 5 [EUR]
- Număr total de invitați – 10 [persoane]
Calcul preț:
5 (preț meniu) × 10 (număr total invitați) = 50 [EUR]
</t>
      </text>
    </comment>
    <comment ref="H47" authorId="15" shapeId="0" xr:uid="{0D1838BC-8BDC-4525-BB20-FAB3A48536B0}">
      <text>
        <t xml:space="preserve">[Threaded comment]
Your version of Excel allows you to read this threaded comment; however, any edits to it will get removed if the file is opened in a newer version of Excel. Learn more: https://go.microsoft.com/fwlink/?linkid=870924
Comment:
    În general, persoanele din staff (DJ, trupă de muzică, foto-video) vor beneficia de un anumit număr de feluri de mâncare sau de un meniu identic cu cel al invitaților, în funcție de contractul stabilit cu aceștia.
Urmați exemplul de mai jos:
- Preț meniu staff – 45 [EUR]
- Număr total de persoane din staff cu meniu – 10 [persoane]
Calcul preț:
45 (preț meniu staff) × 10 (număr total de persoane din staff cu meniu) = 450 [EUR]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E451294-EC7B-4D4C-A58B-67F2BF0364A1}" keepAlive="1" name="Query - Cea mai avantajoasă variantă" description="Connection to the 'Cea mai avantajoasă variantă' query in the workbook." type="5" refreshedVersion="8" background="1" saveData="1">
    <dbPr connection="Provider=Microsoft.Mashup.OleDb.1;Data Source=$Workbook$;Location=&quot;Cea mai avantajoasă variantă&quot;;Extended Properties=&quot;&quot;" command="SELECT * FROM [Cea mai avantajoasă variantă]"/>
  </connection>
  <connection id="2" xr16:uid="{6790414B-8BFC-4BA2-B34D-EF7ABCCF8228}" keepAlive="1" name="Query - Cel mai avantajos distribuitor sau serviciu" description="Connection to the 'Cel mai avantajos distribuitor sau serviciu' query in the workbook." type="5" refreshedVersion="8" background="1" saveData="1">
    <dbPr connection="Provider=Microsoft.Mashup.OleDb.1;Data Source=$Workbook$;Location=&quot;Cel mai avantajos distribuitor sau serviciu&quot;;Extended Properties=&quot;&quot;" command="SELECT * FROM [Cel mai avantajos distribuitor sau serviciu]"/>
  </connection>
  <connection id="3" xr16:uid="{A62DF888-F3CA-4FF1-96AB-1982E23DADD2}" keepAlive="1" name="Query - Merge1" description="Connection to the 'Merge1' query in the workbook." type="5" refreshedVersion="8" background="1" saveData="1">
    <dbPr connection="Provider=Microsoft.Mashup.OleDb.1;Data Source=$Workbook$;Location=Merge1;Extended Properties=&quot;&quot;" command="SELECT * FROM [Merge1]"/>
  </connection>
  <connection id="4" xr16:uid="{9977BA53-EED4-48C9-B6B0-6232B259DF64}" keepAlive="1" name="Query - TableServiciiDistribuitori" description="Connection to the 'TableServiciiDistribuitori' query in the workbook." type="5" refreshedVersion="0" background="1">
    <dbPr connection="Provider=Microsoft.Mashup.OleDb.1;Data Source=$Workbook$;Location=TableServiciiDistribuitori;Extended Properties=&quot;&quot;" command="SELECT * FROM [TableServiciiDistribuitori]"/>
  </connection>
</connections>
</file>

<file path=xl/sharedStrings.xml><?xml version="1.0" encoding="utf-8"?>
<sst xmlns="http://schemas.openxmlformats.org/spreadsheetml/2006/main" count="571" uniqueCount="328">
  <si>
    <t>Machiaj Mireasa</t>
  </si>
  <si>
    <t>Coafor Mireasa</t>
  </si>
  <si>
    <t>Manichiura Mireasa</t>
  </si>
  <si>
    <t>DJ</t>
  </si>
  <si>
    <t>Fotograf</t>
  </si>
  <si>
    <t>Videograf</t>
  </si>
  <si>
    <t>Candy Bar</t>
  </si>
  <si>
    <t>Rochie Mireasa</t>
  </si>
  <si>
    <t>Voal Mireasa</t>
  </si>
  <si>
    <t>Accesorii Mireasa</t>
  </si>
  <si>
    <t>Buchet Mireasa</t>
  </si>
  <si>
    <t>Pantofi Mireasa</t>
  </si>
  <si>
    <t>Costum Mire</t>
  </si>
  <si>
    <t xml:space="preserve">Pantofi Mire </t>
  </si>
  <si>
    <t>Accesorii Mire</t>
  </si>
  <si>
    <t>Informații suplimentare</t>
  </si>
  <si>
    <t>Nume produs | serviciu</t>
  </si>
  <si>
    <t xml:space="preserve">Formație de muzică </t>
  </si>
  <si>
    <t>Cursuri de dans</t>
  </si>
  <si>
    <t>Fum greu dansul mirilor</t>
  </si>
  <si>
    <t xml:space="preserve">Artificii dansul mirilor / tort </t>
  </si>
  <si>
    <t>Aranjamente florale</t>
  </si>
  <si>
    <t>Decorațiuni suplimentare local</t>
  </si>
  <si>
    <t>Tortul mirilor</t>
  </si>
  <si>
    <t>Tort shoturi</t>
  </si>
  <si>
    <t>Verighete miri</t>
  </si>
  <si>
    <t>Cheltuieli biserică</t>
  </si>
  <si>
    <t>Cheltuieli primărie</t>
  </si>
  <si>
    <t>Lumânări nași</t>
  </si>
  <si>
    <t>Rochii Domnișoare de onoare</t>
  </si>
  <si>
    <t>Costum Cavaleri de onoare</t>
  </si>
  <si>
    <t>Accesorii Domnișoare de onoare</t>
  </si>
  <si>
    <t>Accesorii Cavaleri de onoare</t>
  </si>
  <si>
    <t>Alte momente artistice</t>
  </si>
  <si>
    <t>Categorie</t>
  </si>
  <si>
    <t>[RON]</t>
  </si>
  <si>
    <t>Avansul oferit [RON]</t>
  </si>
  <si>
    <t>Denumire</t>
  </si>
  <si>
    <t>Adresă</t>
  </si>
  <si>
    <t xml:space="preserve">Date de contact </t>
  </si>
  <si>
    <t>Nume persoană de contact</t>
  </si>
  <si>
    <t>Website și social media</t>
  </si>
  <si>
    <t>1. Planificare și buget</t>
  </si>
  <si>
    <t>2. Alegerea locației</t>
  </si>
  <si>
    <t>3. Invitații și RSVP</t>
  </si>
  <si>
    <t>4. Alegerea furnizorilor</t>
  </si>
  <si>
    <t>5. Rochie și costum</t>
  </si>
  <si>
    <t>6. Organizarea zilei evenimentului</t>
  </si>
  <si>
    <t>7. Personalizare</t>
  </si>
  <si>
    <t>8. Back-up pentru orice situație</t>
  </si>
  <si>
    <t>9. Relația cu invitații</t>
  </si>
  <si>
    <t>10. Relaxare înainte de ziua cea mare</t>
  </si>
  <si>
    <t>Valoare EUR în RON</t>
  </si>
  <si>
    <t>Număr de referință</t>
  </si>
  <si>
    <t>Preț meniu adult</t>
  </si>
  <si>
    <t>Preț meniu  copil</t>
  </si>
  <si>
    <t>Număr total de invitați copii</t>
  </si>
  <si>
    <t>Cazare invitați</t>
  </si>
  <si>
    <t>Invitații digitale</t>
  </si>
  <si>
    <t>Cheltuială "extra"</t>
  </si>
  <si>
    <t>Locație eveniment</t>
  </si>
  <si>
    <t>Status</t>
  </si>
  <si>
    <t>Necategorisit</t>
  </si>
  <si>
    <t>Transport invitați</t>
  </si>
  <si>
    <t>Meniuri Staff</t>
  </si>
  <si>
    <t>Cheese bar</t>
  </si>
  <si>
    <t xml:space="preserve">Name Tag </t>
  </si>
  <si>
    <t>Petrecerea EA "burlăcițelor"</t>
  </si>
  <si>
    <t>Petrecerea El "burlacilor"</t>
  </si>
  <si>
    <t>Suma tuturor meniurilor adulți (mâncare)</t>
  </si>
  <si>
    <t>Suma tuturor meniurilor copii (mâncare)</t>
  </si>
  <si>
    <t xml:space="preserve">Obiceiuri si Tradiții </t>
  </si>
  <si>
    <t>Număr total de invitați adulți</t>
  </si>
  <si>
    <t>Suma tuturor meniurilor de bauturi / cocktail bar adult</t>
  </si>
  <si>
    <t>Suma tuturor meniurilor de bauturi / cocktail bar copil</t>
  </si>
  <si>
    <t>Preț meniu bauturi sau cockail bar adult</t>
  </si>
  <si>
    <t>Preț meniu bauturi sau cockail bar copil</t>
  </si>
  <si>
    <t>Total meniuri staff</t>
  </si>
  <si>
    <t>Număr toal persoane staff</t>
  </si>
  <si>
    <t>Preț meniu  staff</t>
  </si>
  <si>
    <t>Total meniuri adulți</t>
  </si>
  <si>
    <t>Total meniuri copii</t>
  </si>
  <si>
    <t>Indicator de măsură</t>
  </si>
  <si>
    <t>[persoane]</t>
  </si>
  <si>
    <t>[meniuri]</t>
  </si>
  <si>
    <t>Raportul de schimb valutar RON-EUR din contract.</t>
  </si>
  <si>
    <t>Numărul de persoane care alcătuiesc staff-ul ales de dumneavoastră (formație, solit, DJ, Videograf, Fotograf, etc.).</t>
  </si>
  <si>
    <t xml:space="preserve">Invitații fizice </t>
  </si>
  <si>
    <t xml:space="preserve"> Informații generale</t>
  </si>
  <si>
    <t>Nr. Crt. camere</t>
  </si>
  <si>
    <t>Număr persoane cazate</t>
  </si>
  <si>
    <t>Nume Prenume</t>
  </si>
  <si>
    <t>Dată check-out</t>
  </si>
  <si>
    <t>Dată check-in</t>
  </si>
  <si>
    <t>Nume Prenume 1</t>
  </si>
  <si>
    <t>Oră check-in</t>
  </si>
  <si>
    <t>Oră check-out</t>
  </si>
  <si>
    <t>Selecție cameră</t>
  </si>
  <si>
    <t>Cameră Individuală</t>
  </si>
  <si>
    <t>Cameră Dublă</t>
  </si>
  <si>
    <t>Cameră Triplă</t>
  </si>
  <si>
    <t>Cameră Cvadruplă</t>
  </si>
  <si>
    <t>Mărturii</t>
  </si>
  <si>
    <t>Locație &amp; Decor</t>
  </si>
  <si>
    <t>Divertisment</t>
  </si>
  <si>
    <t>Foto-Video</t>
  </si>
  <si>
    <t>Ținute &amp; Beauty</t>
  </si>
  <si>
    <t xml:space="preserve">Invitați &amp; Organizare </t>
  </si>
  <si>
    <t xml:space="preserve">Meniu &amp; Băuturi </t>
  </si>
  <si>
    <t>Locație</t>
  </si>
  <si>
    <t>Decor</t>
  </si>
  <si>
    <t xml:space="preserve">Băuturi </t>
  </si>
  <si>
    <t>Beauty</t>
  </si>
  <si>
    <t xml:space="preserve">Organizare </t>
  </si>
  <si>
    <t xml:space="preserve">Photo Both </t>
  </si>
  <si>
    <t xml:space="preserve">Platforma 360 </t>
  </si>
  <si>
    <t>Taxă servicii personal</t>
  </si>
  <si>
    <t>Plicuri "dar" de nuntă</t>
  </si>
  <si>
    <t>Plicuri invitații</t>
  </si>
  <si>
    <t>Ceremonie</t>
  </si>
  <si>
    <t>Logistică</t>
  </si>
  <si>
    <t>Preț meniu de persoană - 60 [EUR]
Numărul total de invitați - 130 de persoane</t>
  </si>
  <si>
    <t>Preț [RON]</t>
  </si>
  <si>
    <t>Catering</t>
  </si>
  <si>
    <t>Prenume</t>
  </si>
  <si>
    <t>Nume</t>
  </si>
  <si>
    <t>Status invitație</t>
  </si>
  <si>
    <t>Confirmare</t>
  </si>
  <si>
    <t>Trimisă</t>
  </si>
  <si>
    <t>Buget [RON]</t>
  </si>
  <si>
    <t>Pret [RON]</t>
  </si>
  <si>
    <t>Suma totală</t>
  </si>
  <si>
    <t>Confirmat</t>
  </si>
  <si>
    <t>Refuzat</t>
  </si>
  <si>
    <t>ListaCategorieServiciiDistribuitorii</t>
  </si>
  <si>
    <t>ListaCategoriiCheltuieliGenerale</t>
  </si>
  <si>
    <t>Diferență de plată [RON]</t>
  </si>
  <si>
    <t>Punct de debarcare</t>
  </si>
  <si>
    <t>Informații adiționale</t>
  </si>
  <si>
    <t>2 adulți
1 copil</t>
  </si>
  <si>
    <t>Ora de îmbarcare</t>
  </si>
  <si>
    <t>1 adult</t>
  </si>
  <si>
    <t>2 adulți</t>
  </si>
  <si>
    <t>Data</t>
  </si>
  <si>
    <t>Nr. Persoane</t>
  </si>
  <si>
    <t>Nr. total de persoane</t>
  </si>
  <si>
    <t>Netrimisă</t>
  </si>
  <si>
    <t>Cheltuielile pe categorii</t>
  </si>
  <si>
    <t>Am dori să facem check-in mai devreme pentru această cameră, începând cu ora 10:00.</t>
  </si>
  <si>
    <t>În așteptare</t>
  </si>
  <si>
    <t>Punct de preluare</t>
  </si>
  <si>
    <t>Nr.</t>
  </si>
  <si>
    <t>Descriere</t>
  </si>
  <si>
    <t>Termen Limită</t>
  </si>
  <si>
    <t>Responsabil</t>
  </si>
  <si>
    <t>Stabilirea bugetului</t>
  </si>
  <si>
    <t>Finalizat</t>
  </si>
  <si>
    <t>Căutare locații</t>
  </si>
  <si>
    <t>Programare vizite locații</t>
  </si>
  <si>
    <t>În curs</t>
  </si>
  <si>
    <t>Selecția locației</t>
  </si>
  <si>
    <t>Neînceput</t>
  </si>
  <si>
    <t>Semnare contract locație</t>
  </si>
  <si>
    <t>Negocierea termenilor contractuali și semnarea acordului cu locația aleasă.</t>
  </si>
  <si>
    <t>Elaborarea listei de invitați</t>
  </si>
  <si>
    <t>Crearea unei liste preliminare de invitați, organizată pe categorii (familie, prieteni, colegi etc.).</t>
  </si>
  <si>
    <t>Selectarea furnizorului catering</t>
  </si>
  <si>
    <t>Cercetarea furnizorilor de catering, colectarea ofertelor și solicitarea de mostre de meniu.</t>
  </si>
  <si>
    <t>Semnare contract catering</t>
  </si>
  <si>
    <t>Negocierea și semnarea contractului cu furnizorul de catering ales, incluzând detalii pentru diete speciale și preferințe.</t>
  </si>
  <si>
    <t>Crearea invitațiilor digitale</t>
  </si>
  <si>
    <t>Confirmarea listei finale</t>
  </si>
  <si>
    <t>Revizuirea finală a listei de invitați și trimiterea invitațiilor digitale, integrarea unui sistem de RSVP online.</t>
  </si>
  <si>
    <t>Elaborarea programului evenimentului</t>
  </si>
  <si>
    <t>Verificare și confirmare finală</t>
  </si>
  <si>
    <t>Definirea bugetului total și alocarea fondurilor pe categorii: locație, catering, decorațiuni etc.</t>
  </si>
  <si>
    <t>Cercetarea inițială a locațiilor potrivite, colectarea ofertelor și informațiilor de bază.</t>
  </si>
  <si>
    <t>Evaluarea locațiilor vizitate și alegerea celei care se potrivește cel mai bine stilului și nevoilor evenimentului.</t>
  </si>
  <si>
    <t>Managementul plăților și facturilor</t>
  </si>
  <si>
    <t>Monitorizarea și înregistrarea plăților, avansurilor și facturilor de la furnizori pentru a respecta bugetul și termenele financiare.</t>
  </si>
  <si>
    <t>Crearea unui timeline detaliat pentru ziua nunții, cu intervale orare pentru fiecare activitate: ceremonie, cocktail, cină etc.</t>
  </si>
  <si>
    <t>Revizuirea tuturor detaliilor, confirmarea finală cu furnizorii și organizarea unei întâlniri finale pentru a asigura că totul este în ordine.</t>
  </si>
  <si>
    <t>Selectarea și rezervarea serviciilor de fotografie și videografie</t>
  </si>
  <si>
    <t>Cercetarea furnizorilor de fotografie și videografie, vizionarea portofoliilor, obținerea ofertelor și semnarea contractului.</t>
  </si>
  <si>
    <t>Alegerea și achiziționarea ținutelor</t>
  </si>
  <si>
    <t>Vizitarea magazinelor specializate, probarea mai multor modele și achiziționarea ținutelor pentru nuntă (rochie de mireasă, costum de mire etc.).</t>
  </si>
  <si>
    <t>Planificarea decorațiunilor și aranjamentelor florale</t>
  </si>
  <si>
    <t>Selectarea temei decorative, contactarea furnizorilor de flori și aranjamente, obținerea ofertelor și semnarea contractului.</t>
  </si>
  <si>
    <t>Selectarea serviciilor de divertisment și muzică</t>
  </si>
  <si>
    <t>Cercetarea DJ-ilor, formațiilor live sau a altor opțiuni muzicale, evaluarea ofertelor și semnarea contractelor.</t>
  </si>
  <si>
    <t>Organizarea transportului pentru invitați și miri</t>
  </si>
  <si>
    <t>Rezervarea vehiculelor pentru transportul mirilor și al invitaților, asigurarea transferurilor între locații.</t>
  </si>
  <si>
    <t>Planificarea ceremoniei religioase (dacă este cazul)</t>
  </si>
  <si>
    <t>Coordonarea cu biserica sau locul de ceremonie religioasă, stabilirea detaliilor și a programului ceremoniei.</t>
  </si>
  <si>
    <t>Aranjarea cazării pentru invitați</t>
  </si>
  <si>
    <t>Confirmarea și coordonarea detaliilor finale</t>
  </si>
  <si>
    <t>Realizarea unei verificări finale și coordonarea cu toți furnizorii implicați (locație, catering, fotografie, muzică etc.) pentru a asigura că totul este conform planului.</t>
  </si>
  <si>
    <t>Verificarea documentelor legale</t>
  </si>
  <si>
    <t>Asigură-te că toate actele necesare (certificat de căsătorie, documente de identitate, acorduri legale) sunt în regulă și depuse la timp.</t>
  </si>
  <si>
    <t>Etapă</t>
  </si>
  <si>
    <t>Programarea vizitelor la locațiile selectate.</t>
  </si>
  <si>
    <t>Realizarea invitațiilor digitale, alegerea conceptului și a paletei de culori.</t>
  </si>
  <si>
    <t>Identificarea și rezervarea opțiunilor de cazare pentru invitați, colaborarea cu hoteluri sau alte unități de cazare.</t>
  </si>
  <si>
    <t>"EA" și "EL"</t>
  </si>
  <si>
    <t>"EA"</t>
  </si>
  <si>
    <t>"EL"</t>
  </si>
  <si>
    <t>[EUR per meniu]</t>
  </si>
  <si>
    <t>Prețul cerut per copil de către locația unde se va desfășura evenimentul sau firma de catering.</t>
  </si>
  <si>
    <t>Aranjament floral per masă - 100 {EUR]
Numărul total de mese -  10</t>
  </si>
  <si>
    <t>Taxă percepută pentru serviciile de ospătărie și personal, precum și pentru cheltuielile locației legate de iluminat, întreținere și alte costuri operaționale pe durata evenimentului.</t>
  </si>
  <si>
    <r>
      <t xml:space="preserve">Consultă furnizorii pentru a confirma timeline-ul.
</t>
    </r>
    <r>
      <rPr>
        <b/>
        <sz val="12"/>
        <color theme="1"/>
        <rFont val="Noto Sans"/>
        <family val="2"/>
        <charset val="1"/>
      </rPr>
      <t>Ideal:</t>
    </r>
    <r>
      <rPr>
        <sz val="12"/>
        <color theme="1"/>
        <rFont val="Noto Sans"/>
        <family val="2"/>
        <charset val="1"/>
      </rPr>
      <t xml:space="preserve"> 3-4 luni înainte de eveniment</t>
    </r>
  </si>
  <si>
    <r>
      <rPr>
        <b/>
        <sz val="12"/>
        <color theme="1"/>
        <rFont val="Noto Sans"/>
        <family val="2"/>
        <charset val="1"/>
      </rPr>
      <t>Ideal:</t>
    </r>
    <r>
      <rPr>
        <sz val="12"/>
        <color theme="1"/>
        <rFont val="Noto Sans"/>
        <family val="2"/>
        <charset val="1"/>
      </rPr>
      <t xml:space="preserve"> 1-2 luni înainte de nuntă (în funcție de cerințele locale)</t>
    </r>
  </si>
  <si>
    <t>Observații (Include detalii suplimentare și momentul ideal înainte de eveniment)</t>
  </si>
  <si>
    <r>
      <t xml:space="preserve">Număr total de invitați </t>
    </r>
    <r>
      <rPr>
        <sz val="12"/>
        <color rgb="FFFF0000"/>
        <rFont val="Noto Sans"/>
        <family val="2"/>
        <charset val="1"/>
      </rPr>
      <t>(adulți</t>
    </r>
    <r>
      <rPr>
        <sz val="12"/>
        <color theme="1"/>
        <rFont val="Noto Sans"/>
        <family val="2"/>
        <charset val="1"/>
      </rPr>
      <t>) .</t>
    </r>
  </si>
  <si>
    <r>
      <t>Număr total de invitați (</t>
    </r>
    <r>
      <rPr>
        <sz val="12"/>
        <color rgb="FFFF0000"/>
        <rFont val="Noto Sans"/>
        <family val="2"/>
        <charset val="1"/>
      </rPr>
      <t>copii</t>
    </r>
    <r>
      <rPr>
        <sz val="12"/>
        <color theme="1"/>
        <rFont val="Noto Sans"/>
        <family val="2"/>
        <charset val="1"/>
      </rPr>
      <t>) .</t>
    </r>
  </si>
  <si>
    <r>
      <t>Prețul cerut per persoană (</t>
    </r>
    <r>
      <rPr>
        <sz val="12"/>
        <color rgb="FFFF0000"/>
        <rFont val="Noto Sans"/>
        <family val="2"/>
        <charset val="1"/>
      </rPr>
      <t>adult</t>
    </r>
    <r>
      <rPr>
        <sz val="12"/>
        <color theme="1"/>
        <rFont val="Noto Sans"/>
        <family val="2"/>
        <charset val="1"/>
      </rPr>
      <t>) de către locația unde se va desfășura evenimentul sau firma de catering.</t>
    </r>
  </si>
  <si>
    <r>
      <t xml:space="preserve">Prețul cerut per </t>
    </r>
    <r>
      <rPr>
        <sz val="12"/>
        <color rgb="FFFF0000"/>
        <rFont val="Noto Sans"/>
        <family val="2"/>
        <charset val="1"/>
      </rPr>
      <t xml:space="preserve">membru staff </t>
    </r>
    <r>
      <rPr>
        <sz val="12"/>
        <color theme="1"/>
        <rFont val="Noto Sans"/>
        <family val="2"/>
        <charset val="1"/>
      </rPr>
      <t>(în funcție de câte feluri de mancare s-au discutat in contract cu: formația, solist, DJ, videograf, fofograf etc. că oferiți pentru fiecare membru in parte) de către locația unde se va desfășura evenimentul sau firma de catering.</t>
    </r>
  </si>
  <si>
    <r>
      <t>Prețul cerut per persoană (</t>
    </r>
    <r>
      <rPr>
        <sz val="12"/>
        <color rgb="FFFF0000"/>
        <rFont val="Noto Sans"/>
        <family val="2"/>
        <charset val="1"/>
      </rPr>
      <t>adult</t>
    </r>
    <r>
      <rPr>
        <sz val="12"/>
        <color theme="1"/>
        <rFont val="Noto Sans"/>
        <family val="2"/>
        <charset val="1"/>
      </rPr>
      <t>) de către locația unde se va desfășura evenimentul sau distribuitorul de băuturi.</t>
    </r>
  </si>
  <si>
    <r>
      <t>Prețul cerut per persoană (</t>
    </r>
    <r>
      <rPr>
        <sz val="12"/>
        <color rgb="FFFF0000"/>
        <rFont val="Noto Sans"/>
        <family val="2"/>
        <charset val="1"/>
      </rPr>
      <t>copil</t>
    </r>
    <r>
      <rPr>
        <sz val="12"/>
        <color theme="1"/>
        <rFont val="Noto Sans"/>
        <family val="2"/>
        <charset val="1"/>
      </rPr>
      <t>) de către locația unde se va desfășura evenimentul sau distribuitorul de băuturi.</t>
    </r>
  </si>
  <si>
    <r>
      <t xml:space="preserve">Meniu adult - numărul total de invitați </t>
    </r>
    <r>
      <rPr>
        <sz val="12"/>
        <color rgb="FFFF0000"/>
        <rFont val="Noto Sans"/>
        <family val="2"/>
        <charset val="1"/>
      </rPr>
      <t>(adulți</t>
    </r>
    <r>
      <rPr>
        <sz val="12"/>
        <color theme="1"/>
        <rFont val="Noto Sans"/>
        <family val="2"/>
        <charset val="1"/>
      </rPr>
      <t>) pentru care se percepe costul meniului (meniu băuturi și meniu mâncare).</t>
    </r>
  </si>
  <si>
    <r>
      <t xml:space="preserve">Meniu copil - numărul total de </t>
    </r>
    <r>
      <rPr>
        <sz val="12"/>
        <color rgb="FFFF0000"/>
        <rFont val="Noto Sans"/>
        <family val="2"/>
        <charset val="1"/>
      </rPr>
      <t xml:space="preserve">copii </t>
    </r>
    <r>
      <rPr>
        <sz val="12"/>
        <color theme="1"/>
        <rFont val="Noto Sans"/>
        <family val="2"/>
        <charset val="1"/>
      </rPr>
      <t>pentru care se percepe costul meniului  (meniu băuturi și meniu mâncare).</t>
    </r>
  </si>
  <si>
    <r>
      <t>Meniu staff - numărul total de membri care alcătuiesc</t>
    </r>
    <r>
      <rPr>
        <sz val="12"/>
        <color rgb="FFFF0000"/>
        <rFont val="Noto Sans"/>
        <family val="2"/>
        <charset val="1"/>
      </rPr>
      <t xml:space="preserve"> staff -ul </t>
    </r>
    <r>
      <rPr>
        <sz val="12"/>
        <color theme="1"/>
        <rFont val="Noto Sans"/>
        <family val="2"/>
        <charset val="1"/>
      </rPr>
      <t>pentru care se percepe costul meniului  (meniu băuturi și meniu mâncare).</t>
    </r>
  </si>
  <si>
    <t>Sum of Buget [RON]</t>
  </si>
  <si>
    <t>Planyvite 1</t>
  </si>
  <si>
    <t>Planyvite 2</t>
  </si>
  <si>
    <t>Planyvite 3</t>
  </si>
  <si>
    <t>Planyvite 4</t>
  </si>
  <si>
    <t>Planyvite 5</t>
  </si>
  <si>
    <t>Planyvite 6</t>
  </si>
  <si>
    <t>Planyvite 7</t>
  </si>
  <si>
    <t>Planyvite 8</t>
  </si>
  <si>
    <t>Planyvite 9</t>
  </si>
  <si>
    <t>Planyvite 10</t>
  </si>
  <si>
    <t>Planyvite 11</t>
  </si>
  <si>
    <t>07xxxxxxxx
planyvite@gmail.com</t>
  </si>
  <si>
    <t>Planyvite</t>
  </si>
  <si>
    <t>Strada Planyvite nr.1</t>
  </si>
  <si>
    <t>Planyvite 12</t>
  </si>
  <si>
    <t>www.planyvite.ro</t>
  </si>
  <si>
    <t>Ținute "EA"</t>
  </si>
  <si>
    <t>Ținute "EL"</t>
  </si>
  <si>
    <t>Planyvite 13</t>
  </si>
  <si>
    <t>Nume Prenume 7
Nume Prenume 8
Nume Prenume 9
Nume Prenume 10</t>
  </si>
  <si>
    <t>Apartament</t>
  </si>
  <si>
    <t>Nume Prenume 4
Nume Prenume 5
Nume Prenume 6</t>
  </si>
  <si>
    <t>Nume Prenume 11
Nume Prenume 12
Nume Prenume 13
Nume Prenume 14</t>
  </si>
  <si>
    <t>Nume Prenume 2
Nume Prenume 3</t>
  </si>
  <si>
    <t>Valoarea totală de achitat [RON]</t>
  </si>
  <si>
    <t>Familia Planyvite</t>
  </si>
  <si>
    <t>Planyvite 2 și Planyvite 3</t>
  </si>
  <si>
    <t>Adresa Planyvite 1</t>
  </si>
  <si>
    <t>Adresa Planyvite 2</t>
  </si>
  <si>
    <t>Înainte de a semna un contract cu localul, verifică dacă există taxe suplimentare: costuri de personal (ospătari, bucătari), taxe de curățenie, de sonorizare sau orice alte taxe administrative. Discută deschis cu reprezentanții localului despre toate aceste costuri.</t>
  </si>
  <si>
    <t>Citește cu atenție fiecare clauză (politica de anulare, penalizări pentru depășirea programului, costuri pentru echipamente suplimentare). Este mai ușor să clarifici orice nelămurire înainte, decât să rezolvi probleme în ziua nunții.</t>
  </si>
  <si>
    <t>Asigură-te că există pauze între felurile de mâncare și momentele artistice, astfel încât personalul să aibă timp să se reorganizeze, iar invitații să se bucure de fiecare moment fără grabă.</t>
  </si>
  <si>
    <t>Pe lângă ringul de dans și mesele de luat masa, oferă o zonă de lounge unde oamenii să poată socializa liniștiți. Canapele, fotolii sau un colț amenajat confortabil vor fi apreciate de cei care vor o pauză de la agitație.</t>
  </si>
  <si>
    <t>Creează un hashtag al nunții și roagă invitații să-l folosească atunci când postează fotografii sau story-uri. Astfel, vei avea o arhivă digitală unică a evenimentului vostru.</t>
  </si>
  <si>
    <t>Dacă printre invitați sunt persoane în vârstă, cu dizabilități sau părinți cu copii mici, asigură-te că locația dispune de rampe, spații pentru cărucioare și toalete adaptate. O astfel de atenție face o diferență majoră în confortul tuturor.</t>
  </si>
  <si>
    <t>Fie că este vorba de un fotograf care nu mai poate ajunge sau de un furnizor care întârzie, e bine să ai câteva contacte de rezervă și să știi exact cum vei reacționa. O listă de back-up și o persoană responsabilă de comunicarea cu furnizorii te pot salva de stres în ziua evenimentului.</t>
  </si>
  <si>
    <t>Te invităm să ne dai tag (@Planyvite) pe social media dacă ți-a plăcut experiența alături de noi. Ne-ar ajuta enorm să devenim mai cunoscuți, astfel încât și alți viitori miri să se bucure de această experiență.</t>
  </si>
  <si>
    <t>11. Atenție la costurile ascunse</t>
  </si>
  <si>
    <t>12. Verifică contractele cu furnizorii</t>
  </si>
  <si>
    <t>13. Stabilește un interval de timp pentru pauzele de servire</t>
  </si>
  <si>
    <t>14. Gândește-te la un spațiu de relaxare pentru invitați</t>
  </si>
  <si>
    <t>15. Încurajează interacțiunea pe social media</t>
  </si>
  <si>
    <t>16. Ține cont de accesibilitate</t>
  </si>
  <si>
    <t>17. Stabilește un plan de urgență pentru orice situație neprevăzută</t>
  </si>
  <si>
    <r>
      <t>Setează un buget realist:</t>
    </r>
    <r>
      <rPr>
        <sz val="12"/>
        <color theme="1"/>
        <rFont val="Noto Sans"/>
        <family val="2"/>
        <charset val="1"/>
      </rPr>
      <t xml:space="preserve"> Stabilește prioritățile împreună cu partenerul tău și alocați un buget pentru fiecare aspect (locație, mâncare, decor, muzică, etc.).</t>
    </r>
  </si>
  <si>
    <r>
      <t>Creează o listă detaliată:</t>
    </r>
    <r>
      <rPr>
        <sz val="12"/>
        <color theme="1"/>
        <rFont val="Noto Sans"/>
        <family val="2"/>
        <charset val="1"/>
      </rPr>
      <t xml:space="preserve"> Notează toate sarcinile de îndeplinit, de la rezervarea locației la confirmarea invitaților.</t>
    </r>
  </si>
  <si>
    <r>
      <t>Vizitează locațiile în momente similare cu evenimentul:</t>
    </r>
    <r>
      <rPr>
        <sz val="12"/>
        <color theme="1"/>
        <rFont val="Noto Sans"/>
        <family val="2"/>
        <charset val="1"/>
      </rPr>
      <t xml:space="preserve"> Dacă nunta va fi seara, programează vizita în aceeași perioadă pentru a vedea iluminarea și atmosfera.</t>
    </r>
  </si>
  <si>
    <r>
      <t>Asigură-te că locația se potrivește tematicii:</t>
    </r>
    <r>
      <rPr>
        <sz val="12"/>
        <color theme="1"/>
        <rFont val="Noto Sans"/>
        <family val="2"/>
        <charset val="1"/>
      </rPr>
      <t xml:space="preserve"> Dacă ai o nuntă cu o temă specifică, locația ar trebui să completeze această idee.</t>
    </r>
  </si>
  <si>
    <r>
      <t>Trimite invitațiile din timp:</t>
    </r>
    <r>
      <rPr>
        <sz val="12"/>
        <color theme="1"/>
        <rFont val="Noto Sans"/>
        <family val="2"/>
        <charset val="1"/>
      </rPr>
      <t xml:space="preserve"> Ideal este cu 3-5 luni înainte pentru ca invitații să-și rezerve data.</t>
    </r>
  </si>
  <si>
    <r>
      <t>Optează pentru RSVP online:</t>
    </r>
    <r>
      <rPr>
        <sz val="12"/>
        <color theme="1"/>
        <rFont val="Noto Sans"/>
        <family val="2"/>
        <charset val="1"/>
      </rPr>
      <t xml:space="preserve"> Este o metodă simplă, ecologică și eficientă pentru a confirma prezența invitaților.</t>
    </r>
  </si>
  <si>
    <r>
      <t>Cercetează și rezervă din timp:</t>
    </r>
    <r>
      <rPr>
        <sz val="12"/>
        <color theme="1"/>
        <rFont val="Noto Sans"/>
        <family val="2"/>
        <charset val="1"/>
      </rPr>
      <t xml:space="preserve"> Fotograful, trupa sau DJ-ul și florarul sunt adesea rezervați cu multe luni înainte.</t>
    </r>
  </si>
  <si>
    <r>
      <t>Cere mostre:</t>
    </r>
    <r>
      <rPr>
        <sz val="12"/>
        <color theme="1"/>
        <rFont val="Noto Sans"/>
        <family val="2"/>
        <charset val="1"/>
      </rPr>
      <t xml:space="preserve"> Pentru tort, meniuri sau aranjamente florale, cere mostre înainte de a lua o decizie finală.</t>
    </r>
  </si>
  <si>
    <r>
      <t>Planifică timp pentru ajustări:</t>
    </r>
    <r>
      <rPr>
        <sz val="12"/>
        <color theme="1"/>
        <rFont val="Noto Sans"/>
        <family val="2"/>
        <charset val="1"/>
      </rPr>
      <t xml:space="preserve"> Comandă rochia sau costumul cu cel puțin 6-8 luni înainte pentru a avea timp pentru modificări.</t>
    </r>
  </si>
  <si>
    <r>
      <t>Confortul este cheia:</t>
    </r>
    <r>
      <rPr>
        <sz val="12"/>
        <color theme="1"/>
        <rFont val="Noto Sans"/>
        <family val="2"/>
        <charset val="1"/>
      </rPr>
      <t xml:space="preserve"> Asigură-te că ținuta este comodă și practică pentru o zi lungă.</t>
    </r>
  </si>
  <si>
    <r>
      <t>Creează un program detaliat:</t>
    </r>
    <r>
      <rPr>
        <sz val="12"/>
        <color theme="1"/>
        <rFont val="Noto Sans"/>
        <family val="2"/>
        <charset val="1"/>
      </rPr>
      <t xml:space="preserve"> Notează fiecare moment al zilei (machiaj, fotografii, ceremonia, masa), astfel încât toți cei implicați să știe ce au de făcut.</t>
    </r>
  </si>
  <si>
    <r>
      <t>Angajează un coordonator de eveniment:</t>
    </r>
    <r>
      <rPr>
        <sz val="12"/>
        <color theme="1"/>
        <rFont val="Noto Sans"/>
        <family val="2"/>
        <charset val="1"/>
      </rPr>
      <t xml:space="preserve"> Dacă bugetul permite, un coordonator poate prelua responsabilitățile logistice.</t>
    </r>
  </si>
  <si>
    <r>
      <t>Adaugă detalii personale:</t>
    </r>
    <r>
      <rPr>
        <sz val="12"/>
        <color theme="1"/>
        <rFont val="Noto Sans"/>
        <family val="2"/>
        <charset val="1"/>
      </rPr>
      <t xml:space="preserve"> Include elemente care reflectă povestea voastră (de exemplu, un colț foto cu amintiri, un meniu personalizat, mărturii speciale).</t>
    </r>
  </si>
  <si>
    <r>
      <t>Scrie jurăminte personalizate:</t>
    </r>
    <r>
      <rPr>
        <sz val="12"/>
        <color theme="1"/>
        <rFont val="Noto Sans"/>
        <family val="2"/>
        <charset val="1"/>
      </rPr>
      <t xml:space="preserve"> Este un moment emoționant care va adăuga un plus de autenticitate ceremoniei.</t>
    </r>
  </si>
  <si>
    <r>
      <t>Pregătește un kit de urgență:</t>
    </r>
    <r>
      <rPr>
        <sz val="12"/>
        <color theme="1"/>
        <rFont val="Noto Sans"/>
        <family val="2"/>
        <charset val="1"/>
      </rPr>
      <t xml:space="preserve"> Include ace de siguranță, deodorant, parfum, pastile, make-up de rezervă, spray de țânțari și plasturi pentru eventualele bătături.</t>
    </r>
  </si>
  <si>
    <r>
      <t>Planifică pentru vreme:</t>
    </r>
    <r>
      <rPr>
        <sz val="12"/>
        <color theme="1"/>
        <rFont val="Noto Sans"/>
        <family val="2"/>
        <charset val="1"/>
      </rPr>
      <t xml:space="preserve"> Dacă nunta este în aer liber, asigură-te că există o opțiune acoperită în caz de ploaie.</t>
    </r>
  </si>
  <si>
    <r>
      <t>Asigură-te că toată lumea se simte bine:</t>
    </r>
    <r>
      <rPr>
        <sz val="12"/>
        <color theme="1"/>
        <rFont val="Noto Sans"/>
        <family val="2"/>
        <charset val="1"/>
      </rPr>
      <t xml:space="preserve"> Include activități sau momente care să implice invitații (de exemplu, dansuri interactive sau jocuri).</t>
    </r>
  </si>
  <si>
    <r>
      <t>Adaptează meniul:</t>
    </r>
    <r>
      <rPr>
        <sz val="12"/>
        <color theme="1"/>
        <rFont val="Noto Sans"/>
        <family val="2"/>
        <charset val="1"/>
      </rPr>
      <t xml:space="preserve"> Asigură-te că există opțiuni pentru vegetarieni, vegani sau persoane cu alergii alimentare.</t>
    </r>
  </si>
  <si>
    <r>
      <t>Programează timp pentru voi:</t>
    </r>
    <r>
      <rPr>
        <sz val="12"/>
        <color theme="1"/>
        <rFont val="Noto Sans"/>
        <family val="2"/>
        <charset val="1"/>
      </rPr>
      <t xml:space="preserve"> Cu o săptămână înainte, luați o pauză de la organizare și faceți ceva relaxant împreună.</t>
    </r>
  </si>
  <si>
    <r>
      <t>Dormitul este esențial:</t>
    </r>
    <r>
      <rPr>
        <sz val="12"/>
        <color theme="1"/>
        <rFont val="Noto Sans"/>
        <family val="2"/>
        <charset val="1"/>
      </rPr>
      <t xml:space="preserve"> Cu o seară înainte, evită stresul sau nopțile târzii.</t>
    </r>
  </si>
  <si>
    <t>1. Prezentare</t>
  </si>
  <si>
    <t>2. Mesaje de informare</t>
  </si>
  <si>
    <t>3. Recomandare pentru salvarea fișierului în Excel</t>
  </si>
  <si>
    <r>
      <rPr>
        <b/>
        <sz val="12"/>
        <color theme="1"/>
        <rFont val="Noto Sans"/>
        <family val="2"/>
        <charset val="1"/>
      </rPr>
      <t>Prezentare planificato</t>
    </r>
    <r>
      <rPr>
        <sz val="12"/>
        <color theme="1"/>
        <rFont val="Noto Sans"/>
        <family val="2"/>
        <charset val="1"/>
      </rPr>
      <t>r: Acest planificator conține ca monedă de referință [RON] deoarece plațile pe care sunteți nevoiți sa le faceți sunt sub moneda locală. În general ofertele pe care o sa le primiți sunt sub forma de [EUR], astfel încât in funcție de valoarelea prețului [EUR] stipulat in contract veți fi nevoit sa faceți conversia înainte de a trece suma totală sau avansul oferit în casuțele corespunzătoare.</t>
    </r>
  </si>
  <si>
    <r>
      <rPr>
        <b/>
        <sz val="12"/>
        <color theme="1"/>
        <rFont val="Noto Sans"/>
        <family val="2"/>
        <charset val="1"/>
      </rPr>
      <t>Informații suplimentare și exemple</t>
    </r>
    <r>
      <rPr>
        <sz val="12"/>
        <color theme="1"/>
        <rFont val="Noto Sans"/>
        <family val="2"/>
        <charset val="1"/>
      </rPr>
      <t xml:space="preserve">: Urmăriți însemnele pentru a accesa mesaje de informare, exemple, sfaturi și explicații. Acestea vă vor ajuta să utilizați planificatorul mai eficient și să aveți o experiență mai plăcută.
</t>
    </r>
  </si>
  <si>
    <r>
      <t>Informații suplimentare și exemple (variantă adițională):</t>
    </r>
    <r>
      <rPr>
        <sz val="12"/>
        <color theme="1"/>
        <rFont val="Noto Sans"/>
        <family val="2"/>
        <charset val="1"/>
      </rPr>
      <t xml:space="preserve"> Faceți clic pe „Review”, apoi selectați „Show Comments” pentru a vizualiza mai ușor toate informațiile suplimentare. În partea dreaptă vor apărea toate comentariile asociate paginii pe care vă aflați. Faceți clic pe un comentariu pentru a fi redirecționat automat către secțiunea relevantă.</t>
    </r>
    <r>
      <rPr>
        <b/>
        <sz val="12"/>
        <color theme="1"/>
        <rFont val="Noto Sans"/>
        <family val="2"/>
        <charset val="1"/>
      </rPr>
      <t xml:space="preserve">
</t>
    </r>
  </si>
  <si>
    <r>
      <rPr>
        <b/>
        <sz val="12"/>
        <color theme="1"/>
        <rFont val="Noto Sans"/>
        <family val="2"/>
        <charset val="1"/>
      </rPr>
      <t>Extensia corespunzătoare</t>
    </r>
    <r>
      <rPr>
        <sz val="12"/>
        <color theme="1"/>
        <rFont val="Noto Sans"/>
        <family val="2"/>
        <charset val="1"/>
      </rPr>
      <t xml:space="preserve">: Pentru a putea utiliza macro-urile și funcționalitățile VBA, </t>
    </r>
    <r>
      <rPr>
        <b/>
        <sz val="12"/>
        <color theme="1"/>
        <rFont val="Noto Sans"/>
        <family val="2"/>
        <charset val="1"/>
      </rPr>
      <t>este recomandat</t>
    </r>
    <r>
      <rPr>
        <sz val="12"/>
        <color theme="1"/>
        <rFont val="Noto Sans"/>
        <family val="2"/>
        <charset val="1"/>
      </rPr>
      <t xml:space="preserve"> să salvați fișierul cu extensia corespunzătoare:
</t>
    </r>
    <r>
      <rPr>
        <b/>
        <sz val="12"/>
        <color theme="1"/>
        <rFont val="Noto Sans"/>
        <family val="2"/>
        <charset val="1"/>
      </rPr>
      <t>Format corect:</t>
    </r>
    <r>
      <rPr>
        <sz val="12"/>
        <color theme="1"/>
        <rFont val="Noto Sans"/>
        <family val="2"/>
        <charset val="1"/>
      </rPr>
      <t xml:space="preserve"> </t>
    </r>
    <r>
      <rPr>
        <b/>
        <sz val="12"/>
        <color theme="1"/>
        <rFont val="Noto Sans"/>
        <family val="2"/>
        <charset val="1"/>
      </rPr>
      <t>.xlsm</t>
    </r>
    <r>
      <rPr>
        <sz val="12"/>
        <color theme="1"/>
        <rFont val="Noto Sans"/>
        <family val="2"/>
        <charset val="1"/>
      </rPr>
      <t xml:space="preserve"> (Excel Macro-Enabled Workbook).
</t>
    </r>
    <r>
      <rPr>
        <b/>
        <sz val="12"/>
        <color theme="1"/>
        <rFont val="Noto Sans"/>
        <family val="2"/>
        <charset val="1"/>
      </rPr>
      <t>Evită</t>
    </r>
    <r>
      <rPr>
        <sz val="12"/>
        <color theme="1"/>
        <rFont val="Noto Sans"/>
        <family val="2"/>
        <charset val="1"/>
      </rPr>
      <t xml:space="preserve"> salvarea în </t>
    </r>
    <r>
      <rPr>
        <b/>
        <sz val="12"/>
        <color theme="1"/>
        <rFont val="Noto Sans"/>
        <family val="2"/>
        <charset val="1"/>
      </rPr>
      <t>.xlsx</t>
    </r>
    <r>
      <rPr>
        <sz val="12"/>
        <color theme="1"/>
        <rFont val="Noto Sans"/>
        <family val="2"/>
        <charset val="1"/>
      </rPr>
      <t xml:space="preserve">, deoarece acest format nu suportă macro-uri.
Mergeți la </t>
    </r>
    <r>
      <rPr>
        <b/>
        <sz val="12"/>
        <color theme="1"/>
        <rFont val="Noto Sans"/>
        <family val="2"/>
        <charset val="1"/>
      </rPr>
      <t>File → Save As</t>
    </r>
    <r>
      <rPr>
        <sz val="12"/>
        <color theme="1"/>
        <rFont val="Noto Sans"/>
        <family val="2"/>
        <charset val="1"/>
      </rPr>
      <t xml:space="preserve">
Alegeți Excel Macro-Enabled Workbook (</t>
    </r>
    <r>
      <rPr>
        <b/>
        <sz val="12"/>
        <color theme="1"/>
        <rFont val="Noto Sans"/>
        <family val="2"/>
        <charset val="1"/>
      </rPr>
      <t>.xlsm</t>
    </r>
    <r>
      <rPr>
        <sz val="12"/>
        <color theme="1"/>
        <rFont val="Noto Sans"/>
        <family val="2"/>
        <charset val="1"/>
      </rPr>
      <t>)
Confirmați salvarea pentru a activa macro-urile și VBA.</t>
    </r>
  </si>
  <si>
    <r>
      <rPr>
        <b/>
        <sz val="12"/>
        <color theme="1"/>
        <rFont val="Noto Sans"/>
        <family val="2"/>
        <charset val="1"/>
      </rPr>
      <t>Experiență completă și fără probleme</t>
    </r>
    <r>
      <rPr>
        <sz val="12"/>
        <color theme="1"/>
        <rFont val="Noto Sans"/>
        <family val="2"/>
        <charset val="1"/>
      </rPr>
      <t xml:space="preserve">: </t>
    </r>
    <r>
      <rPr>
        <b/>
        <sz val="12"/>
        <color theme="1"/>
        <rFont val="Noto Sans"/>
        <family val="2"/>
        <charset val="1"/>
      </rPr>
      <t>Se recomandă</t>
    </r>
    <r>
      <rPr>
        <sz val="12"/>
        <color theme="1"/>
        <rFont val="Noto Sans"/>
        <family val="2"/>
        <charset val="1"/>
      </rPr>
      <t xml:space="preserve"> utilizarea versiunii desktop a Microsoft Excel (ideal</t>
    </r>
    <r>
      <rPr>
        <b/>
        <sz val="12"/>
        <color theme="1"/>
        <rFont val="Noto Sans"/>
        <family val="2"/>
        <charset val="1"/>
      </rPr>
      <t xml:space="preserve"> Microsoft 365</t>
    </r>
    <r>
      <rPr>
        <sz val="12"/>
        <color theme="1"/>
        <rFont val="Noto Sans"/>
        <family val="2"/>
        <charset val="1"/>
      </rPr>
      <t xml:space="preserve"> sau </t>
    </r>
    <r>
      <rPr>
        <b/>
        <sz val="12"/>
        <color theme="1"/>
        <rFont val="Noto Sans"/>
        <family val="2"/>
        <charset val="1"/>
      </rPr>
      <t>Excel 2019/2021</t>
    </r>
    <r>
      <rPr>
        <sz val="12"/>
        <color theme="1"/>
        <rFont val="Noto Sans"/>
        <family val="2"/>
        <charset val="1"/>
      </rPr>
      <t>) pentru a beneficia de toate funcționalitățile planificatorului. Este posibil ca anumite detalii sau funcționalități să fie limitate în alte versiuni – acestea nu opresc utilizarea planificatorului, ci doar restrâng anumite funcții sau beneficii. De aceea, evitați utilizarea Excel Online sau a aplicațiilor mobile, deoarece acestea nu suportă pe deplin VBA și macro-urile utilizate.</t>
    </r>
  </si>
  <si>
    <t>4. Optimizarea funcționalității și soluții rapide</t>
  </si>
  <si>
    <r>
      <rPr>
        <b/>
        <sz val="12"/>
        <color theme="1"/>
        <rFont val="Noto Sans"/>
        <family val="2"/>
        <charset val="1"/>
      </rPr>
      <t>Exemplul 1: Actualizarea tabelului pivot</t>
    </r>
    <r>
      <rPr>
        <sz val="12"/>
        <color theme="1"/>
        <rFont val="Noto Sans"/>
        <family val="2"/>
        <charset val="1"/>
      </rPr>
      <t xml:space="preserve">:
</t>
    </r>
    <r>
      <rPr>
        <b/>
        <sz val="12"/>
        <color theme="1"/>
        <rFont val="Noto Sans"/>
        <family val="2"/>
        <charset val="1"/>
      </rPr>
      <t>Pasul 1</t>
    </r>
    <r>
      <rPr>
        <sz val="12"/>
        <color theme="1"/>
        <rFont val="Noto Sans"/>
        <family val="2"/>
        <charset val="1"/>
      </rPr>
      <t xml:space="preserve">: Faceți clic oriunde în suprafața tabelului (în acest caz, "Raport - Cheltuieli generale").
</t>
    </r>
    <r>
      <rPr>
        <b/>
        <sz val="12"/>
        <color theme="1"/>
        <rFont val="Noto Sans"/>
        <family val="2"/>
        <charset val="1"/>
      </rPr>
      <t>Pasul 2</t>
    </r>
    <r>
      <rPr>
        <sz val="12"/>
        <color theme="1"/>
        <rFont val="Noto Sans"/>
        <family val="2"/>
        <charset val="1"/>
      </rPr>
      <t>: În partea de sus a ecranului, va apărea fila "</t>
    </r>
    <r>
      <rPr>
        <b/>
        <sz val="12"/>
        <color theme="1"/>
        <rFont val="Noto Sans"/>
        <family val="2"/>
        <charset val="1"/>
      </rPr>
      <t>PivotTable Analyze</t>
    </r>
    <r>
      <rPr>
        <sz val="12"/>
        <color theme="1"/>
        <rFont val="Noto Sans"/>
        <family val="2"/>
        <charset val="1"/>
      </rPr>
      <t xml:space="preserve">" – faceți clic pe aceasta.
</t>
    </r>
    <r>
      <rPr>
        <b/>
        <sz val="12"/>
        <color theme="1"/>
        <rFont val="Noto Sans"/>
        <family val="2"/>
        <charset val="1"/>
      </rPr>
      <t>Pasul 3</t>
    </r>
    <r>
      <rPr>
        <sz val="12"/>
        <color theme="1"/>
        <rFont val="Noto Sans"/>
        <family val="2"/>
        <charset val="1"/>
      </rPr>
      <t>: În partea de sus, în centru, găsiți butonul "</t>
    </r>
    <r>
      <rPr>
        <b/>
        <sz val="12"/>
        <color theme="1"/>
        <rFont val="Noto Sans"/>
        <family val="2"/>
        <charset val="1"/>
      </rPr>
      <t>Refresh</t>
    </r>
    <r>
      <rPr>
        <sz val="12"/>
        <color theme="1"/>
        <rFont val="Noto Sans"/>
        <family val="2"/>
        <charset val="1"/>
      </rPr>
      <t>" – faceți clic pe el sau pe săgeata drop-down, apoi selectați "</t>
    </r>
    <r>
      <rPr>
        <b/>
        <sz val="12"/>
        <color theme="1"/>
        <rFont val="Noto Sans"/>
        <family val="2"/>
        <charset val="1"/>
      </rPr>
      <t>Refresh</t>
    </r>
    <r>
      <rPr>
        <sz val="12"/>
        <color theme="1"/>
        <rFont val="Noto Sans"/>
        <family val="2"/>
        <charset val="1"/>
      </rPr>
      <t>".
Acești pași vor actualiza tabelul cu cele mai recente date introduse!</t>
    </r>
  </si>
  <si>
    <r>
      <rPr>
        <b/>
        <sz val="12"/>
        <color theme="1"/>
        <rFont val="Noto Sans"/>
        <family val="2"/>
        <charset val="1"/>
      </rPr>
      <t>Exemplul 2: Actualizarea tabelului "Cea mai avantajoasă ofertă"</t>
    </r>
    <r>
      <rPr>
        <sz val="12"/>
        <color theme="1"/>
        <rFont val="Noto Sans"/>
        <family val="2"/>
        <charset val="1"/>
      </rPr>
      <t xml:space="preserve">:
</t>
    </r>
    <r>
      <rPr>
        <b/>
        <sz val="12"/>
        <color theme="1"/>
        <rFont val="Noto Sans"/>
        <family val="2"/>
        <charset val="1"/>
      </rPr>
      <t xml:space="preserve">
Pasul 1</t>
    </r>
    <r>
      <rPr>
        <sz val="12"/>
        <color theme="1"/>
        <rFont val="Noto Sans"/>
        <family val="2"/>
        <charset val="1"/>
      </rPr>
      <t xml:space="preserve">: Faceți clic oriunde în suprafața tabelului (în acest caz, "Cea mai avantajoasă ofertă").
</t>
    </r>
    <r>
      <rPr>
        <b/>
        <sz val="12"/>
        <color theme="1"/>
        <rFont val="Noto Sans"/>
        <family val="2"/>
        <charset val="1"/>
      </rPr>
      <t>Pasul 2</t>
    </r>
    <r>
      <rPr>
        <sz val="12"/>
        <color theme="1"/>
        <rFont val="Noto Sans"/>
        <family val="2"/>
        <charset val="1"/>
      </rPr>
      <t>: În partea de sus a ecranului, va apărea fila "</t>
    </r>
    <r>
      <rPr>
        <b/>
        <sz val="12"/>
        <color theme="1"/>
        <rFont val="Noto Sans"/>
        <family val="2"/>
        <charset val="1"/>
      </rPr>
      <t>Query</t>
    </r>
    <r>
      <rPr>
        <sz val="12"/>
        <color theme="1"/>
        <rFont val="Noto Sans"/>
        <family val="2"/>
        <charset val="1"/>
      </rPr>
      <t xml:space="preserve">" – faceți clic pe aceasta.
</t>
    </r>
    <r>
      <rPr>
        <b/>
        <sz val="12"/>
        <color theme="1"/>
        <rFont val="Noto Sans"/>
        <family val="2"/>
        <charset val="1"/>
      </rPr>
      <t>Pasul 3</t>
    </r>
    <r>
      <rPr>
        <sz val="12"/>
        <color theme="1"/>
        <rFont val="Noto Sans"/>
        <family val="2"/>
        <charset val="1"/>
      </rPr>
      <t>: În partea stângă, puțin mai jos, găsiți butonul "</t>
    </r>
    <r>
      <rPr>
        <b/>
        <sz val="12"/>
        <color theme="1"/>
        <rFont val="Noto Sans"/>
        <family val="2"/>
        <charset val="1"/>
      </rPr>
      <t>Refresh</t>
    </r>
    <r>
      <rPr>
        <sz val="12"/>
        <color theme="1"/>
        <rFont val="Noto Sans"/>
        <family val="2"/>
        <charset val="1"/>
      </rPr>
      <t>" – faceți clic pe el sau pe săgeata drop-down, apoi selectați "</t>
    </r>
    <r>
      <rPr>
        <b/>
        <sz val="12"/>
        <color theme="1"/>
        <rFont val="Noto Sans"/>
        <family val="2"/>
        <charset val="1"/>
      </rPr>
      <t>Refresh</t>
    </r>
    <r>
      <rPr>
        <sz val="12"/>
        <color theme="1"/>
        <rFont val="Noto Sans"/>
        <family val="2"/>
        <charset val="1"/>
      </rPr>
      <t xml:space="preserve">".
</t>
    </r>
    <r>
      <rPr>
        <b/>
        <sz val="12"/>
        <color theme="1"/>
        <rFont val="Noto Sans"/>
        <family val="2"/>
        <charset val="1"/>
      </rPr>
      <t>Acești pași vor actualiza informațiile introduse în tabelul "Servicii și distribuitori", astfel încât să fie afișată cea mai avantajoasă ofertă pentru fiecare categorie în parte.</t>
    </r>
    <r>
      <rPr>
        <sz val="12"/>
        <color theme="1"/>
        <rFont val="Noto Sans"/>
        <family val="2"/>
        <charset val="1"/>
      </rPr>
      <t xml:space="preserve">
</t>
    </r>
  </si>
  <si>
    <r>
      <rPr>
        <b/>
        <sz val="12"/>
        <color theme="1"/>
        <rFont val="Noto Sans"/>
        <family val="2"/>
        <charset val="1"/>
      </rPr>
      <t>Soluții rapide</t>
    </r>
    <r>
      <rPr>
        <sz val="12"/>
        <color theme="1"/>
        <rFont val="Noto Sans"/>
        <family val="2"/>
        <charset val="1"/>
      </rPr>
      <t>: Ne străduim să oferim o funcționalitate cât mai eficientă, însă, în cazul în care apar probleme legate de compatibilitate, există soluții alternative. Dacă utilizați o versiune de Excel diferită de cele recomandate (</t>
    </r>
    <r>
      <rPr>
        <b/>
        <sz val="12"/>
        <color theme="1"/>
        <rFont val="Noto Sans"/>
        <family val="2"/>
        <charset val="1"/>
      </rPr>
      <t>Microsoft 365 sau Excel 2019/2021</t>
    </r>
    <r>
      <rPr>
        <sz val="12"/>
        <color theme="1"/>
        <rFont val="Noto Sans"/>
        <family val="2"/>
        <charset val="1"/>
      </rPr>
      <t>) sau dacă anumite tabele și funcționalități (</t>
    </r>
    <r>
      <rPr>
        <b/>
        <sz val="12"/>
        <color theme="1"/>
        <rFont val="Noto Sans"/>
        <family val="2"/>
        <charset val="1"/>
      </rPr>
      <t>vezi exemplele din imaginile de mai jos</t>
    </r>
    <r>
      <rPr>
        <sz val="12"/>
        <color theme="1"/>
        <rFont val="Noto Sans"/>
        <family val="2"/>
        <charset val="1"/>
      </rPr>
      <t xml:space="preserve">) nu funcționează corespunzător, </t>
    </r>
    <r>
      <rPr>
        <b/>
        <sz val="12"/>
        <color theme="1"/>
        <rFont val="Noto Sans"/>
        <family val="2"/>
        <charset val="1"/>
      </rPr>
      <t>nu este nicio problemă</t>
    </r>
    <r>
      <rPr>
        <sz val="12"/>
        <color theme="1"/>
        <rFont val="Noto Sans"/>
        <family val="2"/>
        <charset val="1"/>
      </rPr>
      <t>.</t>
    </r>
  </si>
  <si>
    <r>
      <rPr>
        <b/>
        <sz val="12"/>
        <color theme="1"/>
        <rFont val="Noto Sans"/>
        <family val="2"/>
        <charset val="1"/>
      </rPr>
      <t>Soluție rapidă:</t>
    </r>
    <r>
      <rPr>
        <sz val="12"/>
        <color theme="1"/>
        <rFont val="Noto Sans"/>
        <family val="2"/>
        <charset val="1"/>
      </rPr>
      <t xml:space="preserve"> Tot ce trebuie să faceți este să dați </t>
    </r>
    <r>
      <rPr>
        <b/>
        <sz val="12"/>
        <color theme="1"/>
        <rFont val="Noto Sans"/>
        <family val="2"/>
        <charset val="1"/>
      </rPr>
      <t>Refresh</t>
    </r>
    <r>
      <rPr>
        <sz val="12"/>
        <color theme="1"/>
        <rFont val="Noto Sans"/>
        <family val="2"/>
        <charset val="1"/>
      </rPr>
      <t>, conform exemplului de mai jos. Este</t>
    </r>
    <r>
      <rPr>
        <b/>
        <sz val="12"/>
        <color theme="1"/>
        <rFont val="Noto Sans"/>
        <family val="2"/>
        <charset val="1"/>
      </rPr>
      <t xml:space="preserve"> simplu și rapid</t>
    </r>
    <r>
      <rPr>
        <sz val="12"/>
        <color theme="1"/>
        <rFont val="Noto Sans"/>
        <family val="2"/>
        <charset val="1"/>
      </rPr>
      <t>!</t>
    </r>
  </si>
  <si>
    <r>
      <t xml:space="preserve">Revizuiește lista împreună cu partenerul.
</t>
    </r>
    <r>
      <rPr>
        <b/>
        <sz val="12"/>
        <color theme="1"/>
        <rFont val="Noto Sans"/>
        <family val="2"/>
        <charset val="1"/>
      </rPr>
      <t>Ideal:</t>
    </r>
    <r>
      <rPr>
        <sz val="12"/>
        <color theme="1"/>
        <rFont val="Noto Sans"/>
        <family val="2"/>
        <charset val="1"/>
      </rPr>
      <t xml:space="preserve"> 12-24 luni înainte de eveniment</t>
    </r>
  </si>
  <si>
    <r>
      <t xml:space="preserve">include un fond de rezervă de 10%.
</t>
    </r>
    <r>
      <rPr>
        <b/>
        <sz val="12"/>
        <color theme="1"/>
        <rFont val="Noto Sans"/>
        <family val="2"/>
        <charset val="1"/>
      </rPr>
      <t>Ideal:</t>
    </r>
    <r>
      <rPr>
        <sz val="12"/>
        <color theme="1"/>
        <rFont val="Noto Sans"/>
        <family val="2"/>
        <charset val="1"/>
      </rPr>
      <t xml:space="preserve"> 12-24 luni înainte de eveniment</t>
    </r>
  </si>
  <si>
    <r>
      <t xml:space="preserve">Asigură o evidență clară a tuturor cheltuielilor.
</t>
    </r>
    <r>
      <rPr>
        <b/>
        <sz val="12"/>
        <color theme="1"/>
        <rFont val="Noto Sans"/>
        <family val="2"/>
        <charset val="1"/>
      </rPr>
      <t>Ideal:</t>
    </r>
    <r>
      <rPr>
        <sz val="12"/>
        <color theme="1"/>
        <rFont val="Noto Sans"/>
        <family val="2"/>
        <charset val="1"/>
      </rPr>
      <t xml:space="preserve"> 12-24 luni înainte de eveniment pentru a planifica depozitele și plățile succesive</t>
    </r>
  </si>
  <si>
    <r>
      <t xml:space="preserve">Notează facilitățile și prețurile.
</t>
    </r>
    <r>
      <rPr>
        <b/>
        <sz val="12"/>
        <color theme="1"/>
        <rFont val="Noto Sans"/>
        <family val="2"/>
        <charset val="1"/>
      </rPr>
      <t>Ideal:</t>
    </r>
    <r>
      <rPr>
        <sz val="12"/>
        <color theme="1"/>
        <rFont val="Noto Sans"/>
        <family val="2"/>
        <charset val="1"/>
      </rPr>
      <t xml:space="preserve"> 12-24 luni înainte de eveniment</t>
    </r>
  </si>
  <si>
    <r>
      <t xml:space="preserve">Confirmă orele vizitelor. 
</t>
    </r>
    <r>
      <rPr>
        <b/>
        <sz val="12"/>
        <color theme="1"/>
        <rFont val="Noto Sans"/>
        <family val="2"/>
        <charset val="1"/>
      </rPr>
      <t>Ideal:</t>
    </r>
    <r>
      <rPr>
        <sz val="12"/>
        <color theme="1"/>
        <rFont val="Noto Sans"/>
        <family val="2"/>
        <charset val="1"/>
      </rPr>
      <t xml:space="preserve"> 12-18 luni înainte de eveniment</t>
    </r>
  </si>
  <si>
    <r>
      <t xml:space="preserve">Utilizează un sistem de notare pentru comparație
 </t>
    </r>
    <r>
      <rPr>
        <b/>
        <sz val="12"/>
        <color theme="1"/>
        <rFont val="Noto Sans"/>
        <family val="2"/>
        <charset val="1"/>
      </rPr>
      <t>Ideal:</t>
    </r>
    <r>
      <rPr>
        <sz val="12"/>
        <color theme="1"/>
        <rFont val="Noto Sans"/>
        <family val="2"/>
        <charset val="1"/>
      </rPr>
      <t xml:space="preserve"> 12-18 luni înainte de eveniment</t>
    </r>
  </si>
  <si>
    <r>
      <t xml:space="preserve">Asigură-te că ai luat în calcul eventualele costuri ascunse sau neprecizate la semnarea contractului, precum taxele de serviciu (între 10-15%) pentru personal (ospătari, barmani, bucătari etc.).
</t>
    </r>
    <r>
      <rPr>
        <b/>
        <sz val="12"/>
        <color theme="1"/>
        <rFont val="Noto Sans"/>
        <family val="2"/>
        <charset val="1"/>
      </rPr>
      <t>Ideal:</t>
    </r>
    <r>
      <rPr>
        <sz val="12"/>
        <color theme="1"/>
        <rFont val="Noto Sans"/>
        <family val="2"/>
        <charset val="1"/>
      </rPr>
      <t xml:space="preserve"> 12-18 luni înainte de eveniment</t>
    </r>
  </si>
  <si>
    <r>
      <t xml:space="preserve">Include crearea unui playlist și eventuale solicitări speciale.
</t>
    </r>
    <r>
      <rPr>
        <b/>
        <sz val="12"/>
        <color theme="1"/>
        <rFont val="Noto Sans"/>
        <family val="2"/>
        <charset val="1"/>
      </rPr>
      <t>Ideal:</t>
    </r>
    <r>
      <rPr>
        <sz val="12"/>
        <color theme="1"/>
        <rFont val="Noto Sans"/>
        <family val="2"/>
        <charset val="1"/>
      </rPr>
      <t>12-18 luni înainte de eveniment</t>
    </r>
  </si>
  <si>
    <r>
      <t xml:space="preserve">Asigură-te că portofoliul reflectă stilul dorit.
</t>
    </r>
    <r>
      <rPr>
        <b/>
        <sz val="12"/>
        <color theme="1"/>
        <rFont val="Noto Sans"/>
        <family val="2"/>
        <charset val="1"/>
      </rPr>
      <t>Ideal:</t>
    </r>
    <r>
      <rPr>
        <sz val="12"/>
        <color theme="1"/>
        <rFont val="Noto Sans"/>
        <family val="2"/>
        <charset val="1"/>
      </rPr>
      <t>12-18 luni înainte de eveniment</t>
    </r>
  </si>
  <si>
    <r>
      <t xml:space="preserve">Include sesiuni de probă și eventuale ajustări.
</t>
    </r>
    <r>
      <rPr>
        <b/>
        <sz val="12"/>
        <color theme="1"/>
        <rFont val="Noto Sans"/>
        <family val="2"/>
        <charset val="1"/>
      </rPr>
      <t>Ideal:</t>
    </r>
    <r>
      <rPr>
        <sz val="12"/>
        <color theme="1"/>
        <rFont val="Noto Sans"/>
        <family val="2"/>
        <charset val="1"/>
      </rPr>
      <t>6-12 luni înainte de eveniment</t>
    </r>
  </si>
  <si>
    <r>
      <t xml:space="preserve">Organizează degustări pentru comparare.
</t>
    </r>
    <r>
      <rPr>
        <b/>
        <sz val="12"/>
        <color theme="1"/>
        <rFont val="Noto Sans"/>
        <family val="2"/>
        <charset val="1"/>
      </rPr>
      <t>Ideal:</t>
    </r>
    <r>
      <rPr>
        <sz val="12"/>
        <color theme="1"/>
        <rFont val="Noto Sans"/>
        <family val="2"/>
        <charset val="1"/>
      </rPr>
      <t xml:space="preserve"> 6-12 luni înainte de eveniment</t>
    </r>
  </si>
  <si>
    <r>
      <t xml:space="preserve">Include clauze clare în contract.
</t>
    </r>
    <r>
      <rPr>
        <b/>
        <sz val="12"/>
        <color theme="1"/>
        <rFont val="Noto Sans"/>
        <family val="2"/>
        <charset val="1"/>
      </rPr>
      <t>Ideal:</t>
    </r>
    <r>
      <rPr>
        <sz val="12"/>
        <color theme="1"/>
        <rFont val="Noto Sans"/>
        <family val="2"/>
        <charset val="1"/>
      </rPr>
      <t xml:space="preserve"> 6-12 luni înainte de eveniment</t>
    </r>
  </si>
  <si>
    <r>
      <t xml:space="preserve">Asigură-te că decorațiunile se potrivesc cu tema nunții.
</t>
    </r>
    <r>
      <rPr>
        <b/>
        <sz val="12"/>
        <color theme="1"/>
        <rFont val="Noto Sans"/>
        <family val="2"/>
        <charset val="1"/>
      </rPr>
      <t>Ideal:</t>
    </r>
    <r>
      <rPr>
        <sz val="12"/>
        <color theme="1"/>
        <rFont val="Noto Sans"/>
        <family val="2"/>
        <charset val="1"/>
      </rPr>
      <t xml:space="preserve"> 6-12 luni înainte de eveniment</t>
    </r>
  </si>
  <si>
    <r>
      <t xml:space="preserve">Confirmă ruta și orarul de preluare.
</t>
    </r>
    <r>
      <rPr>
        <b/>
        <sz val="12"/>
        <color theme="1"/>
        <rFont val="Noto Sans"/>
        <family val="2"/>
        <charset val="1"/>
      </rPr>
      <t>Ideal:</t>
    </r>
    <r>
      <rPr>
        <sz val="12"/>
        <color theme="1"/>
        <rFont val="Noto Sans"/>
        <family val="2"/>
        <charset val="1"/>
      </rPr>
      <t xml:space="preserve"> 6-8 luni înainte de eveniment</t>
    </r>
  </si>
  <si>
    <r>
      <t xml:space="preserve">Negociază rezervări preferențiale pentru camere și obține tarife avantajoase.
</t>
    </r>
    <r>
      <rPr>
        <b/>
        <sz val="12"/>
        <color theme="1"/>
        <rFont val="Noto Sans"/>
        <family val="2"/>
        <charset val="1"/>
      </rPr>
      <t>Ideal:</t>
    </r>
    <r>
      <rPr>
        <sz val="12"/>
        <color theme="1"/>
        <rFont val="Noto Sans"/>
        <family val="2"/>
        <charset val="1"/>
      </rPr>
      <t xml:space="preserve"> 6-8 luni înainte de eveniment</t>
    </r>
  </si>
  <si>
    <r>
      <rPr>
        <b/>
        <sz val="12"/>
        <color theme="1"/>
        <rFont val="Noto Sans"/>
        <family val="2"/>
        <charset val="1"/>
      </rPr>
      <t>Ideal:</t>
    </r>
    <r>
      <rPr>
        <sz val="12"/>
        <color theme="1"/>
        <rFont val="Noto Sans"/>
        <family val="2"/>
        <charset val="1"/>
      </rPr>
      <t xml:space="preserve"> 4-8 luni înainte de eveniment</t>
    </r>
  </si>
  <si>
    <r>
      <t xml:space="preserve">Monitorizează răspunsurile și actualizează lista.
</t>
    </r>
    <r>
      <rPr>
        <b/>
        <sz val="12"/>
        <color theme="1"/>
        <rFont val="Noto Sans"/>
        <family val="2"/>
        <charset val="1"/>
      </rPr>
      <t>Ideal:</t>
    </r>
    <r>
      <rPr>
        <sz val="12"/>
        <color theme="1"/>
        <rFont val="Noto Sans"/>
        <family val="2"/>
        <charset val="1"/>
      </rPr>
      <t xml:space="preserve"> 4-6 luni înainte de nuntă (permite timp pentru confirmări)</t>
    </r>
  </si>
  <si>
    <r>
      <t xml:space="preserve">Verifică ultimele detalii și confirmările de la fiecare furnizor.
</t>
    </r>
    <r>
      <rPr>
        <b/>
        <sz val="12"/>
        <color theme="1"/>
        <rFont val="Noto Sans"/>
        <family val="2"/>
        <charset val="1"/>
      </rPr>
      <t>Ideal:</t>
    </r>
    <r>
      <rPr>
        <sz val="12"/>
        <color theme="1"/>
        <rFont val="Noto Sans"/>
        <family val="2"/>
        <charset val="1"/>
      </rPr>
      <t xml:space="preserve"> 2-3 luni înainte deeveniment</t>
    </r>
  </si>
  <si>
    <r>
      <rPr>
        <b/>
        <sz val="12"/>
        <color theme="1"/>
        <rFont val="Noto Sans"/>
        <family val="2"/>
        <charset val="1"/>
      </rPr>
      <t>Ideal:</t>
    </r>
    <r>
      <rPr>
        <sz val="12"/>
        <color theme="1"/>
        <rFont val="Noto Sans"/>
        <family val="2"/>
        <charset val="1"/>
      </rPr>
      <t xml:space="preserve"> 2-3 luni înainte de eveniment (ultimul check-up)</t>
    </r>
  </si>
  <si>
    <t>Calendar planificare</t>
  </si>
  <si>
    <t>Date generale</t>
  </si>
  <si>
    <t>CheltuieliGenerale</t>
  </si>
  <si>
    <t>Raport cheltuieli generale</t>
  </si>
  <si>
    <t>Sum of Preț [RON]</t>
  </si>
  <si>
    <t>Preț per. persoană/invitat</t>
  </si>
  <si>
    <t>Servicii și distribuitori</t>
  </si>
  <si>
    <t>Cea mai avantajoasă ofertă</t>
  </si>
  <si>
    <t>Listă invitați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</si>
</sst>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mm;@"/>
    <numFmt numFmtId="165" formatCode="[$-F400]h:mm:ss\ AM/PM"/>
    <numFmt numFmtId="166" formatCode="0.0"/>
  </numFmts>
  <fonts count="21" x14ac:knownFonts="1">
    <font>
      <sz val="11"/>
      <color theme="1"/>
      <name val="Calibri"/>
      <family val="2"/>
      <scheme val="minor"/>
    </font>
    <font>
      <sz val="11"/>
      <color theme="1"/>
      <name val="Calibri"/>
      <family val="2"/>
      <charset val="238"/>
      <scheme val="minor"/>
    </font>
    <font>
      <sz val="8"/>
      <name val="Calibri"/>
      <family val="2"/>
      <scheme val="minor"/>
    </font>
    <font>
      <sz val="11"/>
      <color rgb="FF5E178B"/>
      <name val="Calibri"/>
      <family val="2"/>
      <scheme val="minor"/>
    </font>
    <font>
      <sz val="12"/>
      <color theme="1"/>
      <name val="Noto Sans"/>
      <family val="2"/>
      <charset val="1"/>
    </font>
    <font>
      <b/>
      <sz val="12"/>
      <color theme="1"/>
      <name val="Noto Sans"/>
      <family val="2"/>
      <charset val="1"/>
    </font>
    <font>
      <b/>
      <sz val="14"/>
      <color theme="1"/>
      <name val="Trebuchet MS"/>
      <family val="2"/>
    </font>
    <font>
      <b/>
      <sz val="14"/>
      <color theme="1" tint="0.14999847407452621"/>
      <name val="Trebuchet MS"/>
      <family val="2"/>
    </font>
    <font>
      <sz val="12"/>
      <color rgb="FFFF0000"/>
      <name val="Noto Sans"/>
      <family val="2"/>
      <charset val="1"/>
    </font>
    <font>
      <sz val="14"/>
      <color theme="1"/>
      <name val="Trebuchet MS"/>
      <family val="2"/>
    </font>
    <font>
      <u/>
      <sz val="12"/>
      <color theme="4" tint="-0.24994659260841701"/>
      <name val="Noto Sans"/>
      <family val="2"/>
      <charset val="1"/>
    </font>
    <font>
      <b/>
      <sz val="14"/>
      <name val="Trebuchet MS"/>
      <family val="2"/>
    </font>
    <font>
      <sz val="14"/>
      <name val="Trebuchet MS"/>
      <family val="2"/>
    </font>
    <font>
      <sz val="12"/>
      <name val="Noto Sans"/>
      <family val="2"/>
      <charset val="1"/>
    </font>
    <font>
      <b/>
      <sz val="14"/>
      <color theme="1"/>
      <name val="Noto Sans"/>
      <family val="2"/>
      <charset val="1"/>
    </font>
    <font>
      <b/>
      <u/>
      <sz val="12"/>
      <color theme="1"/>
      <name val="Noto Sans"/>
      <family val="2"/>
      <charset val="1"/>
    </font>
    <font>
      <sz val="25"/>
      <color theme="1"/>
      <name val="Trebuchet MS"/>
      <family val="2"/>
    </font>
    <font>
      <sz val="30"/>
      <color theme="1"/>
      <name val="Trebuchet MS"/>
      <family val="2"/>
    </font>
    <font>
      <sz val="12"/>
      <color theme="1"/>
      <name val="Noto Sans"/>
      <charset val="1"/>
    </font>
    <font>
      <sz val="12"/>
      <color theme="4" tint="-0.249977111117893"/>
      <name val="Noto Sans"/>
      <charset val="1"/>
    </font>
    <font>
      <sz val="15"/>
      <color theme="1"/>
      <name val="Noto Sans"/>
      <family val="2"/>
      <charset val="1"/>
    </font>
  </fonts>
  <fills count="12">
    <fill>
      <patternFill patternType="none"/>
    </fill>
    <fill>
      <patternFill patternType="gray125"/>
    </fill>
    <fill>
      <patternFill patternType="solid">
        <fgColor theme="6" tint="0.79998168889431442"/>
        <bgColor indexed="65"/>
      </patternFill>
    </fill>
    <fill>
      <patternFill patternType="solid">
        <fgColor theme="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1EDF3"/>
        <bgColor indexed="64"/>
      </patternFill>
    </fill>
    <fill>
      <gradientFill degree="180">
        <stop position="0">
          <color rgb="FFEFE7F3"/>
        </stop>
        <stop position="1">
          <color rgb="FFB793CD"/>
        </stop>
      </gradientFill>
    </fill>
    <fill>
      <gradientFill degree="135">
        <stop position="0">
          <color rgb="FFEFE7F3"/>
        </stop>
        <stop position="1">
          <color rgb="FFB793CD"/>
        </stop>
      </gradientFill>
    </fill>
    <fill>
      <patternFill patternType="solid">
        <fgColor rgb="FFECE2F2"/>
        <bgColor indexed="64"/>
      </patternFill>
    </fill>
    <fill>
      <patternFill patternType="solid">
        <fgColor theme="4" tint="0.59999389629810485"/>
        <bgColor indexed="64"/>
      </patternFill>
    </fill>
    <fill>
      <gradientFill degree="270">
        <stop position="0">
          <color rgb="FFEFE7F3"/>
        </stop>
        <stop position="1">
          <color rgb="FFB793CD"/>
        </stop>
      </gradient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s>
  <cellStyleXfs count="3">
    <xf numFmtId="0" fontId="0" fillId="0" borderId="0"/>
    <xf numFmtId="0" fontId="1" fillId="2" borderId="0" applyNumberFormat="0" applyBorder="0" applyAlignment="0" applyProtection="0"/>
    <xf numFmtId="0" fontId="10" fillId="0" borderId="0" applyNumberFormat="0" applyBorder="0" applyAlignment="0" applyProtection="0"/>
  </cellStyleXfs>
  <cellXfs count="88">
    <xf numFmtId="0" fontId="0" fillId="0" borderId="0" xfId="0"/>
    <xf numFmtId="0" fontId="0" fillId="3" borderId="0" xfId="0" applyFill="1"/>
    <xf numFmtId="0" fontId="0" fillId="6" borderId="0" xfId="0" applyFill="1"/>
    <xf numFmtId="0" fontId="5" fillId="9" borderId="0" xfId="0" applyFont="1" applyFill="1" applyAlignment="1">
      <alignment horizontal="right" vertical="center" wrapText="1"/>
    </xf>
    <xf numFmtId="0" fontId="4" fillId="9" borderId="0" xfId="0" applyFont="1" applyFill="1" applyAlignment="1">
      <alignment horizontal="justify" vertical="center" wrapText="1"/>
    </xf>
    <xf numFmtId="0" fontId="4" fillId="9" borderId="0" xfId="0" applyFont="1" applyFill="1" applyAlignment="1">
      <alignment horizontal="center" vertical="center" wrapText="1"/>
    </xf>
    <xf numFmtId="14" fontId="4" fillId="9" borderId="0" xfId="0" applyNumberFormat="1" applyFont="1" applyFill="1" applyAlignment="1">
      <alignment horizontal="center" vertical="center" wrapText="1"/>
    </xf>
    <xf numFmtId="0" fontId="4" fillId="9" borderId="0" xfId="0" quotePrefix="1" applyFont="1" applyFill="1" applyAlignment="1">
      <alignment horizontal="justify" vertical="center" wrapText="1"/>
    </xf>
    <xf numFmtId="0" fontId="4" fillId="9" borderId="0" xfId="0" applyFont="1" applyFill="1" applyAlignment="1">
      <alignment horizontal="justify" vertical="center"/>
    </xf>
    <xf numFmtId="0" fontId="0" fillId="6" borderId="0" xfId="0" applyFill="1" applyAlignment="1">
      <alignment horizontal="left" vertical="center"/>
    </xf>
    <xf numFmtId="0" fontId="7" fillId="6" borderId="0" xfId="1" applyFont="1" applyFill="1" applyBorder="1" applyAlignment="1">
      <alignment horizontal="center" vertical="center"/>
    </xf>
    <xf numFmtId="0" fontId="13" fillId="6" borderId="0" xfId="0" applyFont="1" applyFill="1" applyAlignment="1">
      <alignment horizontal="center" vertical="center"/>
    </xf>
    <xf numFmtId="0" fontId="3" fillId="6" borderId="0" xfId="0" applyFont="1" applyFill="1"/>
    <xf numFmtId="0" fontId="3" fillId="6" borderId="0" xfId="0" applyFont="1" applyFill="1" applyAlignment="1">
      <alignment horizontal="left" vertical="center" wrapText="1"/>
    </xf>
    <xf numFmtId="0" fontId="4" fillId="9" borderId="0" xfId="0" applyFont="1" applyFill="1" applyAlignment="1">
      <alignment horizontal="center" vertical="center"/>
    </xf>
    <xf numFmtId="0" fontId="4" fillId="9" borderId="0" xfId="0" applyFont="1" applyFill="1" applyAlignment="1">
      <alignment horizontal="justify" vertical="justify" wrapText="1"/>
    </xf>
    <xf numFmtId="0" fontId="14" fillId="6" borderId="0" xfId="0" applyFont="1" applyFill="1" applyAlignment="1">
      <alignment horizontal="justify" vertical="center"/>
    </xf>
    <xf numFmtId="0" fontId="4" fillId="6" borderId="0" xfId="0" applyFont="1" applyFill="1" applyAlignment="1">
      <alignment horizontal="justify" vertical="center"/>
    </xf>
    <xf numFmtId="0" fontId="4" fillId="6" borderId="0" xfId="0" applyFont="1" applyFill="1" applyAlignment="1">
      <alignment horizontal="justify" vertical="center" wrapText="1"/>
    </xf>
    <xf numFmtId="0" fontId="5" fillId="6" borderId="0" xfId="0" applyFont="1" applyFill="1" applyAlignment="1">
      <alignment horizontal="justify" vertical="center" wrapText="1"/>
    </xf>
    <xf numFmtId="0" fontId="4" fillId="6" borderId="0" xfId="0" applyFont="1" applyFill="1" applyAlignment="1">
      <alignment wrapText="1"/>
    </xf>
    <xf numFmtId="0" fontId="4" fillId="6" borderId="0" xfId="0" applyFont="1" applyFill="1"/>
    <xf numFmtId="0" fontId="14" fillId="6" borderId="0" xfId="0" applyFont="1" applyFill="1" applyAlignment="1">
      <alignment horizontal="justify" vertical="center" wrapText="1"/>
    </xf>
    <xf numFmtId="0" fontId="4" fillId="6" borderId="0" xfId="0" applyFont="1" applyFill="1" applyAlignment="1">
      <alignment horizontal="justify" wrapText="1"/>
    </xf>
    <xf numFmtId="0" fontId="14" fillId="6" borderId="0" xfId="0" applyFont="1" applyFill="1" applyAlignment="1">
      <alignment horizontal="justify" wrapText="1"/>
    </xf>
    <xf numFmtId="0" fontId="15" fillId="6" borderId="0" xfId="0" applyFont="1" applyFill="1" applyAlignment="1">
      <alignment horizontal="justify" vertical="center" wrapText="1"/>
    </xf>
    <xf numFmtId="0" fontId="5" fillId="6" borderId="0" xfId="0" applyFont="1" applyFill="1" applyAlignment="1">
      <alignment horizontal="justify" wrapText="1"/>
    </xf>
    <xf numFmtId="166" fontId="0" fillId="6" borderId="0" xfId="0" applyNumberFormat="1" applyFill="1"/>
    <xf numFmtId="1" fontId="4" fillId="9" borderId="0" xfId="0" applyNumberFormat="1" applyFont="1" applyFill="1" applyAlignment="1">
      <alignment horizontal="center" vertical="center"/>
    </xf>
    <xf numFmtId="166" fontId="4" fillId="9" borderId="0" xfId="0" applyNumberFormat="1" applyFont="1" applyFill="1" applyAlignment="1">
      <alignment horizontal="center" vertical="center"/>
    </xf>
    <xf numFmtId="0" fontId="0" fillId="6" borderId="0" xfId="0" applyFill="1" applyAlignment="1">
      <alignment wrapText="1"/>
    </xf>
    <xf numFmtId="0" fontId="0" fillId="6" borderId="0" xfId="0" applyFill="1" applyAlignment="1">
      <alignment horizontal="center" vertical="center" wrapText="1"/>
    </xf>
    <xf numFmtId="0" fontId="0" fillId="6" borderId="0" xfId="0" applyFill="1" applyAlignment="1">
      <alignment horizontal="left" wrapText="1"/>
    </xf>
    <xf numFmtId="0" fontId="0" fillId="6" borderId="0" xfId="0" applyFill="1" applyAlignment="1">
      <alignment horizontal="left"/>
    </xf>
    <xf numFmtId="0" fontId="0" fillId="6" borderId="0" xfId="0" applyFill="1" applyAlignment="1">
      <alignment horizontal="left" vertical="center" wrapText="1"/>
    </xf>
    <xf numFmtId="0" fontId="0" fillId="6" borderId="0" xfId="0" applyFill="1" applyAlignment="1">
      <alignment vertical="center" wrapText="1"/>
    </xf>
    <xf numFmtId="1" fontId="4" fillId="9" borderId="0" xfId="0" applyNumberFormat="1" applyFont="1" applyFill="1" applyAlignment="1">
      <alignment horizontal="right" vertical="center" wrapText="1"/>
    </xf>
    <xf numFmtId="0" fontId="10" fillId="9" borderId="0" xfId="2" applyFill="1" applyBorder="1" applyAlignment="1">
      <alignment horizontal="justify" vertical="center" wrapText="1"/>
    </xf>
    <xf numFmtId="0" fontId="4" fillId="9" borderId="0" xfId="0" applyFont="1" applyFill="1" applyAlignment="1">
      <alignment horizontal="left" vertical="center"/>
    </xf>
    <xf numFmtId="1" fontId="18" fillId="6" borderId="0" xfId="0" applyNumberFormat="1" applyFont="1" applyFill="1"/>
    <xf numFmtId="0" fontId="18" fillId="6" borderId="0" xfId="0" applyFont="1" applyFill="1" applyAlignment="1">
      <alignment horizontal="left" indent="1"/>
    </xf>
    <xf numFmtId="0" fontId="18" fillId="5" borderId="0" xfId="0" applyFont="1" applyFill="1" applyAlignment="1">
      <alignment horizontal="left"/>
    </xf>
    <xf numFmtId="0" fontId="19" fillId="4" borderId="0" xfId="0" applyFont="1" applyFill="1"/>
    <xf numFmtId="0" fontId="10" fillId="6" borderId="0" xfId="2" applyFill="1"/>
    <xf numFmtId="0" fontId="4" fillId="9" borderId="1" xfId="0" applyFont="1" applyFill="1" applyBorder="1" applyAlignment="1">
      <alignment horizontal="center" vertical="center"/>
    </xf>
    <xf numFmtId="0" fontId="4" fillId="9" borderId="3" xfId="0" applyFont="1" applyFill="1" applyBorder="1" applyAlignment="1">
      <alignment horizontal="center" vertical="center"/>
    </xf>
    <xf numFmtId="0" fontId="6" fillId="8" borderId="0" xfId="0" applyFont="1" applyFill="1" applyAlignment="1">
      <alignment horizontal="center" vertical="center"/>
    </xf>
    <xf numFmtId="14" fontId="0" fillId="6" borderId="0" xfId="0" applyNumberFormat="1" applyFill="1"/>
    <xf numFmtId="164" fontId="0" fillId="6" borderId="0" xfId="0" applyNumberFormat="1" applyFill="1"/>
    <xf numFmtId="165" fontId="0" fillId="6" borderId="0" xfId="0" applyNumberFormat="1" applyFill="1"/>
    <xf numFmtId="0" fontId="4" fillId="9" borderId="2" xfId="0" applyFont="1" applyFill="1" applyBorder="1" applyAlignment="1">
      <alignment horizontal="left" vertical="center"/>
    </xf>
    <xf numFmtId="0" fontId="4" fillId="9" borderId="1" xfId="0" applyFont="1" applyFill="1" applyBorder="1" applyAlignment="1">
      <alignment horizontal="justify" vertical="center" wrapText="1"/>
    </xf>
    <xf numFmtId="0" fontId="4" fillId="9" borderId="1" xfId="0" applyFont="1" applyFill="1" applyBorder="1" applyAlignment="1">
      <alignment horizontal="left" vertical="center"/>
    </xf>
    <xf numFmtId="14" fontId="4" fillId="9" borderId="1" xfId="0" applyNumberFormat="1" applyFont="1" applyFill="1" applyBorder="1" applyAlignment="1">
      <alignment horizontal="center" vertical="center"/>
    </xf>
    <xf numFmtId="164" fontId="4" fillId="9" borderId="1" xfId="0" applyNumberFormat="1" applyFont="1" applyFill="1" applyBorder="1" applyAlignment="1">
      <alignment horizontal="center" vertical="center"/>
    </xf>
    <xf numFmtId="0" fontId="4" fillId="9" borderId="1" xfId="0" applyFont="1" applyFill="1" applyBorder="1" applyAlignment="1">
      <alignment horizontal="justify" vertical="center"/>
    </xf>
    <xf numFmtId="0" fontId="4" fillId="9" borderId="6" xfId="0" applyFont="1" applyFill="1" applyBorder="1" applyAlignment="1">
      <alignment horizontal="left" vertical="center"/>
    </xf>
    <xf numFmtId="0" fontId="4" fillId="9" borderId="3" xfId="0" applyFont="1" applyFill="1" applyBorder="1" applyAlignment="1">
      <alignment horizontal="justify" vertical="center" wrapText="1"/>
    </xf>
    <xf numFmtId="0" fontId="4" fillId="9" borderId="3" xfId="0" applyFont="1" applyFill="1" applyBorder="1" applyAlignment="1">
      <alignment horizontal="left" vertical="center"/>
    </xf>
    <xf numFmtId="14" fontId="4" fillId="9" borderId="3" xfId="0" applyNumberFormat="1" applyFont="1" applyFill="1" applyBorder="1" applyAlignment="1">
      <alignment horizontal="center" vertical="center"/>
    </xf>
    <xf numFmtId="164" fontId="4" fillId="9" borderId="3" xfId="0" applyNumberFormat="1" applyFont="1" applyFill="1" applyBorder="1" applyAlignment="1">
      <alignment horizontal="center" vertical="center"/>
    </xf>
    <xf numFmtId="0" fontId="4" fillId="9" borderId="3" xfId="0" applyFont="1" applyFill="1" applyBorder="1" applyAlignment="1">
      <alignment horizontal="justify" vertical="center"/>
    </xf>
    <xf numFmtId="14" fontId="4" fillId="9" borderId="0" xfId="0" applyNumberFormat="1" applyFont="1" applyFill="1" applyAlignment="1">
      <alignment horizontal="center" vertical="center"/>
    </xf>
    <xf numFmtId="20" fontId="4" fillId="9" borderId="0" xfId="0" applyNumberFormat="1" applyFont="1" applyFill="1" applyAlignment="1">
      <alignment horizontal="center" vertical="center"/>
    </xf>
    <xf numFmtId="0" fontId="6" fillId="7" borderId="0" xfId="0" applyFont="1" applyFill="1" applyAlignment="1">
      <alignment horizontal="center" vertical="center"/>
    </xf>
    <xf numFmtId="0" fontId="20" fillId="9" borderId="0" xfId="0" applyFont="1" applyFill="1" applyAlignment="1">
      <alignment horizontal="center" vertical="center"/>
    </xf>
    <xf numFmtId="0" fontId="11" fillId="7" borderId="0" xfId="0" applyFont="1" applyFill="1" applyAlignment="1">
      <alignment horizontal="center" vertical="center"/>
    </xf>
    <xf numFmtId="0" fontId="13" fillId="9" borderId="0" xfId="0" applyFont="1" applyFill="1" applyAlignment="1">
      <alignment horizontal="left" vertical="center"/>
    </xf>
    <xf numFmtId="0" fontId="12" fillId="7" borderId="0" xfId="0" applyFont="1" applyFill="1" applyAlignment="1">
      <alignment horizontal="center" vertical="center"/>
    </xf>
    <xf numFmtId="0" fontId="13" fillId="9" borderId="0" xfId="0" applyFont="1" applyFill="1" applyAlignment="1">
      <alignment horizontal="left" vertical="center" wrapText="1"/>
    </xf>
    <xf numFmtId="0" fontId="10" fillId="0" borderId="0" xfId="2" applyBorder="1" applyAlignment="1">
      <alignment horizontal="justify" vertical="center"/>
    </xf>
    <xf numFmtId="0" fontId="6" fillId="11" borderId="0" xfId="0" applyFont="1" applyFill="1" applyAlignment="1">
      <alignment horizontal="center" vertical="center" wrapText="1"/>
    </xf>
    <xf numFmtId="0" fontId="11" fillId="11" borderId="0" xfId="0" applyFont="1" applyFill="1" applyAlignment="1">
      <alignment horizontal="center" vertical="center" wrapText="1"/>
    </xf>
    <xf numFmtId="0" fontId="6" fillId="11" borderId="0" xfId="0" applyFont="1" applyFill="1" applyAlignment="1">
      <alignment horizontal="center" vertical="center"/>
    </xf>
    <xf numFmtId="0" fontId="7" fillId="11" borderId="0" xfId="1" applyFont="1" applyFill="1" applyBorder="1" applyAlignment="1">
      <alignment horizontal="center" vertical="center"/>
    </xf>
    <xf numFmtId="166" fontId="7" fillId="11" borderId="0" xfId="1" applyNumberFormat="1" applyFont="1" applyFill="1" applyBorder="1" applyAlignment="1">
      <alignment horizontal="center" vertical="center"/>
    </xf>
    <xf numFmtId="0" fontId="6" fillId="11" borderId="0" xfId="1" applyFont="1" applyFill="1" applyBorder="1" applyAlignment="1">
      <alignment horizontal="center" vertical="center"/>
    </xf>
    <xf numFmtId="0" fontId="9" fillId="11" borderId="0" xfId="0" applyFont="1" applyFill="1" applyAlignment="1">
      <alignment horizontal="center" vertical="center"/>
    </xf>
    <xf numFmtId="0" fontId="6" fillId="11" borderId="5" xfId="0" applyFont="1" applyFill="1" applyBorder="1" applyAlignment="1">
      <alignment horizontal="center" vertical="center"/>
    </xf>
    <xf numFmtId="0" fontId="6" fillId="11" borderId="4" xfId="0" applyFont="1" applyFill="1" applyBorder="1" applyAlignment="1">
      <alignment horizontal="center" vertical="center"/>
    </xf>
    <xf numFmtId="14" fontId="6" fillId="11" borderId="4" xfId="0" applyNumberFormat="1" applyFont="1" applyFill="1" applyBorder="1" applyAlignment="1">
      <alignment horizontal="center" vertical="center"/>
    </xf>
    <xf numFmtId="164" fontId="6" fillId="11" borderId="4" xfId="0" applyNumberFormat="1" applyFont="1" applyFill="1" applyBorder="1" applyAlignment="1">
      <alignment horizontal="center" vertical="center"/>
    </xf>
    <xf numFmtId="165" fontId="6" fillId="11" borderId="4" xfId="0" applyNumberFormat="1" applyFont="1" applyFill="1" applyBorder="1" applyAlignment="1">
      <alignment horizontal="center" vertical="center"/>
    </xf>
    <xf numFmtId="0" fontId="16" fillId="7" borderId="0" xfId="0" applyFont="1" applyFill="1" applyAlignment="1">
      <alignment horizontal="center"/>
    </xf>
    <xf numFmtId="0" fontId="17" fillId="7" borderId="0" xfId="0" applyFont="1" applyFill="1" applyAlignment="1">
      <alignment horizontal="center" vertical="center"/>
    </xf>
    <xf numFmtId="0" fontId="16" fillId="7" borderId="0" xfId="0" applyFont="1" applyFill="1" applyAlignment="1">
      <alignment horizontal="center" vertical="center"/>
    </xf>
    <xf numFmtId="0" fontId="0" fillId="10" borderId="0" xfId="0" applyFill="1" applyAlignment="1">
      <alignment horizontal="center"/>
    </xf>
    <xf numFmtId="0" fontId="17" fillId="7" borderId="0" xfId="0" applyFont="1" applyFill="1" applyAlignment="1">
      <alignment horizontal="center"/>
    </xf>
  </cellXfs>
  <cellStyles count="3">
    <cellStyle name="20% - Accent3" xfId="1" builtinId="38"/>
    <cellStyle name="Hyperlink" xfId="2" builtinId="8" customBuiltin="1"/>
    <cellStyle name="Normal" xfId="0" builtinId="0"/>
  </cellStyles>
  <dxfs count="162">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b/>
        <strike val="0"/>
        <outline val="0"/>
        <shadow val="0"/>
        <u val="none"/>
        <vertAlign val="baseline"/>
        <sz val="14"/>
        <color theme="1"/>
        <name val="Trebuchet MS"/>
        <family val="2"/>
        <scheme val="none"/>
      </font>
      <fill>
        <gradientFill degree="135">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indent="0" justifyLastLine="0" shrinkToFit="0" readingOrder="0"/>
    </dxf>
    <dxf>
      <font>
        <b/>
        <strike val="0"/>
        <outline val="0"/>
        <shadow val="0"/>
        <u val="none"/>
        <vertAlign val="baseline"/>
        <sz val="14"/>
        <color theme="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b val="0"/>
        <strike val="0"/>
        <outline val="0"/>
        <shadow val="0"/>
        <u val="none"/>
        <vertAlign val="baseline"/>
        <sz val="15"/>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b val="0"/>
        <strike val="0"/>
        <outline val="0"/>
        <shadow val="0"/>
        <u val="none"/>
        <vertAlign val="baseline"/>
        <sz val="15"/>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b/>
        <strike val="0"/>
        <outline val="0"/>
        <shadow val="0"/>
        <u val="none"/>
        <vertAlign val="baseline"/>
        <sz val="14"/>
        <color theme="1"/>
        <name val="Trebuchet MS"/>
        <family val="2"/>
        <scheme val="none"/>
      </font>
      <fill>
        <gradientFill degree="18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numFmt numFmtId="165" formatCode="[$-F400]h:mm:ss\ AM/PM"/>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numFmt numFmtId="164" formatCode="h:mm;@"/>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numFmt numFmtId="19" formatCode="dd/mm/yyyy"/>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numFmt numFmtId="19" formatCode="dd/mm/yyyy"/>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left" vertical="center" textRotation="0" wrapText="0" indent="0" justifyLastLine="0" shrinkToFit="0" readingOrder="0"/>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left" vertical="center" textRotation="0" indent="0" justifyLastLine="0" shrinkToFit="0" readingOrder="0"/>
    </dxf>
    <dxf>
      <border>
        <bottom style="thin">
          <color indexed="64"/>
        </bottom>
      </border>
    </dxf>
    <dxf>
      <font>
        <b/>
        <strike val="0"/>
        <outline val="0"/>
        <shadow val="0"/>
        <u val="none"/>
        <vertAlign val="baseline"/>
        <sz val="14"/>
        <color theme="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numFmt numFmtId="0" formatCode="General"/>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numFmt numFmtId="0" formatCode="General"/>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numFmt numFmtId="0" formatCode="General"/>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numFmt numFmtId="0" formatCode="General"/>
      <fill>
        <patternFill patternType="solid">
          <fgColor indexed="64"/>
          <bgColor rgb="FFECE2F2"/>
        </patternFill>
      </fill>
      <alignment horizontal="left" vertical="center" textRotation="0" wrapText="0" indent="0" justifyLastLine="0" shrinkToFit="0" readingOrder="0"/>
    </dxf>
    <dxf>
      <font>
        <strike val="0"/>
        <outline val="0"/>
        <shadow val="0"/>
        <u val="none"/>
        <vertAlign val="baseline"/>
        <sz val="12"/>
        <color theme="1"/>
        <name val="Noto Sans"/>
        <family val="2"/>
        <charset val="1"/>
        <scheme val="none"/>
      </font>
      <numFmt numFmtId="0" formatCode="General"/>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dxf>
    <dxf>
      <font>
        <strike val="0"/>
        <outline val="0"/>
        <shadow val="0"/>
        <u val="none"/>
        <vertAlign val="baseline"/>
        <sz val="14"/>
        <color theme="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b val="0"/>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numFmt numFmtId="1" formatCode="0"/>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numFmt numFmtId="1" formatCode="0"/>
      <fill>
        <patternFill patternType="solid">
          <fgColor indexed="64"/>
          <bgColor rgb="FFECE2F2"/>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left" vertical="center" textRotation="0" wrapText="1" relativeIndent="-1" justifyLastLine="0" shrinkToFit="0" readingOrder="0"/>
    </dxf>
    <dxf>
      <font>
        <b/>
        <i val="0"/>
        <strike val="0"/>
        <condense val="0"/>
        <extend val="0"/>
        <outline val="0"/>
        <shadow val="0"/>
        <u val="none"/>
        <vertAlign val="baseline"/>
        <sz val="14"/>
        <color theme="1" tint="0.1499984740745262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dxf>
    <dxf>
      <fill>
        <gradientFill degree="90">
          <stop position="0">
            <color rgb="FFFAB498"/>
          </stop>
          <stop position="1">
            <color rgb="FFFF5B5B"/>
          </stop>
        </gradientFill>
      </fill>
    </dxf>
    <dxf>
      <fill>
        <gradientFill degree="180">
          <stop position="0">
            <color rgb="FFC0E399"/>
          </stop>
          <stop position="1">
            <color rgb="FFA1E088"/>
          </stop>
        </gradientFill>
      </fill>
    </dxf>
    <dxf>
      <fill>
        <gradientFill degree="90">
          <stop position="0">
            <color rgb="FFD8DDDE"/>
          </stop>
          <stop position="1">
            <color rgb="FFC8C6C6"/>
          </stop>
        </gradientFill>
      </fill>
    </dxf>
    <dxf>
      <fill>
        <patternFill>
          <bgColor theme="4" tint="0.39997558519241921"/>
        </patternFill>
      </fill>
    </dxf>
    <dxf>
      <fill>
        <patternFill>
          <bgColor theme="4" tint="0.79998168889431442"/>
        </patternFill>
      </fill>
    </dxf>
    <dxf>
      <fill>
        <patternFill>
          <bgColor theme="4" tint="0.79998168889431442"/>
        </patternFill>
      </fill>
    </dxf>
    <dxf>
      <fill>
        <patternFill>
          <bgColor theme="4" tint="0.39997558519241921"/>
        </patternFill>
      </fill>
    </dxf>
    <dxf>
      <font>
        <color theme="4" tint="-0.249977111117893"/>
      </font>
    </dxf>
    <dxf>
      <font>
        <color theme="4" tint="-0.249977111117893"/>
      </font>
    </dxf>
    <dxf>
      <font>
        <color theme="4" tint="-0.249977111117893"/>
      </font>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numFmt numFmtId="1" formatCode="0"/>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numFmt numFmtId="166" formatCode="0.0"/>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numFmt numFmtId="1" formatCode="0"/>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numFmt numFmtId="1" formatCode="0"/>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dxf>
    <dxf>
      <font>
        <b/>
        <i val="0"/>
        <strike val="0"/>
        <condense val="0"/>
        <extend val="0"/>
        <outline val="0"/>
        <shadow val="0"/>
        <u val="none"/>
        <vertAlign val="baseline"/>
        <sz val="14"/>
        <color theme="1" tint="0.1499984740745262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numFmt numFmtId="1" formatCode="0"/>
      <fill>
        <gradientFill degree="180">
          <stop position="0">
            <color rgb="FFFAB498"/>
          </stop>
          <stop position="1">
            <color theme="5" tint="0.40000610370189521"/>
          </stop>
        </gradientFill>
      </fill>
    </dxf>
    <dxf>
      <font>
        <strike val="0"/>
        <outline val="0"/>
        <shadow val="0"/>
        <u val="none"/>
        <vertAlign val="baseline"/>
        <sz val="12"/>
        <color auto="1"/>
        <name val="Noto Sans"/>
        <family val="2"/>
        <charset val="1"/>
        <scheme val="none"/>
      </font>
      <fill>
        <patternFill patternType="solid">
          <fgColor indexed="64"/>
          <bgColor rgb="FFECE2F2"/>
        </patternFill>
      </fill>
      <alignment horizontal="left" vertical="center" textRotation="0" wrapText="0" indent="0" justifyLastLine="0" shrinkToFit="0" readingOrder="0"/>
    </dxf>
    <dxf>
      <font>
        <strike val="0"/>
        <outline val="0"/>
        <shadow val="0"/>
        <u val="none"/>
        <vertAlign val="baseline"/>
        <sz val="12"/>
        <color auto="1"/>
        <name val="Noto Sans"/>
        <family val="2"/>
        <charset val="1"/>
        <scheme val="none"/>
      </font>
      <fill>
        <patternFill patternType="solid">
          <fgColor indexed="64"/>
          <bgColor rgb="FFECE2F2"/>
        </patternFill>
      </fill>
      <alignment horizontal="left" vertical="center" textRotation="0" wrapText="0" indent="0" justifyLastLine="0" shrinkToFit="0" readingOrder="0"/>
    </dxf>
    <dxf>
      <font>
        <b/>
        <strike val="0"/>
        <outline val="0"/>
        <shadow val="0"/>
        <u val="none"/>
        <vertAlign val="baseline"/>
        <sz val="14"/>
        <color auto="1"/>
        <name val="Trebuchet MS"/>
        <family val="2"/>
        <scheme val="none"/>
      </font>
      <fill>
        <gradientFill degree="18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color auto="1"/>
        <name val="Noto Sans"/>
        <family val="2"/>
        <charset val="1"/>
        <scheme val="none"/>
      </font>
      <fill>
        <patternFill patternType="solid">
          <fgColor indexed="64"/>
          <bgColor rgb="FFECE2F2"/>
        </patternFill>
      </fill>
      <alignment horizontal="left" vertical="center" textRotation="0" wrapText="1" indent="0" justifyLastLine="0" shrinkToFit="0" readingOrder="0"/>
    </dxf>
    <dxf>
      <font>
        <strike val="0"/>
        <outline val="0"/>
        <shadow val="0"/>
        <u val="none"/>
        <vertAlign val="baseline"/>
        <sz val="12"/>
        <color auto="1"/>
        <name val="Noto Sans"/>
        <family val="2"/>
        <charset val="1"/>
        <scheme val="none"/>
      </font>
      <fill>
        <patternFill patternType="solid">
          <fgColor indexed="64"/>
          <bgColor rgb="FFECE2F2"/>
        </patternFill>
      </fill>
      <alignment horizontal="left" vertical="center" textRotation="0" wrapText="1" indent="0" justifyLastLine="0" shrinkToFit="0" readingOrder="0"/>
    </dxf>
    <dxf>
      <font>
        <strike val="0"/>
        <outline val="0"/>
        <shadow val="0"/>
        <u val="none"/>
        <vertAlign val="baseline"/>
        <sz val="14"/>
        <color auto="1"/>
        <name val="Trebuchet MS"/>
        <family val="2"/>
        <scheme val="none"/>
      </font>
      <fill>
        <gradientFill degree="18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name val="Noto Sans"/>
        <family val="2"/>
        <charset val="1"/>
        <scheme val="none"/>
      </font>
      <fill>
        <patternFill patternType="solid">
          <fgColor indexed="64"/>
          <bgColor rgb="FFECE2F2"/>
        </patternFill>
      </fill>
    </dxf>
    <dxf>
      <font>
        <b/>
        <i val="0"/>
        <strike val="0"/>
        <condense val="0"/>
        <extend val="0"/>
        <outline val="0"/>
        <shadow val="0"/>
        <u val="none"/>
        <vertAlign val="baseline"/>
        <sz val="14"/>
        <color theme="1" tint="0.1499984740745262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vertAlign val="baseline"/>
        <sz val="12"/>
        <name val="Noto Sans"/>
        <family val="2"/>
        <charset val="1"/>
        <scheme val="none"/>
      </font>
      <numFmt numFmtId="0" formatCode="General"/>
      <fill>
        <patternFill patternType="solid">
          <fgColor indexed="64"/>
          <bgColor rgb="FFECE2F2"/>
        </patternFill>
      </fill>
      <alignment horizontal="justify" vertical="center" textRotation="0" wrapText="0" indent="0" justifyLastLine="0" shrinkToFit="0" readingOrder="0"/>
    </dxf>
    <dxf>
      <font>
        <b val="0"/>
        <strike val="0"/>
        <outline val="0"/>
        <shadow val="0"/>
        <vertAlign val="baseline"/>
        <sz val="12"/>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vertAlign val="baseline"/>
        <sz val="12"/>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vertAlign val="baseline"/>
        <sz val="12"/>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vertAlign val="baseline"/>
        <sz val="12"/>
        <name val="Noto Sans"/>
        <family val="2"/>
        <charset val="1"/>
        <scheme val="none"/>
      </font>
      <fill>
        <patternFill patternType="solid">
          <fgColor indexed="64"/>
          <bgColor rgb="FFECE2F2"/>
        </patternFill>
      </fill>
      <alignment horizontal="left" vertical="center" textRotation="0" wrapText="0" indent="0" justifyLastLine="0" shrinkToFit="0" readingOrder="0"/>
    </dxf>
    <dxf>
      <font>
        <b/>
        <strike val="0"/>
        <outline val="0"/>
        <shadow val="0"/>
        <u val="none"/>
        <vertAlign val="baseline"/>
        <sz val="14"/>
        <color theme="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ill>
        <gradientFill degree="225">
          <stop position="0">
            <color rgb="FFFAB498"/>
          </stop>
          <stop position="1">
            <color rgb="FFFF5B5B"/>
          </stop>
        </gradientFill>
      </fill>
    </dxf>
    <dxf>
      <fill>
        <gradientFill degree="180">
          <stop position="0">
            <color rgb="FFC0E399"/>
          </stop>
          <stop position="1">
            <color rgb="FFA1E088"/>
          </stop>
        </gradientFill>
      </fill>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right"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dxf>
    <dxf>
      <font>
        <strike val="0"/>
        <outline val="0"/>
        <shadow val="0"/>
        <u val="none"/>
        <vertAlign val="baseline"/>
        <sz val="14"/>
        <color theme="1"/>
        <name val="Trebuchet MS"/>
        <family val="2"/>
        <scheme val="none"/>
      </font>
      <fill>
        <gradientFill degree="270">
          <stop position="0">
            <color rgb="FFEFE7F3"/>
          </stop>
          <stop position="1">
            <color rgb="FFB793CD"/>
          </stop>
        </gradientFill>
      </fill>
      <border diagonalUp="0" diagonalDown="0">
        <left style="thin">
          <color indexed="64"/>
        </left>
        <right style="thin">
          <color indexed="64"/>
        </right>
        <top/>
        <bottom/>
      </border>
    </dxf>
    <dxf>
      <fill>
        <gradientFill degree="90">
          <stop position="0">
            <color rgb="FFC9E7A7"/>
          </stop>
          <stop position="1">
            <color rgb="FFA1E088"/>
          </stop>
        </gradientFill>
      </fill>
    </dxf>
    <dxf>
      <fill>
        <gradientFill degree="90">
          <stop position="0">
            <color theme="9" tint="0.80001220740379042"/>
          </stop>
          <stop position="1">
            <color theme="9" tint="0.59999389629810485"/>
          </stop>
        </gradientFill>
      </fill>
    </dxf>
    <dxf>
      <fill>
        <patternFill>
          <bgColor theme="4" tint="0.39994506668294322"/>
        </patternFill>
      </fill>
    </dxf>
    <dxf>
      <fill>
        <patternFill>
          <bgColor theme="4" tint="0.79998168889431442"/>
        </patternFill>
      </fill>
    </dxf>
  </dxfs>
  <tableStyles count="1" defaultTableStyle="Planificator1" defaultPivotStyle="PivotStyleMedium9">
    <tableStyle name="Planificator1" pivot="0" count="2" xr9:uid="{6B4BC17B-E6AF-450F-946C-954E68E4A34E}">
      <tableStyleElement type="wholeTable" dxfId="161"/>
      <tableStyleElement type="headerRow" dxfId="160"/>
    </tableStyle>
  </tableStyles>
  <colors>
    <mruColors>
      <color rgb="FFFF5B5B"/>
      <color rgb="FFFAB498"/>
      <color rgb="FFECE2F2"/>
      <color rgb="FFB793CD"/>
      <color rgb="FFEFE7F3"/>
      <color rgb="FFF1EDF3"/>
      <color rgb="FFEAEAEA"/>
      <color rgb="FFFF6969"/>
      <color rgb="FFC8C6C6"/>
      <color rgb="FFD8DD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hyperlink" Target="#RaportCheltuieliGenerale!A1"/><Relationship Id="rId18" Type="http://schemas.openxmlformats.org/officeDocument/2006/relationships/image" Target="../media/image9.png"/><Relationship Id="rId3" Type="http://schemas.openxmlformats.org/officeDocument/2006/relationships/hyperlink" Target="#'Ghid de utilizare'!A1"/><Relationship Id="rId21" Type="http://schemas.openxmlformats.org/officeDocument/2006/relationships/hyperlink" Target="#'Cazare invita&#539;i'!A1"/><Relationship Id="rId7" Type="http://schemas.openxmlformats.org/officeDocument/2006/relationships/hyperlink" Target="#'Calendar planificare'!A1"/><Relationship Id="rId12" Type="http://schemas.openxmlformats.org/officeDocument/2006/relationships/image" Target="../media/image6.png"/><Relationship Id="rId17" Type="http://schemas.openxmlformats.org/officeDocument/2006/relationships/hyperlink" Target="#CeaMaiAvantajoasaOferta!A1"/><Relationship Id="rId2" Type="http://schemas.openxmlformats.org/officeDocument/2006/relationships/image" Target="../media/image1.png"/><Relationship Id="rId16" Type="http://schemas.openxmlformats.org/officeDocument/2006/relationships/image" Target="../media/image8.png"/><Relationship Id="rId20" Type="http://schemas.openxmlformats.org/officeDocument/2006/relationships/image" Target="../media/image10.png"/><Relationship Id="rId1" Type="http://schemas.openxmlformats.org/officeDocument/2006/relationships/hyperlink" Target="#Dashboard!A1"/><Relationship Id="rId6" Type="http://schemas.openxmlformats.org/officeDocument/2006/relationships/image" Target="../media/image3.png"/><Relationship Id="rId11" Type="http://schemas.openxmlformats.org/officeDocument/2006/relationships/hyperlink" Target="#CheltuieliGenerale!A1"/><Relationship Id="rId24" Type="http://schemas.openxmlformats.org/officeDocument/2006/relationships/image" Target="../media/image12.png"/><Relationship Id="rId5" Type="http://schemas.openxmlformats.org/officeDocument/2006/relationships/hyperlink" Target="#'Ghidul mirilor'!A1"/><Relationship Id="rId15" Type="http://schemas.openxmlformats.org/officeDocument/2006/relationships/hyperlink" Target="#ServiciiDistribuitori!A1"/><Relationship Id="rId23" Type="http://schemas.openxmlformats.org/officeDocument/2006/relationships/hyperlink" Target="#'Transport invita&#539;i'!A1"/><Relationship Id="rId10" Type="http://schemas.openxmlformats.org/officeDocument/2006/relationships/image" Target="../media/image5.png"/><Relationship Id="rId19" Type="http://schemas.openxmlformats.org/officeDocument/2006/relationships/hyperlink" Target="#'List&#259; invita&#539;i'!A1"/><Relationship Id="rId4" Type="http://schemas.openxmlformats.org/officeDocument/2006/relationships/image" Target="../media/image2.png"/><Relationship Id="rId9" Type="http://schemas.openxmlformats.org/officeDocument/2006/relationships/hyperlink" Target="#'Date generale'!A1"/><Relationship Id="rId14" Type="http://schemas.openxmlformats.org/officeDocument/2006/relationships/image" Target="../media/image7.png"/><Relationship Id="rId22" Type="http://schemas.openxmlformats.org/officeDocument/2006/relationships/image" Target="../media/image1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7.png"/><Relationship Id="rId5" Type="http://schemas.openxmlformats.org/officeDocument/2006/relationships/image" Target="../media/image16.png"/><Relationship Id="rId4"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ServiciiDistribuitori!A1"/><Relationship Id="rId1" Type="http://schemas.openxmlformats.org/officeDocument/2006/relationships/hyperlink" Target="#CheltuieliGenerale!A1"/></Relationships>
</file>

<file path=xl/drawings/_rels/drawing7.xml.rels><?xml version="1.0" encoding="UTF-8" standalone="yes"?>
<Relationships xmlns="http://schemas.openxmlformats.org/package/2006/relationships"><Relationship Id="rId2" Type="http://schemas.openxmlformats.org/officeDocument/2006/relationships/hyperlink" Target="#RaportCheltuieliGenerale!A1"/><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2" Type="http://schemas.openxmlformats.org/officeDocument/2006/relationships/hyperlink" Target="#CheltuieliGenerale!A1"/><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2" Type="http://schemas.openxmlformats.org/officeDocument/2006/relationships/hyperlink" Target="#CeaMaiAvantajoasaOferta!A1"/><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2" Type="http://schemas.openxmlformats.org/officeDocument/2006/relationships/hyperlink" Target="#ServiciiDistribuitori!A1"/><Relationship Id="rId1" Type="http://schemas.openxmlformats.org/officeDocument/2006/relationships/hyperlink" Target="#Dashboard!A1"/></Relationships>
</file>

<file path=xl/drawings/_rels/drawing1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2.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oneCell">
    <xdr:from>
      <xdr:col>11</xdr:col>
      <xdr:colOff>389069</xdr:colOff>
      <xdr:row>1</xdr:row>
      <xdr:rowOff>106447</xdr:rowOff>
    </xdr:from>
    <xdr:to>
      <xdr:col>13</xdr:col>
      <xdr:colOff>368645</xdr:colOff>
      <xdr:row>5</xdr:row>
      <xdr:rowOff>58075</xdr:rowOff>
    </xdr:to>
    <xdr:pic>
      <xdr:nvPicPr>
        <xdr:cNvPr id="2" name="Picture 1" descr="Dashboard">
          <a:hlinkClick xmlns:r="http://schemas.openxmlformats.org/officeDocument/2006/relationships" r:id="rId1"/>
          <a:extLst>
            <a:ext uri="{FF2B5EF4-FFF2-40B4-BE49-F238E27FC236}">
              <a16:creationId xmlns:a16="http://schemas.microsoft.com/office/drawing/2014/main" id="{B2F36FAE-ED06-43DA-B845-C38FF25EDD0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704269" y="285741"/>
          <a:ext cx="1198776" cy="668805"/>
        </a:xfrm>
        <a:prstGeom prst="rect">
          <a:avLst/>
        </a:prstGeom>
      </xdr:spPr>
    </xdr:pic>
    <xdr:clientData/>
  </xdr:twoCellAnchor>
  <xdr:twoCellAnchor editAs="oneCell">
    <xdr:from>
      <xdr:col>6</xdr:col>
      <xdr:colOff>362788</xdr:colOff>
      <xdr:row>8</xdr:row>
      <xdr:rowOff>74661</xdr:rowOff>
    </xdr:from>
    <xdr:to>
      <xdr:col>8</xdr:col>
      <xdr:colOff>383743</xdr:colOff>
      <xdr:row>12</xdr:row>
      <xdr:rowOff>49151</xdr:rowOff>
    </xdr:to>
    <xdr:pic>
      <xdr:nvPicPr>
        <xdr:cNvPr id="4" name="Picture 3">
          <a:hlinkClick xmlns:r="http://schemas.openxmlformats.org/officeDocument/2006/relationships" r:id="rId3"/>
          <a:extLst>
            <a:ext uri="{FF2B5EF4-FFF2-40B4-BE49-F238E27FC236}">
              <a16:creationId xmlns:a16="http://schemas.microsoft.com/office/drawing/2014/main" id="{70946B1A-C70F-718C-5137-492253A918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29988" y="1509014"/>
          <a:ext cx="1240155" cy="691666"/>
        </a:xfrm>
        <a:prstGeom prst="rect">
          <a:avLst/>
        </a:prstGeom>
      </xdr:spPr>
    </xdr:pic>
    <xdr:clientData/>
  </xdr:twoCellAnchor>
  <xdr:oneCellAnchor>
    <xdr:from>
      <xdr:col>6</xdr:col>
      <xdr:colOff>314952</xdr:colOff>
      <xdr:row>12</xdr:row>
      <xdr:rowOff>125506</xdr:rowOff>
    </xdr:from>
    <xdr:ext cx="1334554" cy="251014"/>
    <xdr:sp macro="" textlink="">
      <xdr:nvSpPr>
        <xdr:cNvPr id="6" name="TextBox 5">
          <a:extLst>
            <a:ext uri="{FF2B5EF4-FFF2-40B4-BE49-F238E27FC236}">
              <a16:creationId xmlns:a16="http://schemas.microsoft.com/office/drawing/2014/main" id="{88FA651C-8ACE-6251-7C08-B78FFF1CAA5B}"/>
            </a:ext>
          </a:extLst>
        </xdr:cNvPr>
        <xdr:cNvSpPr txBox="1"/>
      </xdr:nvSpPr>
      <xdr:spPr>
        <a:xfrm>
          <a:off x="4582152" y="2277035"/>
          <a:ext cx="1334554" cy="251014"/>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ro-RO" sz="1100" b="1">
              <a:latin typeface="Noto Sans" panose="020B0502040504020204" pitchFamily="34"/>
              <a:ea typeface="Noto Sans" panose="020B0502040504020204" pitchFamily="34"/>
              <a:cs typeface="Noto Sans" panose="020B0502040504020204" pitchFamily="34"/>
            </a:rPr>
            <a:t>Ghid de utilizare</a:t>
          </a:r>
        </a:p>
      </xdr:txBody>
    </xdr:sp>
    <xdr:clientData/>
  </xdr:oneCellAnchor>
  <xdr:twoCellAnchor editAs="oneCell">
    <xdr:from>
      <xdr:col>9</xdr:col>
      <xdr:colOff>400059</xdr:colOff>
      <xdr:row>8</xdr:row>
      <xdr:rowOff>93936</xdr:rowOff>
    </xdr:from>
    <xdr:to>
      <xdr:col>11</xdr:col>
      <xdr:colOff>400059</xdr:colOff>
      <xdr:row>12</xdr:row>
      <xdr:rowOff>67042</xdr:rowOff>
    </xdr:to>
    <xdr:pic>
      <xdr:nvPicPr>
        <xdr:cNvPr id="8" name="Picture 7">
          <a:hlinkClick xmlns:r="http://schemas.openxmlformats.org/officeDocument/2006/relationships" r:id="rId5"/>
          <a:extLst>
            <a:ext uri="{FF2B5EF4-FFF2-40B4-BE49-F238E27FC236}">
              <a16:creationId xmlns:a16="http://schemas.microsoft.com/office/drawing/2014/main" id="{9E5D4695-0B58-4A9F-A780-FA1C32E3164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496059" y="1528289"/>
          <a:ext cx="1219200" cy="690282"/>
        </a:xfrm>
        <a:prstGeom prst="rect">
          <a:avLst/>
        </a:prstGeom>
      </xdr:spPr>
    </xdr:pic>
    <xdr:clientData/>
  </xdr:twoCellAnchor>
  <xdr:oneCellAnchor>
    <xdr:from>
      <xdr:col>9</xdr:col>
      <xdr:colOff>439972</xdr:colOff>
      <xdr:row>12</xdr:row>
      <xdr:rowOff>117537</xdr:rowOff>
    </xdr:from>
    <xdr:ext cx="1167179" cy="284501"/>
    <xdr:sp macro="" textlink="">
      <xdr:nvSpPr>
        <xdr:cNvPr id="9" name="TextBox 8">
          <a:extLst>
            <a:ext uri="{FF2B5EF4-FFF2-40B4-BE49-F238E27FC236}">
              <a16:creationId xmlns:a16="http://schemas.microsoft.com/office/drawing/2014/main" id="{44B9462B-47DD-4D88-A775-AB767D4396EE}"/>
            </a:ext>
          </a:extLst>
        </xdr:cNvPr>
        <xdr:cNvSpPr txBox="1"/>
      </xdr:nvSpPr>
      <xdr:spPr>
        <a:xfrm>
          <a:off x="6535972" y="2269066"/>
          <a:ext cx="1167179"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Ghidul mirilor</a:t>
          </a:r>
        </a:p>
      </xdr:txBody>
    </xdr:sp>
    <xdr:clientData/>
  </xdr:oneCellAnchor>
  <xdr:oneCellAnchor>
    <xdr:from>
      <xdr:col>11</xdr:col>
      <xdr:colOff>514125</xdr:colOff>
      <xdr:row>5</xdr:row>
      <xdr:rowOff>106543</xdr:rowOff>
    </xdr:from>
    <xdr:ext cx="952248" cy="284501"/>
    <xdr:sp macro="" textlink="">
      <xdr:nvSpPr>
        <xdr:cNvPr id="10" name="TextBox 9">
          <a:extLst>
            <a:ext uri="{FF2B5EF4-FFF2-40B4-BE49-F238E27FC236}">
              <a16:creationId xmlns:a16="http://schemas.microsoft.com/office/drawing/2014/main" id="{9E213136-B63D-A607-C4F5-FEE2A94CE8DE}"/>
            </a:ext>
          </a:extLst>
        </xdr:cNvPr>
        <xdr:cNvSpPr txBox="1"/>
      </xdr:nvSpPr>
      <xdr:spPr>
        <a:xfrm>
          <a:off x="7829325" y="1003014"/>
          <a:ext cx="952248"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Dashboard</a:t>
          </a:r>
        </a:p>
      </xdr:txBody>
    </xdr:sp>
    <xdr:clientData/>
  </xdr:oneCellAnchor>
  <xdr:oneCellAnchor>
    <xdr:from>
      <xdr:col>13</xdr:col>
      <xdr:colOff>193325</xdr:colOff>
      <xdr:row>12</xdr:row>
      <xdr:rowOff>134081</xdr:rowOff>
    </xdr:from>
    <xdr:ext cx="1609993" cy="284501"/>
    <xdr:sp macro="" textlink="">
      <xdr:nvSpPr>
        <xdr:cNvPr id="11" name="TextBox 10">
          <a:extLst>
            <a:ext uri="{FF2B5EF4-FFF2-40B4-BE49-F238E27FC236}">
              <a16:creationId xmlns:a16="http://schemas.microsoft.com/office/drawing/2014/main" id="{2050E1CF-29FC-BA89-7981-BE12469EC87C}"/>
            </a:ext>
          </a:extLst>
        </xdr:cNvPr>
        <xdr:cNvSpPr txBox="1"/>
      </xdr:nvSpPr>
      <xdr:spPr>
        <a:xfrm>
          <a:off x="8727725" y="2285610"/>
          <a:ext cx="1609993"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Calendar planificare</a:t>
          </a:r>
        </a:p>
      </xdr:txBody>
    </xdr:sp>
    <xdr:clientData/>
  </xdr:oneCellAnchor>
  <xdr:twoCellAnchor editAs="oneCell">
    <xdr:from>
      <xdr:col>13</xdr:col>
      <xdr:colOff>403411</xdr:colOff>
      <xdr:row>8</xdr:row>
      <xdr:rowOff>80683</xdr:rowOff>
    </xdr:from>
    <xdr:to>
      <xdr:col>15</xdr:col>
      <xdr:colOff>393102</xdr:colOff>
      <xdr:row>12</xdr:row>
      <xdr:rowOff>84717</xdr:rowOff>
    </xdr:to>
    <xdr:pic>
      <xdr:nvPicPr>
        <xdr:cNvPr id="13" name="Picture 12">
          <a:hlinkClick xmlns:r="http://schemas.openxmlformats.org/officeDocument/2006/relationships" r:id="rId7"/>
          <a:extLst>
            <a:ext uri="{FF2B5EF4-FFF2-40B4-BE49-F238E27FC236}">
              <a16:creationId xmlns:a16="http://schemas.microsoft.com/office/drawing/2014/main" id="{3B0CEA3E-545F-0F32-5255-5954C6D7BBE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937811" y="1515036"/>
          <a:ext cx="1208891" cy="721210"/>
        </a:xfrm>
        <a:prstGeom prst="rect">
          <a:avLst/>
        </a:prstGeom>
      </xdr:spPr>
    </xdr:pic>
    <xdr:clientData/>
  </xdr:twoCellAnchor>
  <xdr:oneCellAnchor>
    <xdr:from>
      <xdr:col>5</xdr:col>
      <xdr:colOff>389381</xdr:colOff>
      <xdr:row>19</xdr:row>
      <xdr:rowOff>162319</xdr:rowOff>
    </xdr:from>
    <xdr:ext cx="1179875" cy="284501"/>
    <xdr:sp macro="" textlink="">
      <xdr:nvSpPr>
        <xdr:cNvPr id="14" name="TextBox 13">
          <a:extLst>
            <a:ext uri="{FF2B5EF4-FFF2-40B4-BE49-F238E27FC236}">
              <a16:creationId xmlns:a16="http://schemas.microsoft.com/office/drawing/2014/main" id="{E49752C6-4C63-E431-1444-65A7A3ED5A06}"/>
            </a:ext>
          </a:extLst>
        </xdr:cNvPr>
        <xdr:cNvSpPr txBox="1"/>
      </xdr:nvSpPr>
      <xdr:spPr>
        <a:xfrm>
          <a:off x="3437381" y="3568907"/>
          <a:ext cx="1179875"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Date generale</a:t>
          </a:r>
        </a:p>
      </xdr:txBody>
    </xdr:sp>
    <xdr:clientData/>
  </xdr:oneCellAnchor>
  <xdr:twoCellAnchor editAs="oneCell">
    <xdr:from>
      <xdr:col>5</xdr:col>
      <xdr:colOff>389291</xdr:colOff>
      <xdr:row>15</xdr:row>
      <xdr:rowOff>116541</xdr:rowOff>
    </xdr:from>
    <xdr:to>
      <xdr:col>7</xdr:col>
      <xdr:colOff>383576</xdr:colOff>
      <xdr:row>19</xdr:row>
      <xdr:rowOff>131780</xdr:rowOff>
    </xdr:to>
    <xdr:pic>
      <xdr:nvPicPr>
        <xdr:cNvPr id="16" name="Picture 15">
          <a:hlinkClick xmlns:r="http://schemas.openxmlformats.org/officeDocument/2006/relationships" r:id="rId9"/>
          <a:extLst>
            <a:ext uri="{FF2B5EF4-FFF2-40B4-BE49-F238E27FC236}">
              <a16:creationId xmlns:a16="http://schemas.microsoft.com/office/drawing/2014/main" id="{CCB704B1-992D-15BD-7B3D-6425294745A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437291" y="2805953"/>
          <a:ext cx="1213485" cy="732415"/>
        </a:xfrm>
        <a:prstGeom prst="rect">
          <a:avLst/>
        </a:prstGeom>
      </xdr:spPr>
    </xdr:pic>
    <xdr:clientData/>
  </xdr:twoCellAnchor>
  <xdr:oneCellAnchor>
    <xdr:from>
      <xdr:col>8</xdr:col>
      <xdr:colOff>250112</xdr:colOff>
      <xdr:row>19</xdr:row>
      <xdr:rowOff>156240</xdr:rowOff>
    </xdr:from>
    <xdr:ext cx="1520866" cy="284501"/>
    <xdr:sp macro="" textlink="">
      <xdr:nvSpPr>
        <xdr:cNvPr id="17" name="TextBox 16">
          <a:extLst>
            <a:ext uri="{FF2B5EF4-FFF2-40B4-BE49-F238E27FC236}">
              <a16:creationId xmlns:a16="http://schemas.microsoft.com/office/drawing/2014/main" id="{43448BF1-4185-0A6F-9C00-ADAF08CC4760}"/>
            </a:ext>
          </a:extLst>
        </xdr:cNvPr>
        <xdr:cNvSpPr txBox="1"/>
      </xdr:nvSpPr>
      <xdr:spPr>
        <a:xfrm>
          <a:off x="5126912" y="3562828"/>
          <a:ext cx="1520866"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Cheltuieli generale</a:t>
          </a:r>
        </a:p>
      </xdr:txBody>
    </xdr:sp>
    <xdr:clientData/>
  </xdr:oneCellAnchor>
  <xdr:twoCellAnchor editAs="oneCell">
    <xdr:from>
      <xdr:col>8</xdr:col>
      <xdr:colOff>401072</xdr:colOff>
      <xdr:row>15</xdr:row>
      <xdr:rowOff>110305</xdr:rowOff>
    </xdr:from>
    <xdr:to>
      <xdr:col>10</xdr:col>
      <xdr:colOff>401072</xdr:colOff>
      <xdr:row>19</xdr:row>
      <xdr:rowOff>114203</xdr:rowOff>
    </xdr:to>
    <xdr:pic>
      <xdr:nvPicPr>
        <xdr:cNvPr id="19" name="Picture 18">
          <a:hlinkClick xmlns:r="http://schemas.openxmlformats.org/officeDocument/2006/relationships" r:id="rId11"/>
          <a:extLst>
            <a:ext uri="{FF2B5EF4-FFF2-40B4-BE49-F238E27FC236}">
              <a16:creationId xmlns:a16="http://schemas.microsoft.com/office/drawing/2014/main" id="{B0F7C592-5DD8-7180-BCAF-C5236E0EAB5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277872" y="2799717"/>
          <a:ext cx="1219200" cy="721074"/>
        </a:xfrm>
        <a:prstGeom prst="rect">
          <a:avLst/>
        </a:prstGeom>
      </xdr:spPr>
    </xdr:pic>
    <xdr:clientData/>
  </xdr:twoCellAnchor>
  <xdr:oneCellAnchor>
    <xdr:from>
      <xdr:col>7</xdr:col>
      <xdr:colOff>277905</xdr:colOff>
      <xdr:row>28</xdr:row>
      <xdr:rowOff>16585</xdr:rowOff>
    </xdr:from>
    <xdr:ext cx="2119876" cy="284501"/>
    <xdr:sp macro="" textlink="">
      <xdr:nvSpPr>
        <xdr:cNvPr id="20" name="TextBox 19">
          <a:extLst>
            <a:ext uri="{FF2B5EF4-FFF2-40B4-BE49-F238E27FC236}">
              <a16:creationId xmlns:a16="http://schemas.microsoft.com/office/drawing/2014/main" id="{1ADF199A-13BE-905F-CAE7-176A88EA4F47}"/>
            </a:ext>
          </a:extLst>
        </xdr:cNvPr>
        <xdr:cNvSpPr txBox="1"/>
      </xdr:nvSpPr>
      <xdr:spPr>
        <a:xfrm>
          <a:off x="4545105" y="5036820"/>
          <a:ext cx="2119876"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Raport - Cheltuieli generale</a:t>
          </a:r>
        </a:p>
      </xdr:txBody>
    </xdr:sp>
    <xdr:clientData/>
  </xdr:oneCellAnchor>
  <xdr:twoCellAnchor editAs="oneCell">
    <xdr:from>
      <xdr:col>8</xdr:col>
      <xdr:colOff>66338</xdr:colOff>
      <xdr:row>23</xdr:row>
      <xdr:rowOff>69027</xdr:rowOff>
    </xdr:from>
    <xdr:to>
      <xdr:col>10</xdr:col>
      <xdr:colOff>58718</xdr:colOff>
      <xdr:row>27</xdr:row>
      <xdr:rowOff>75562</xdr:rowOff>
    </xdr:to>
    <xdr:pic>
      <xdr:nvPicPr>
        <xdr:cNvPr id="22" name="Picture 21">
          <a:hlinkClick xmlns:r="http://schemas.openxmlformats.org/officeDocument/2006/relationships" r:id="rId13"/>
          <a:extLst>
            <a:ext uri="{FF2B5EF4-FFF2-40B4-BE49-F238E27FC236}">
              <a16:creationId xmlns:a16="http://schemas.microsoft.com/office/drawing/2014/main" id="{8014A2FE-931E-9840-127B-24D4C44FD43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943138" y="4192792"/>
          <a:ext cx="1211580" cy="723711"/>
        </a:xfrm>
        <a:prstGeom prst="rect">
          <a:avLst/>
        </a:prstGeom>
      </xdr:spPr>
    </xdr:pic>
    <xdr:clientData/>
  </xdr:twoCellAnchor>
  <xdr:oneCellAnchor>
    <xdr:from>
      <xdr:col>11</xdr:col>
      <xdr:colOff>105635</xdr:colOff>
      <xdr:row>19</xdr:row>
      <xdr:rowOff>158675</xdr:rowOff>
    </xdr:from>
    <xdr:ext cx="1729512" cy="284501"/>
    <xdr:sp macro="" textlink="">
      <xdr:nvSpPr>
        <xdr:cNvPr id="23" name="TextBox 22">
          <a:extLst>
            <a:ext uri="{FF2B5EF4-FFF2-40B4-BE49-F238E27FC236}">
              <a16:creationId xmlns:a16="http://schemas.microsoft.com/office/drawing/2014/main" id="{8D70B6C3-94C3-060C-5D5A-B76E90CA77A9}"/>
            </a:ext>
          </a:extLst>
        </xdr:cNvPr>
        <xdr:cNvSpPr txBox="1"/>
      </xdr:nvSpPr>
      <xdr:spPr>
        <a:xfrm>
          <a:off x="6811235" y="3565263"/>
          <a:ext cx="1729512"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Servicii și distribuitori</a:t>
          </a:r>
        </a:p>
      </xdr:txBody>
    </xdr:sp>
    <xdr:clientData/>
  </xdr:oneCellAnchor>
  <xdr:twoCellAnchor editAs="oneCell">
    <xdr:from>
      <xdr:col>11</xdr:col>
      <xdr:colOff>375171</xdr:colOff>
      <xdr:row>15</xdr:row>
      <xdr:rowOff>112510</xdr:rowOff>
    </xdr:from>
    <xdr:to>
      <xdr:col>13</xdr:col>
      <xdr:colOff>382791</xdr:colOff>
      <xdr:row>19</xdr:row>
      <xdr:rowOff>82030</xdr:rowOff>
    </xdr:to>
    <xdr:pic>
      <xdr:nvPicPr>
        <xdr:cNvPr id="25" name="Picture 24">
          <a:hlinkClick xmlns:r="http://schemas.openxmlformats.org/officeDocument/2006/relationships" r:id="rId15"/>
          <a:extLst>
            <a:ext uri="{FF2B5EF4-FFF2-40B4-BE49-F238E27FC236}">
              <a16:creationId xmlns:a16="http://schemas.microsoft.com/office/drawing/2014/main" id="{2419BB8E-8207-DAC2-B9CB-1C9AB45B1764}"/>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080771" y="2801922"/>
          <a:ext cx="1226820" cy="686696"/>
        </a:xfrm>
        <a:prstGeom prst="rect">
          <a:avLst/>
        </a:prstGeom>
      </xdr:spPr>
    </xdr:pic>
    <xdr:clientData/>
  </xdr:twoCellAnchor>
  <xdr:oneCellAnchor>
    <xdr:from>
      <xdr:col>11</xdr:col>
      <xdr:colOff>568467</xdr:colOff>
      <xdr:row>28</xdr:row>
      <xdr:rowOff>16584</xdr:rowOff>
    </xdr:from>
    <xdr:ext cx="2116285" cy="284501"/>
    <xdr:sp macro="" textlink="">
      <xdr:nvSpPr>
        <xdr:cNvPr id="26" name="TextBox 25">
          <a:extLst>
            <a:ext uri="{FF2B5EF4-FFF2-40B4-BE49-F238E27FC236}">
              <a16:creationId xmlns:a16="http://schemas.microsoft.com/office/drawing/2014/main" id="{63F29862-18A9-8BE4-3A16-B049D1C2B8A7}"/>
            </a:ext>
          </a:extLst>
        </xdr:cNvPr>
        <xdr:cNvSpPr txBox="1"/>
      </xdr:nvSpPr>
      <xdr:spPr>
        <a:xfrm>
          <a:off x="7274067" y="5036819"/>
          <a:ext cx="2116285"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Cea mai avantajoasă ofertă</a:t>
          </a:r>
        </a:p>
      </xdr:txBody>
    </xdr:sp>
    <xdr:clientData/>
  </xdr:oneCellAnchor>
  <xdr:twoCellAnchor editAs="oneCell">
    <xdr:from>
      <xdr:col>12</xdr:col>
      <xdr:colOff>313764</xdr:colOff>
      <xdr:row>23</xdr:row>
      <xdr:rowOff>85037</xdr:rowOff>
    </xdr:from>
    <xdr:to>
      <xdr:col>14</xdr:col>
      <xdr:colOff>313765</xdr:colOff>
      <xdr:row>27</xdr:row>
      <xdr:rowOff>84268</xdr:rowOff>
    </xdr:to>
    <xdr:pic>
      <xdr:nvPicPr>
        <xdr:cNvPr id="28" name="Picture 27">
          <a:hlinkClick xmlns:r="http://schemas.openxmlformats.org/officeDocument/2006/relationships" r:id="rId17"/>
          <a:extLst>
            <a:ext uri="{FF2B5EF4-FFF2-40B4-BE49-F238E27FC236}">
              <a16:creationId xmlns:a16="http://schemas.microsoft.com/office/drawing/2014/main" id="{A78739C9-3F6F-C9B8-0E32-70AF2CE877E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628964" y="4208802"/>
          <a:ext cx="1219201" cy="716407"/>
        </a:xfrm>
        <a:prstGeom prst="rect">
          <a:avLst/>
        </a:prstGeom>
      </xdr:spPr>
    </xdr:pic>
    <xdr:clientData/>
  </xdr:twoCellAnchor>
  <xdr:oneCellAnchor>
    <xdr:from>
      <xdr:col>16</xdr:col>
      <xdr:colOff>474906</xdr:colOff>
      <xdr:row>12</xdr:row>
      <xdr:rowOff>133127</xdr:rowOff>
    </xdr:from>
    <xdr:ext cx="1070293" cy="284501"/>
    <xdr:sp macro="" textlink="">
      <xdr:nvSpPr>
        <xdr:cNvPr id="29" name="TextBox 28">
          <a:extLst>
            <a:ext uri="{FF2B5EF4-FFF2-40B4-BE49-F238E27FC236}">
              <a16:creationId xmlns:a16="http://schemas.microsoft.com/office/drawing/2014/main" id="{D5DD2AFA-3083-8C5F-E371-56DC67472DF0}"/>
            </a:ext>
          </a:extLst>
        </xdr:cNvPr>
        <xdr:cNvSpPr txBox="1"/>
      </xdr:nvSpPr>
      <xdr:spPr>
        <a:xfrm>
          <a:off x="10228506" y="2284656"/>
          <a:ext cx="1070293"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Listă invitați</a:t>
          </a:r>
        </a:p>
      </xdr:txBody>
    </xdr:sp>
    <xdr:clientData/>
  </xdr:oneCellAnchor>
  <xdr:twoCellAnchor editAs="oneCell">
    <xdr:from>
      <xdr:col>16</xdr:col>
      <xdr:colOff>381673</xdr:colOff>
      <xdr:row>8</xdr:row>
      <xdr:rowOff>107578</xdr:rowOff>
    </xdr:from>
    <xdr:to>
      <xdr:col>18</xdr:col>
      <xdr:colOff>385483</xdr:colOff>
      <xdr:row>12</xdr:row>
      <xdr:rowOff>103544</xdr:rowOff>
    </xdr:to>
    <xdr:pic>
      <xdr:nvPicPr>
        <xdr:cNvPr id="31" name="Picture 30">
          <a:hlinkClick xmlns:r="http://schemas.openxmlformats.org/officeDocument/2006/relationships" r:id="rId19"/>
          <a:extLst>
            <a:ext uri="{FF2B5EF4-FFF2-40B4-BE49-F238E27FC236}">
              <a16:creationId xmlns:a16="http://schemas.microsoft.com/office/drawing/2014/main" id="{131C703D-85C7-49A5-9350-0819C0DF844A}"/>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0135273" y="1541931"/>
          <a:ext cx="1223010" cy="713142"/>
        </a:xfrm>
        <a:prstGeom prst="rect">
          <a:avLst/>
        </a:prstGeom>
      </xdr:spPr>
    </xdr:pic>
    <xdr:clientData/>
  </xdr:twoCellAnchor>
  <xdr:oneCellAnchor>
    <xdr:from>
      <xdr:col>14</xdr:col>
      <xdr:colOff>556260</xdr:colOff>
      <xdr:row>17</xdr:row>
      <xdr:rowOff>76200</xdr:rowOff>
    </xdr:from>
    <xdr:ext cx="184731" cy="264560"/>
    <xdr:sp macro="" textlink="">
      <xdr:nvSpPr>
        <xdr:cNvPr id="32" name="TextBox 31">
          <a:extLst>
            <a:ext uri="{FF2B5EF4-FFF2-40B4-BE49-F238E27FC236}">
              <a16:creationId xmlns:a16="http://schemas.microsoft.com/office/drawing/2014/main" id="{13787716-765F-4A39-8EB5-12F0CFFA3FAA}"/>
            </a:ext>
          </a:extLst>
        </xdr:cNvPr>
        <xdr:cNvSpPr txBox="1"/>
      </xdr:nvSpPr>
      <xdr:spPr>
        <a:xfrm>
          <a:off x="9700260" y="318516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o-RO" sz="1100"/>
        </a:p>
      </xdr:txBody>
    </xdr:sp>
    <xdr:clientData/>
  </xdr:oneCellAnchor>
  <xdr:oneCellAnchor>
    <xdr:from>
      <xdr:col>14</xdr:col>
      <xdr:colOff>392885</xdr:colOff>
      <xdr:row>19</xdr:row>
      <xdr:rowOff>158676</xdr:rowOff>
    </xdr:from>
    <xdr:ext cx="1207575" cy="284501"/>
    <xdr:sp macro="" textlink="">
      <xdr:nvSpPr>
        <xdr:cNvPr id="33" name="TextBox 32">
          <a:extLst>
            <a:ext uri="{FF2B5EF4-FFF2-40B4-BE49-F238E27FC236}">
              <a16:creationId xmlns:a16="http://schemas.microsoft.com/office/drawing/2014/main" id="{6980F86B-B04A-C14B-CEAD-69975084E7B8}"/>
            </a:ext>
          </a:extLst>
        </xdr:cNvPr>
        <xdr:cNvSpPr txBox="1"/>
      </xdr:nvSpPr>
      <xdr:spPr>
        <a:xfrm>
          <a:off x="9536885" y="3565264"/>
          <a:ext cx="1207575"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Cazare invitați</a:t>
          </a:r>
        </a:p>
      </xdr:txBody>
    </xdr:sp>
    <xdr:clientData/>
  </xdr:oneCellAnchor>
  <xdr:twoCellAnchor editAs="oneCell">
    <xdr:from>
      <xdr:col>14</xdr:col>
      <xdr:colOff>377862</xdr:colOff>
      <xdr:row>15</xdr:row>
      <xdr:rowOff>80684</xdr:rowOff>
    </xdr:from>
    <xdr:to>
      <xdr:col>16</xdr:col>
      <xdr:colOff>377862</xdr:colOff>
      <xdr:row>19</xdr:row>
      <xdr:rowOff>103543</xdr:rowOff>
    </xdr:to>
    <xdr:pic>
      <xdr:nvPicPr>
        <xdr:cNvPr id="35" name="Picture 34">
          <a:hlinkClick xmlns:r="http://schemas.openxmlformats.org/officeDocument/2006/relationships" r:id="rId21"/>
          <a:extLst>
            <a:ext uri="{FF2B5EF4-FFF2-40B4-BE49-F238E27FC236}">
              <a16:creationId xmlns:a16="http://schemas.microsoft.com/office/drawing/2014/main" id="{0AD386E8-A413-100F-EC15-90D3099787B9}"/>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9521862" y="2770096"/>
          <a:ext cx="1219200" cy="740035"/>
        </a:xfrm>
        <a:prstGeom prst="rect">
          <a:avLst/>
        </a:prstGeom>
      </xdr:spPr>
    </xdr:pic>
    <xdr:clientData/>
  </xdr:twoCellAnchor>
  <xdr:oneCellAnchor>
    <xdr:from>
      <xdr:col>17</xdr:col>
      <xdr:colOff>254880</xdr:colOff>
      <xdr:row>19</xdr:row>
      <xdr:rowOff>133127</xdr:rowOff>
    </xdr:from>
    <xdr:ext cx="1463349" cy="284501"/>
    <xdr:sp macro="" textlink="">
      <xdr:nvSpPr>
        <xdr:cNvPr id="37" name="TextBox 36">
          <a:extLst>
            <a:ext uri="{FF2B5EF4-FFF2-40B4-BE49-F238E27FC236}">
              <a16:creationId xmlns:a16="http://schemas.microsoft.com/office/drawing/2014/main" id="{DA79B888-DD8B-D419-2719-E60B3EA22C07}"/>
            </a:ext>
          </a:extLst>
        </xdr:cNvPr>
        <xdr:cNvSpPr txBox="1"/>
      </xdr:nvSpPr>
      <xdr:spPr>
        <a:xfrm>
          <a:off x="11227680" y="3539715"/>
          <a:ext cx="1463349"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ro-RO" b="1">
              <a:latin typeface="Noto Sans" panose="020B0502040504020204" pitchFamily="34"/>
              <a:ea typeface="Noto Sans" panose="020B0502040504020204" pitchFamily="34"/>
              <a:cs typeface="Noto Sans" panose="020B0502040504020204" pitchFamily="34"/>
            </a:rPr>
            <a:t>Transport invitați </a:t>
          </a:r>
        </a:p>
      </xdr:txBody>
    </xdr:sp>
    <xdr:clientData/>
  </xdr:oneCellAnchor>
  <xdr:twoCellAnchor editAs="oneCell">
    <xdr:from>
      <xdr:col>17</xdr:col>
      <xdr:colOff>370242</xdr:colOff>
      <xdr:row>15</xdr:row>
      <xdr:rowOff>111164</xdr:rowOff>
    </xdr:from>
    <xdr:to>
      <xdr:col>19</xdr:col>
      <xdr:colOff>404530</xdr:colOff>
      <xdr:row>19</xdr:row>
      <xdr:rowOff>95923</xdr:rowOff>
    </xdr:to>
    <xdr:pic>
      <xdr:nvPicPr>
        <xdr:cNvPr id="39" name="Picture 38">
          <a:hlinkClick xmlns:r="http://schemas.openxmlformats.org/officeDocument/2006/relationships" r:id="rId23"/>
          <a:extLst>
            <a:ext uri="{FF2B5EF4-FFF2-40B4-BE49-F238E27FC236}">
              <a16:creationId xmlns:a16="http://schemas.microsoft.com/office/drawing/2014/main" id="{6565A6B7-B7B5-6C9E-866F-C05CB51C2CE1}"/>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1343042" y="2800576"/>
          <a:ext cx="1253488" cy="701935"/>
        </a:xfrm>
        <a:prstGeom prst="rect">
          <a:avLst/>
        </a:prstGeom>
      </xdr:spPr>
    </xdr:pic>
    <xdr:clientData/>
  </xdr:twoCellAnchor>
  <xdr:twoCellAnchor>
    <xdr:from>
      <xdr:col>7</xdr:col>
      <xdr:colOff>385093</xdr:colOff>
      <xdr:row>7</xdr:row>
      <xdr:rowOff>86958</xdr:rowOff>
    </xdr:from>
    <xdr:to>
      <xdr:col>17</xdr:col>
      <xdr:colOff>393802</xdr:colOff>
      <xdr:row>7</xdr:row>
      <xdr:rowOff>89135</xdr:rowOff>
    </xdr:to>
    <xdr:cxnSp macro="">
      <xdr:nvCxnSpPr>
        <xdr:cNvPr id="41" name="Straight Connector 40">
          <a:extLst>
            <a:ext uri="{FF2B5EF4-FFF2-40B4-BE49-F238E27FC236}">
              <a16:creationId xmlns:a16="http://schemas.microsoft.com/office/drawing/2014/main" id="{6C7BA27E-BB96-8EFC-4554-D34E860AB045}"/>
            </a:ext>
          </a:extLst>
        </xdr:cNvPr>
        <xdr:cNvCxnSpPr/>
      </xdr:nvCxnSpPr>
      <xdr:spPr>
        <a:xfrm>
          <a:off x="5261893" y="1385671"/>
          <a:ext cx="6104709" cy="217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387553</xdr:colOff>
      <xdr:row>7</xdr:row>
      <xdr:rowOff>91307</xdr:rowOff>
    </xdr:from>
    <xdr:to>
      <xdr:col>7</xdr:col>
      <xdr:colOff>393907</xdr:colOff>
      <xdr:row>8</xdr:row>
      <xdr:rowOff>79424</xdr:rowOff>
    </xdr:to>
    <xdr:cxnSp macro="">
      <xdr:nvCxnSpPr>
        <xdr:cNvPr id="44" name="Straight Arrow Connector 43">
          <a:extLst>
            <a:ext uri="{FF2B5EF4-FFF2-40B4-BE49-F238E27FC236}">
              <a16:creationId xmlns:a16="http://schemas.microsoft.com/office/drawing/2014/main" id="{DA8D5EAA-2164-4E64-8055-69209BB6B918}"/>
            </a:ext>
          </a:extLst>
        </xdr:cNvPr>
        <xdr:cNvCxnSpPr/>
      </xdr:nvCxnSpPr>
      <xdr:spPr>
        <a:xfrm flipH="1">
          <a:off x="5264353" y="1346366"/>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380719</xdr:colOff>
      <xdr:row>7</xdr:row>
      <xdr:rowOff>94971</xdr:rowOff>
    </xdr:from>
    <xdr:to>
      <xdr:col>10</xdr:col>
      <xdr:colOff>387073</xdr:colOff>
      <xdr:row>8</xdr:row>
      <xdr:rowOff>81407</xdr:rowOff>
    </xdr:to>
    <xdr:cxnSp macro="">
      <xdr:nvCxnSpPr>
        <xdr:cNvPr id="49" name="Straight Arrow Connector 48">
          <a:extLst>
            <a:ext uri="{FF2B5EF4-FFF2-40B4-BE49-F238E27FC236}">
              <a16:creationId xmlns:a16="http://schemas.microsoft.com/office/drawing/2014/main" id="{373EAB0D-1EF9-4964-847F-86DDBE521310}"/>
            </a:ext>
          </a:extLst>
        </xdr:cNvPr>
        <xdr:cNvCxnSpPr/>
      </xdr:nvCxnSpPr>
      <xdr:spPr>
        <a:xfrm flipH="1">
          <a:off x="7086319" y="1350030"/>
          <a:ext cx="6354" cy="16573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385482</xdr:colOff>
      <xdr:row>7</xdr:row>
      <xdr:rowOff>96449</xdr:rowOff>
    </xdr:from>
    <xdr:to>
      <xdr:col>14</xdr:col>
      <xdr:colOff>391836</xdr:colOff>
      <xdr:row>8</xdr:row>
      <xdr:rowOff>84566</xdr:rowOff>
    </xdr:to>
    <xdr:cxnSp macro="">
      <xdr:nvCxnSpPr>
        <xdr:cNvPr id="50" name="Straight Arrow Connector 49">
          <a:extLst>
            <a:ext uri="{FF2B5EF4-FFF2-40B4-BE49-F238E27FC236}">
              <a16:creationId xmlns:a16="http://schemas.microsoft.com/office/drawing/2014/main" id="{F2E8D0B6-C78F-46BF-B0C1-1DFE11881E44}"/>
            </a:ext>
          </a:extLst>
        </xdr:cNvPr>
        <xdr:cNvCxnSpPr/>
      </xdr:nvCxnSpPr>
      <xdr:spPr>
        <a:xfrm flipH="1">
          <a:off x="9529482" y="1351508"/>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387283</xdr:colOff>
      <xdr:row>7</xdr:row>
      <xdr:rowOff>95842</xdr:rowOff>
    </xdr:from>
    <xdr:to>
      <xdr:col>17</xdr:col>
      <xdr:colOff>393637</xdr:colOff>
      <xdr:row>8</xdr:row>
      <xdr:rowOff>79322</xdr:rowOff>
    </xdr:to>
    <xdr:cxnSp macro="">
      <xdr:nvCxnSpPr>
        <xdr:cNvPr id="51" name="Straight Arrow Connector 50">
          <a:extLst>
            <a:ext uri="{FF2B5EF4-FFF2-40B4-BE49-F238E27FC236}">
              <a16:creationId xmlns:a16="http://schemas.microsoft.com/office/drawing/2014/main" id="{F9DFDFC4-332F-4F1A-92F6-8CAA185DF2F5}"/>
            </a:ext>
          </a:extLst>
        </xdr:cNvPr>
        <xdr:cNvCxnSpPr/>
      </xdr:nvCxnSpPr>
      <xdr:spPr>
        <a:xfrm flipH="1">
          <a:off x="11360083" y="1367796"/>
          <a:ext cx="6354" cy="1651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389836</xdr:colOff>
      <xdr:row>7</xdr:row>
      <xdr:rowOff>104129</xdr:rowOff>
    </xdr:from>
    <xdr:to>
      <xdr:col>12</xdr:col>
      <xdr:colOff>391836</xdr:colOff>
      <xdr:row>14</xdr:row>
      <xdr:rowOff>18955</xdr:rowOff>
    </xdr:to>
    <xdr:cxnSp macro="">
      <xdr:nvCxnSpPr>
        <xdr:cNvPr id="55" name="Straight Arrow Connector 54">
          <a:extLst>
            <a:ext uri="{FF2B5EF4-FFF2-40B4-BE49-F238E27FC236}">
              <a16:creationId xmlns:a16="http://schemas.microsoft.com/office/drawing/2014/main" id="{AA7FEEA7-7380-406D-9EC7-B9D47786E58C}"/>
            </a:ext>
          </a:extLst>
        </xdr:cNvPr>
        <xdr:cNvCxnSpPr/>
      </xdr:nvCxnSpPr>
      <xdr:spPr>
        <a:xfrm flipH="1">
          <a:off x="8314636" y="1359188"/>
          <a:ext cx="2000" cy="11698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379620</xdr:colOff>
      <xdr:row>14</xdr:row>
      <xdr:rowOff>92406</xdr:rowOff>
    </xdr:from>
    <xdr:to>
      <xdr:col>18</xdr:col>
      <xdr:colOff>391344</xdr:colOff>
      <xdr:row>14</xdr:row>
      <xdr:rowOff>92406</xdr:rowOff>
    </xdr:to>
    <xdr:cxnSp macro="">
      <xdr:nvCxnSpPr>
        <xdr:cNvPr id="57" name="Straight Connector 56">
          <a:extLst>
            <a:ext uri="{FF2B5EF4-FFF2-40B4-BE49-F238E27FC236}">
              <a16:creationId xmlns:a16="http://schemas.microsoft.com/office/drawing/2014/main" id="{BD162457-9231-4BF5-9F2D-D06C28A1B63D}"/>
            </a:ext>
          </a:extLst>
        </xdr:cNvPr>
        <xdr:cNvCxnSpPr/>
      </xdr:nvCxnSpPr>
      <xdr:spPr>
        <a:xfrm>
          <a:off x="4646820" y="2602524"/>
          <a:ext cx="7326924"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376773</xdr:colOff>
      <xdr:row>14</xdr:row>
      <xdr:rowOff>93746</xdr:rowOff>
    </xdr:from>
    <xdr:to>
      <xdr:col>6</xdr:col>
      <xdr:colOff>383127</xdr:colOff>
      <xdr:row>15</xdr:row>
      <xdr:rowOff>81863</xdr:rowOff>
    </xdr:to>
    <xdr:cxnSp macro="">
      <xdr:nvCxnSpPr>
        <xdr:cNvPr id="61" name="Straight Arrow Connector 60">
          <a:extLst>
            <a:ext uri="{FF2B5EF4-FFF2-40B4-BE49-F238E27FC236}">
              <a16:creationId xmlns:a16="http://schemas.microsoft.com/office/drawing/2014/main" id="{4E637136-4DE6-4500-BA5E-0712E9704FAE}"/>
            </a:ext>
          </a:extLst>
        </xdr:cNvPr>
        <xdr:cNvCxnSpPr/>
      </xdr:nvCxnSpPr>
      <xdr:spPr>
        <a:xfrm flipH="1">
          <a:off x="4643973" y="2603864"/>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389836</xdr:colOff>
      <xdr:row>14</xdr:row>
      <xdr:rowOff>89391</xdr:rowOff>
    </xdr:from>
    <xdr:to>
      <xdr:col>9</xdr:col>
      <xdr:colOff>396190</xdr:colOff>
      <xdr:row>15</xdr:row>
      <xdr:rowOff>77508</xdr:rowOff>
    </xdr:to>
    <xdr:cxnSp macro="">
      <xdr:nvCxnSpPr>
        <xdr:cNvPr id="62" name="Straight Arrow Connector 61">
          <a:extLst>
            <a:ext uri="{FF2B5EF4-FFF2-40B4-BE49-F238E27FC236}">
              <a16:creationId xmlns:a16="http://schemas.microsoft.com/office/drawing/2014/main" id="{AF55DBF8-D5FE-4E53-9FF9-1B51EDA5DCCE}"/>
            </a:ext>
          </a:extLst>
        </xdr:cNvPr>
        <xdr:cNvCxnSpPr/>
      </xdr:nvCxnSpPr>
      <xdr:spPr>
        <a:xfrm flipH="1">
          <a:off x="6485836" y="2599509"/>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389836</xdr:colOff>
      <xdr:row>14</xdr:row>
      <xdr:rowOff>93746</xdr:rowOff>
    </xdr:from>
    <xdr:to>
      <xdr:col>12</xdr:col>
      <xdr:colOff>396190</xdr:colOff>
      <xdr:row>15</xdr:row>
      <xdr:rowOff>81863</xdr:rowOff>
    </xdr:to>
    <xdr:cxnSp macro="">
      <xdr:nvCxnSpPr>
        <xdr:cNvPr id="63" name="Straight Arrow Connector 62">
          <a:extLst>
            <a:ext uri="{FF2B5EF4-FFF2-40B4-BE49-F238E27FC236}">
              <a16:creationId xmlns:a16="http://schemas.microsoft.com/office/drawing/2014/main" id="{1C1C11A2-6C36-452D-A802-567017981ECB}"/>
            </a:ext>
          </a:extLst>
        </xdr:cNvPr>
        <xdr:cNvCxnSpPr/>
      </xdr:nvCxnSpPr>
      <xdr:spPr>
        <a:xfrm flipH="1">
          <a:off x="8314636" y="2603864"/>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381128</xdr:colOff>
      <xdr:row>14</xdr:row>
      <xdr:rowOff>95656</xdr:rowOff>
    </xdr:from>
    <xdr:to>
      <xdr:col>15</xdr:col>
      <xdr:colOff>387482</xdr:colOff>
      <xdr:row>15</xdr:row>
      <xdr:rowOff>83030</xdr:rowOff>
    </xdr:to>
    <xdr:cxnSp macro="">
      <xdr:nvCxnSpPr>
        <xdr:cNvPr id="64" name="Straight Arrow Connector 63">
          <a:extLst>
            <a:ext uri="{FF2B5EF4-FFF2-40B4-BE49-F238E27FC236}">
              <a16:creationId xmlns:a16="http://schemas.microsoft.com/office/drawing/2014/main" id="{93789FA0-7DB7-467C-B64A-2A973195C4BC}"/>
            </a:ext>
          </a:extLst>
        </xdr:cNvPr>
        <xdr:cNvCxnSpPr/>
      </xdr:nvCxnSpPr>
      <xdr:spPr>
        <a:xfrm flipH="1">
          <a:off x="10134728" y="2605774"/>
          <a:ext cx="6354" cy="16666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378048</xdr:colOff>
      <xdr:row>14</xdr:row>
      <xdr:rowOff>91835</xdr:rowOff>
    </xdr:from>
    <xdr:to>
      <xdr:col>18</xdr:col>
      <xdr:colOff>384402</xdr:colOff>
      <xdr:row>15</xdr:row>
      <xdr:rowOff>79952</xdr:rowOff>
    </xdr:to>
    <xdr:cxnSp macro="">
      <xdr:nvCxnSpPr>
        <xdr:cNvPr id="65" name="Straight Arrow Connector 64">
          <a:extLst>
            <a:ext uri="{FF2B5EF4-FFF2-40B4-BE49-F238E27FC236}">
              <a16:creationId xmlns:a16="http://schemas.microsoft.com/office/drawing/2014/main" id="{8902EA46-669C-4160-A619-D2C62368C163}"/>
            </a:ext>
          </a:extLst>
        </xdr:cNvPr>
        <xdr:cNvCxnSpPr/>
      </xdr:nvCxnSpPr>
      <xdr:spPr>
        <a:xfrm flipH="1">
          <a:off x="11960448" y="2601953"/>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284628</xdr:colOff>
      <xdr:row>21</xdr:row>
      <xdr:rowOff>146032</xdr:rowOff>
    </xdr:from>
    <xdr:to>
      <xdr:col>9</xdr:col>
      <xdr:colOff>477061</xdr:colOff>
      <xdr:row>22</xdr:row>
      <xdr:rowOff>160469</xdr:rowOff>
    </xdr:to>
    <xdr:cxnSp macro="">
      <xdr:nvCxnSpPr>
        <xdr:cNvPr id="68" name="Straight Arrow Connector 67">
          <a:extLst>
            <a:ext uri="{FF2B5EF4-FFF2-40B4-BE49-F238E27FC236}">
              <a16:creationId xmlns:a16="http://schemas.microsoft.com/office/drawing/2014/main" id="{76F2D52B-26D5-4A17-8D1E-48AE85ADEA8B}"/>
            </a:ext>
          </a:extLst>
        </xdr:cNvPr>
        <xdr:cNvCxnSpPr/>
      </xdr:nvCxnSpPr>
      <xdr:spPr>
        <a:xfrm flipH="1">
          <a:off x="5771028" y="3911208"/>
          <a:ext cx="192433" cy="19373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444756</xdr:colOff>
      <xdr:row>21</xdr:row>
      <xdr:rowOff>115851</xdr:rowOff>
    </xdr:from>
    <xdr:to>
      <xdr:col>12</xdr:col>
      <xdr:colOff>599739</xdr:colOff>
      <xdr:row>22</xdr:row>
      <xdr:rowOff>156434</xdr:rowOff>
    </xdr:to>
    <xdr:cxnSp macro="">
      <xdr:nvCxnSpPr>
        <xdr:cNvPr id="70" name="Straight Arrow Connector 69">
          <a:extLst>
            <a:ext uri="{FF2B5EF4-FFF2-40B4-BE49-F238E27FC236}">
              <a16:creationId xmlns:a16="http://schemas.microsoft.com/office/drawing/2014/main" id="{A3AC9CBE-81C8-4FED-814D-226A7CDDA47F}"/>
            </a:ext>
          </a:extLst>
        </xdr:cNvPr>
        <xdr:cNvCxnSpPr/>
      </xdr:nvCxnSpPr>
      <xdr:spPr>
        <a:xfrm>
          <a:off x="7759956" y="3881027"/>
          <a:ext cx="154983" cy="21987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93133</xdr:colOff>
      <xdr:row>2</xdr:row>
      <xdr:rowOff>76200</xdr:rowOff>
    </xdr:from>
    <xdr:to>
      <xdr:col>5</xdr:col>
      <xdr:colOff>160867</xdr:colOff>
      <xdr:row>9</xdr:row>
      <xdr:rowOff>93133</xdr:rowOff>
    </xdr:to>
    <xdr:sp macro="" textlink="">
      <xdr:nvSpPr>
        <xdr:cNvPr id="3" name="TextBox 2">
          <a:extLst>
            <a:ext uri="{FF2B5EF4-FFF2-40B4-BE49-F238E27FC236}">
              <a16:creationId xmlns:a16="http://schemas.microsoft.com/office/drawing/2014/main" id="{BDEC0A63-63E4-995B-A0F9-3B65F0365B9F}"/>
            </a:ext>
          </a:extLst>
        </xdr:cNvPr>
        <xdr:cNvSpPr txBox="1"/>
      </xdr:nvSpPr>
      <xdr:spPr>
        <a:xfrm>
          <a:off x="702733" y="448733"/>
          <a:ext cx="2506134" cy="13208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200" b="1">
              <a:latin typeface="Noto Sans" panose="020B0502040504020204" pitchFamily="34"/>
              <a:ea typeface="Noto Sans" panose="020B0502040504020204" pitchFamily="34"/>
              <a:cs typeface="Noto Sans" panose="020B0502040504020204" pitchFamily="34"/>
            </a:rPr>
            <a:t>🎉 Bine ați venit! 🎉</a:t>
          </a:r>
        </a:p>
        <a:p>
          <a:pPr algn="ctr"/>
          <a:r>
            <a:rPr lang="ro-RO" sz="1200">
              <a:latin typeface="Noto Sans" panose="020B0502040504020204" pitchFamily="34"/>
              <a:ea typeface="Noto Sans" panose="020B0502040504020204" pitchFamily="34"/>
              <a:cs typeface="Noto Sans" panose="020B0502040504020204" pitchFamily="34"/>
            </a:rPr>
            <a:t>Bine ați venit în utilizarea acestui </a:t>
          </a:r>
          <a:r>
            <a:rPr lang="ro-RO" sz="1200" b="1">
              <a:latin typeface="Noto Sans" panose="020B0502040504020204" pitchFamily="34"/>
              <a:ea typeface="Noto Sans" panose="020B0502040504020204" pitchFamily="34"/>
              <a:cs typeface="Noto Sans" panose="020B0502040504020204" pitchFamily="34"/>
            </a:rPr>
            <a:t>planificator automatizat, simplu și rapid!</a:t>
          </a:r>
          <a:r>
            <a:rPr lang="ro-RO" sz="1200">
              <a:latin typeface="Noto Sans" panose="020B0502040504020204" pitchFamily="34"/>
              <a:ea typeface="Noto Sans" panose="020B0502040504020204" pitchFamily="34"/>
              <a:cs typeface="Noto Sans" panose="020B0502040504020204" pitchFamily="34"/>
            </a:rPr>
            <a:t> 🚀</a:t>
          </a:r>
        </a:p>
        <a:p>
          <a:pPr algn="ctr"/>
          <a:endParaRPr lang="ro-RO" sz="12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19</xdr:col>
      <xdr:colOff>385483</xdr:colOff>
      <xdr:row>1</xdr:row>
      <xdr:rowOff>130983</xdr:rowOff>
    </xdr:from>
    <xdr:to>
      <xdr:col>26</xdr:col>
      <xdr:colOff>436283</xdr:colOff>
      <xdr:row>12</xdr:row>
      <xdr:rowOff>27890</xdr:rowOff>
    </xdr:to>
    <xdr:sp macro="" textlink="">
      <xdr:nvSpPr>
        <xdr:cNvPr id="5" name="TextBox 4">
          <a:extLst>
            <a:ext uri="{FF2B5EF4-FFF2-40B4-BE49-F238E27FC236}">
              <a16:creationId xmlns:a16="http://schemas.microsoft.com/office/drawing/2014/main" id="{064D3FDE-A888-4C3A-BABB-71F660728E07}"/>
            </a:ext>
          </a:extLst>
        </xdr:cNvPr>
        <xdr:cNvSpPr txBox="1"/>
      </xdr:nvSpPr>
      <xdr:spPr>
        <a:xfrm>
          <a:off x="11967883" y="310277"/>
          <a:ext cx="4318000" cy="1869142"/>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200">
              <a:latin typeface="Noto Sans" panose="020B0502040504020204" pitchFamily="34"/>
              <a:ea typeface="Noto Sans" panose="020B0502040504020204" pitchFamily="34"/>
              <a:cs typeface="Noto Sans" panose="020B0502040504020204" pitchFamily="34"/>
            </a:rPr>
            <a:t>Acesta este </a:t>
          </a:r>
          <a:r>
            <a:rPr lang="ro-RO" sz="1200" b="1">
              <a:latin typeface="Noto Sans" panose="020B0502040504020204" pitchFamily="34"/>
              <a:ea typeface="Noto Sans" panose="020B0502040504020204" pitchFamily="34"/>
              <a:cs typeface="Noto Sans" panose="020B0502040504020204" pitchFamily="34"/>
            </a:rPr>
            <a:t>Dashboard</a:t>
          </a:r>
          <a:r>
            <a:rPr lang="en-US" sz="1200" b="1">
              <a:latin typeface="Noto Sans" panose="020B0502040504020204" pitchFamily="34"/>
              <a:ea typeface="Noto Sans" panose="020B0502040504020204" pitchFamily="34"/>
              <a:cs typeface="Noto Sans" panose="020B0502040504020204" pitchFamily="34"/>
            </a:rPr>
            <a:t>-</a:t>
          </a:r>
          <a:r>
            <a:rPr lang="ro-RO" sz="1200" b="1">
              <a:latin typeface="Noto Sans" panose="020B0502040504020204" pitchFamily="34"/>
              <a:ea typeface="Noto Sans" panose="020B0502040504020204" pitchFamily="34"/>
              <a:cs typeface="Noto Sans" panose="020B0502040504020204" pitchFamily="34"/>
            </a:rPr>
            <a:t>ul</a:t>
          </a:r>
          <a:r>
            <a:rPr lang="ro-RO" sz="1200">
              <a:latin typeface="Noto Sans" panose="020B0502040504020204" pitchFamily="34"/>
              <a:ea typeface="Noto Sans" panose="020B0502040504020204" pitchFamily="34"/>
              <a:cs typeface="Noto Sans" panose="020B0502040504020204" pitchFamily="34"/>
            </a:rPr>
            <a:t>, punctul central al organizării nunții dumneavoastră. Cu un </a:t>
          </a:r>
          <a:r>
            <a:rPr lang="ro-RO" sz="1200" b="1">
              <a:latin typeface="Noto Sans" panose="020B0502040504020204" pitchFamily="34"/>
              <a:ea typeface="Noto Sans" panose="020B0502040504020204" pitchFamily="34"/>
              <a:cs typeface="Noto Sans" panose="020B0502040504020204" pitchFamily="34"/>
            </a:rPr>
            <a:t>simplu clic</a:t>
          </a:r>
          <a:r>
            <a:rPr lang="en-US" sz="1200" b="1">
              <a:latin typeface="Noto Sans" panose="020B0502040504020204" pitchFamily="34"/>
              <a:ea typeface="Noto Sans" panose="020B0502040504020204" pitchFamily="34"/>
              <a:cs typeface="Noto Sans" panose="020B0502040504020204" pitchFamily="34"/>
            </a:rPr>
            <a:t>k</a:t>
          </a:r>
          <a:r>
            <a:rPr lang="ro-RO" sz="1200">
              <a:latin typeface="Noto Sans" panose="020B0502040504020204" pitchFamily="34"/>
              <a:ea typeface="Noto Sans" panose="020B0502040504020204" pitchFamily="34"/>
              <a:cs typeface="Noto Sans" panose="020B0502040504020204" pitchFamily="34"/>
            </a:rPr>
            <a:t> pe </a:t>
          </a:r>
          <a:r>
            <a:rPr lang="ro-RO" sz="1200" b="1">
              <a:latin typeface="Noto Sans" panose="020B0502040504020204" pitchFamily="34"/>
              <a:ea typeface="Noto Sans" panose="020B0502040504020204" pitchFamily="34"/>
              <a:cs typeface="Noto Sans" panose="020B0502040504020204" pitchFamily="34"/>
            </a:rPr>
            <a:t>iconița fiecărui sheet</a:t>
          </a:r>
          <a:r>
            <a:rPr lang="ro-RO" sz="1200">
              <a:latin typeface="Noto Sans" panose="020B0502040504020204" pitchFamily="34"/>
              <a:ea typeface="Noto Sans" panose="020B0502040504020204" pitchFamily="34"/>
              <a:cs typeface="Noto Sans" panose="020B0502040504020204" pitchFamily="34"/>
            </a:rPr>
            <a:t>, puteți naviga ușor prin planificator, făcând organizarea evenimentului </a:t>
          </a:r>
          <a:r>
            <a:rPr lang="ro-RO" sz="1200" b="1">
              <a:latin typeface="Noto Sans" panose="020B0502040504020204" pitchFamily="34"/>
              <a:ea typeface="Noto Sans" panose="020B0502040504020204" pitchFamily="34"/>
              <a:cs typeface="Noto Sans" panose="020B0502040504020204" pitchFamily="34"/>
            </a:rPr>
            <a:t>mai plăcută, ușoară și interactivă</a:t>
          </a:r>
          <a:r>
            <a:rPr lang="ro-RO" sz="1200">
              <a:latin typeface="Noto Sans" panose="020B0502040504020204" pitchFamily="34"/>
              <a:ea typeface="Noto Sans" panose="020B0502040504020204" pitchFamily="34"/>
              <a:cs typeface="Noto Sans" panose="020B0502040504020204" pitchFamily="34"/>
            </a:rPr>
            <a:t>.</a:t>
          </a:r>
          <a:endParaRPr lang="en-US" sz="1200">
            <a:latin typeface="Noto Sans" panose="020B0502040504020204" pitchFamily="34"/>
            <a:ea typeface="Noto Sans" panose="020B0502040504020204" pitchFamily="34"/>
            <a:cs typeface="Noto Sans" panose="020B0502040504020204" pitchFamily="34"/>
          </a:endParaRPr>
        </a:p>
        <a:p>
          <a:pPr algn="ctr"/>
          <a:endParaRPr lang="ro-RO" sz="1200">
            <a:latin typeface="Noto Sans" panose="020B0502040504020204" pitchFamily="34"/>
            <a:ea typeface="Noto Sans" panose="020B0502040504020204" pitchFamily="34"/>
            <a:cs typeface="Noto Sans" panose="020B0502040504020204" pitchFamily="34"/>
          </a:endParaRPr>
        </a:p>
        <a:p>
          <a:pPr algn="ctr"/>
          <a:r>
            <a:rPr lang="ro-RO" sz="1200">
              <a:latin typeface="Noto Sans" panose="020B0502040504020204" pitchFamily="34"/>
              <a:ea typeface="Noto Sans" panose="020B0502040504020204" pitchFamily="34"/>
              <a:cs typeface="Noto Sans" panose="020B0502040504020204" pitchFamily="34"/>
            </a:rPr>
            <a:t>🎯 </a:t>
          </a:r>
          <a:r>
            <a:rPr lang="ro-RO" sz="1200" b="1">
              <a:latin typeface="Noto Sans" panose="020B0502040504020204" pitchFamily="34"/>
              <a:ea typeface="Noto Sans" panose="020B0502040504020204" pitchFamily="34"/>
              <a:cs typeface="Noto Sans" panose="020B0502040504020204" pitchFamily="34"/>
            </a:rPr>
            <a:t>Planifică inteligent, economisește timp și bucură-te de fiecare moment al pregătirilor!</a:t>
          </a:r>
          <a:r>
            <a:rPr lang="ro-RO" sz="1200">
              <a:latin typeface="Noto Sans" panose="020B0502040504020204" pitchFamily="34"/>
              <a:ea typeface="Noto Sans" panose="020B0502040504020204" pitchFamily="34"/>
              <a:cs typeface="Noto Sans" panose="020B0502040504020204" pitchFamily="34"/>
            </a:rPr>
            <a: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785309</xdr:colOff>
      <xdr:row>10</xdr:row>
      <xdr:rowOff>67683</xdr:rowOff>
    </xdr:from>
    <xdr:to>
      <xdr:col>1</xdr:col>
      <xdr:colOff>5441577</xdr:colOff>
      <xdr:row>18</xdr:row>
      <xdr:rowOff>163056</xdr:rowOff>
    </xdr:to>
    <xdr:pic>
      <xdr:nvPicPr>
        <xdr:cNvPr id="2" name="Picture 1">
          <a:extLst>
            <a:ext uri="{FF2B5EF4-FFF2-40B4-BE49-F238E27FC236}">
              <a16:creationId xmlns:a16="http://schemas.microsoft.com/office/drawing/2014/main" id="{0F0FB37D-2409-E113-65CF-6F423B1371B8}"/>
            </a:ext>
          </a:extLst>
        </xdr:cNvPr>
        <xdr:cNvPicPr>
          <a:picLocks noChangeAspect="1"/>
        </xdr:cNvPicPr>
      </xdr:nvPicPr>
      <xdr:blipFill>
        <a:blip xmlns:r="http://schemas.openxmlformats.org/officeDocument/2006/relationships" r:embed="rId1"/>
        <a:stretch>
          <a:fillRect/>
        </a:stretch>
      </xdr:blipFill>
      <xdr:spPr>
        <a:xfrm>
          <a:off x="1394909" y="3940436"/>
          <a:ext cx="4656268" cy="1888314"/>
        </a:xfrm>
        <a:prstGeom prst="rect">
          <a:avLst/>
        </a:prstGeom>
      </xdr:spPr>
    </xdr:pic>
    <xdr:clientData/>
  </xdr:twoCellAnchor>
  <xdr:twoCellAnchor editAs="oneCell">
    <xdr:from>
      <xdr:col>1</xdr:col>
      <xdr:colOff>894230</xdr:colOff>
      <xdr:row>22</xdr:row>
      <xdr:rowOff>34066</xdr:rowOff>
    </xdr:from>
    <xdr:to>
      <xdr:col>1</xdr:col>
      <xdr:colOff>7799528</xdr:colOff>
      <xdr:row>25</xdr:row>
      <xdr:rowOff>178272</xdr:rowOff>
    </xdr:to>
    <xdr:pic>
      <xdr:nvPicPr>
        <xdr:cNvPr id="3" name="Picture 2">
          <a:extLst>
            <a:ext uri="{FF2B5EF4-FFF2-40B4-BE49-F238E27FC236}">
              <a16:creationId xmlns:a16="http://schemas.microsoft.com/office/drawing/2014/main" id="{438D5B48-F22C-BE4F-2286-0E57F38BEFB5}"/>
            </a:ext>
          </a:extLst>
        </xdr:cNvPr>
        <xdr:cNvPicPr>
          <a:picLocks noChangeAspect="1"/>
        </xdr:cNvPicPr>
      </xdr:nvPicPr>
      <xdr:blipFill>
        <a:blip xmlns:r="http://schemas.openxmlformats.org/officeDocument/2006/relationships" r:embed="rId2"/>
        <a:stretch>
          <a:fillRect/>
        </a:stretch>
      </xdr:blipFill>
      <xdr:spPr>
        <a:xfrm>
          <a:off x="1503830" y="7259619"/>
          <a:ext cx="6905298" cy="816559"/>
        </a:xfrm>
        <a:prstGeom prst="rect">
          <a:avLst/>
        </a:prstGeom>
      </xdr:spPr>
    </xdr:pic>
    <xdr:clientData/>
  </xdr:twoCellAnchor>
  <xdr:twoCellAnchor editAs="oneCell">
    <xdr:from>
      <xdr:col>1</xdr:col>
      <xdr:colOff>948101</xdr:colOff>
      <xdr:row>27</xdr:row>
      <xdr:rowOff>119775</xdr:rowOff>
    </xdr:from>
    <xdr:to>
      <xdr:col>1</xdr:col>
      <xdr:colOff>7879976</xdr:colOff>
      <xdr:row>40</xdr:row>
      <xdr:rowOff>85720</xdr:rowOff>
    </xdr:to>
    <xdr:pic>
      <xdr:nvPicPr>
        <xdr:cNvPr id="5" name="Picture 4">
          <a:extLst>
            <a:ext uri="{FF2B5EF4-FFF2-40B4-BE49-F238E27FC236}">
              <a16:creationId xmlns:a16="http://schemas.microsoft.com/office/drawing/2014/main" id="{68D22FF0-EF6A-5005-52D0-9832285C7476}"/>
            </a:ext>
          </a:extLst>
        </xdr:cNvPr>
        <xdr:cNvPicPr>
          <a:picLocks noChangeAspect="1"/>
        </xdr:cNvPicPr>
      </xdr:nvPicPr>
      <xdr:blipFill>
        <a:blip xmlns:r="http://schemas.openxmlformats.org/officeDocument/2006/relationships" r:embed="rId3"/>
        <a:stretch>
          <a:fillRect/>
        </a:stretch>
      </xdr:blipFill>
      <xdr:spPr>
        <a:xfrm>
          <a:off x="1557701" y="8120775"/>
          <a:ext cx="6931875" cy="2937745"/>
        </a:xfrm>
        <a:prstGeom prst="rect">
          <a:avLst/>
        </a:prstGeom>
      </xdr:spPr>
    </xdr:pic>
    <xdr:clientData/>
  </xdr:twoCellAnchor>
  <xdr:twoCellAnchor>
    <xdr:from>
      <xdr:col>1</xdr:col>
      <xdr:colOff>8072717</xdr:colOff>
      <xdr:row>25</xdr:row>
      <xdr:rowOff>71722</xdr:rowOff>
    </xdr:from>
    <xdr:to>
      <xdr:col>1</xdr:col>
      <xdr:colOff>8337175</xdr:colOff>
      <xdr:row>27</xdr:row>
      <xdr:rowOff>215155</xdr:rowOff>
    </xdr:to>
    <xdr:sp macro="" textlink="">
      <xdr:nvSpPr>
        <xdr:cNvPr id="6" name="Arrow: U-Turn 5">
          <a:extLst>
            <a:ext uri="{FF2B5EF4-FFF2-40B4-BE49-F238E27FC236}">
              <a16:creationId xmlns:a16="http://schemas.microsoft.com/office/drawing/2014/main" id="{052C3046-98ED-19A5-983F-98E975269520}"/>
            </a:ext>
          </a:extLst>
        </xdr:cNvPr>
        <xdr:cNvSpPr/>
      </xdr:nvSpPr>
      <xdr:spPr>
        <a:xfrm rot="5400000">
          <a:off x="8518712" y="8133233"/>
          <a:ext cx="591668" cy="264458"/>
        </a:xfrm>
        <a:prstGeom prst="uturnArrow">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solidFill>
              <a:schemeClr val="tx1"/>
            </a:solidFill>
          </a:endParaRPr>
        </a:p>
      </xdr:txBody>
    </xdr:sp>
    <xdr:clientData/>
  </xdr:twoCellAnchor>
  <xdr:twoCellAnchor>
    <xdr:from>
      <xdr:col>2</xdr:col>
      <xdr:colOff>77409</xdr:colOff>
      <xdr:row>0</xdr:row>
      <xdr:rowOff>201990</xdr:rowOff>
    </xdr:from>
    <xdr:to>
      <xdr:col>5</xdr:col>
      <xdr:colOff>306010</xdr:colOff>
      <xdr:row>3</xdr:row>
      <xdr:rowOff>177800</xdr:rowOff>
    </xdr:to>
    <xdr:sp macro="" textlink="">
      <xdr:nvSpPr>
        <xdr:cNvPr id="9" name="TextBox 8">
          <a:hlinkClick xmlns:r="http://schemas.openxmlformats.org/officeDocument/2006/relationships" r:id="rId4"/>
          <a:extLst>
            <a:ext uri="{FF2B5EF4-FFF2-40B4-BE49-F238E27FC236}">
              <a16:creationId xmlns:a16="http://schemas.microsoft.com/office/drawing/2014/main" id="{955F3997-27EB-E66A-63A2-BB398E475215}"/>
            </a:ext>
          </a:extLst>
        </xdr:cNvPr>
        <xdr:cNvSpPr txBox="1"/>
      </xdr:nvSpPr>
      <xdr:spPr>
        <a:xfrm>
          <a:off x="13657942" y="201990"/>
          <a:ext cx="2057401" cy="68701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editAs="oneCell">
    <xdr:from>
      <xdr:col>1</xdr:col>
      <xdr:colOff>52451</xdr:colOff>
      <xdr:row>59</xdr:row>
      <xdr:rowOff>224468</xdr:rowOff>
    </xdr:from>
    <xdr:to>
      <xdr:col>1</xdr:col>
      <xdr:colOff>12618406</xdr:colOff>
      <xdr:row>85</xdr:row>
      <xdr:rowOff>120962</xdr:rowOff>
    </xdr:to>
    <xdr:pic>
      <xdr:nvPicPr>
        <xdr:cNvPr id="12" name="Picture 11">
          <a:extLst>
            <a:ext uri="{FF2B5EF4-FFF2-40B4-BE49-F238E27FC236}">
              <a16:creationId xmlns:a16="http://schemas.microsoft.com/office/drawing/2014/main" id="{A70A49C3-3C4A-95D2-E434-F42A576530B6}"/>
            </a:ext>
          </a:extLst>
        </xdr:cNvPr>
        <xdr:cNvPicPr>
          <a:picLocks noChangeAspect="1"/>
        </xdr:cNvPicPr>
      </xdr:nvPicPr>
      <xdr:blipFill>
        <a:blip xmlns:r="http://schemas.openxmlformats.org/officeDocument/2006/relationships" r:embed="rId5"/>
        <a:stretch>
          <a:fillRect/>
        </a:stretch>
      </xdr:blipFill>
      <xdr:spPr>
        <a:xfrm>
          <a:off x="662051" y="18912518"/>
          <a:ext cx="12565955" cy="5840094"/>
        </a:xfrm>
        <a:prstGeom prst="rect">
          <a:avLst/>
        </a:prstGeom>
      </xdr:spPr>
    </xdr:pic>
    <xdr:clientData/>
  </xdr:twoCellAnchor>
  <xdr:twoCellAnchor editAs="oneCell">
    <xdr:from>
      <xdr:col>1</xdr:col>
      <xdr:colOff>74469</xdr:colOff>
      <xdr:row>89</xdr:row>
      <xdr:rowOff>65571</xdr:rowOff>
    </xdr:from>
    <xdr:to>
      <xdr:col>1</xdr:col>
      <xdr:colOff>12771224</xdr:colOff>
      <xdr:row>104</xdr:row>
      <xdr:rowOff>183574</xdr:rowOff>
    </xdr:to>
    <xdr:pic>
      <xdr:nvPicPr>
        <xdr:cNvPr id="13" name="Picture 12">
          <a:extLst>
            <a:ext uri="{FF2B5EF4-FFF2-40B4-BE49-F238E27FC236}">
              <a16:creationId xmlns:a16="http://schemas.microsoft.com/office/drawing/2014/main" id="{88C962C0-4594-FE1E-247A-00C6DD9180E1}"/>
            </a:ext>
          </a:extLst>
        </xdr:cNvPr>
        <xdr:cNvPicPr>
          <a:picLocks noChangeAspect="1"/>
        </xdr:cNvPicPr>
      </xdr:nvPicPr>
      <xdr:blipFill>
        <a:blip xmlns:r="http://schemas.openxmlformats.org/officeDocument/2006/relationships" r:embed="rId6"/>
        <a:stretch>
          <a:fillRect/>
        </a:stretch>
      </xdr:blipFill>
      <xdr:spPr>
        <a:xfrm>
          <a:off x="684069" y="26832553"/>
          <a:ext cx="12696755" cy="344309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0</xdr:rowOff>
    </xdr:from>
    <xdr:to>
      <xdr:col>7</xdr:col>
      <xdr:colOff>228601</xdr:colOff>
      <xdr:row>3</xdr:row>
      <xdr:rowOff>195943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F1C2C57C-454E-42C4-BC84-2E025C628900}"/>
            </a:ext>
          </a:extLst>
        </xdr:cNvPr>
        <xdr:cNvSpPr txBox="1"/>
      </xdr:nvSpPr>
      <xdr:spPr>
        <a:xfrm>
          <a:off x="14956971" y="217714"/>
          <a:ext cx="2057401" cy="68580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470706</xdr:colOff>
      <xdr:row>6</xdr:row>
      <xdr:rowOff>18702</xdr:rowOff>
    </xdr:from>
    <xdr:to>
      <xdr:col>26</xdr:col>
      <xdr:colOff>166255</xdr:colOff>
      <xdr:row>12</xdr:row>
      <xdr:rowOff>526473</xdr:rowOff>
    </xdr:to>
    <xdr:sp macro="" textlink="">
      <xdr:nvSpPr>
        <xdr:cNvPr id="3" name="TextBox 2">
          <a:extLst>
            <a:ext uri="{FF2B5EF4-FFF2-40B4-BE49-F238E27FC236}">
              <a16:creationId xmlns:a16="http://schemas.microsoft.com/office/drawing/2014/main" id="{5907FC20-5066-A3A7-9EF0-E9F4AEBA552F}"/>
            </a:ext>
          </a:extLst>
        </xdr:cNvPr>
        <xdr:cNvSpPr txBox="1"/>
      </xdr:nvSpPr>
      <xdr:spPr>
        <a:xfrm>
          <a:off x="25492015" y="2346266"/>
          <a:ext cx="7620349" cy="3167843"/>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ro-RO" sz="1200" b="1">
              <a:latin typeface="Noto Sans" panose="020B0502040504020204" pitchFamily="34"/>
              <a:ea typeface="Noto Sans" panose="020B0502040504020204" pitchFamily="34"/>
              <a:cs typeface="Noto Sans" panose="020B0502040504020204" pitchFamily="34"/>
            </a:rPr>
            <a:t>Exemplu de date:</a:t>
          </a:r>
          <a:endParaRPr lang="ro-RO" sz="1200">
            <a:latin typeface="Noto Sans" panose="020B0502040504020204" pitchFamily="34"/>
            <a:ea typeface="Noto Sans" panose="020B0502040504020204" pitchFamily="34"/>
            <a:cs typeface="Noto Sans" panose="020B0502040504020204" pitchFamily="34"/>
          </a:endParaRPr>
        </a:p>
        <a:p>
          <a:pPr algn="just"/>
          <a:r>
            <a:rPr lang="ro-RO" sz="1200" b="1">
              <a:latin typeface="Noto Sans" panose="020B0502040504020204" pitchFamily="34"/>
              <a:ea typeface="Noto Sans" panose="020B0502040504020204" pitchFamily="34"/>
              <a:cs typeface="Noto Sans" panose="020B0502040504020204" pitchFamily="34"/>
            </a:rPr>
            <a:t>Data evenimentului:</a:t>
          </a:r>
          <a:r>
            <a:rPr lang="ro-RO" sz="1200">
              <a:latin typeface="Noto Sans" panose="020B0502040504020204" pitchFamily="34"/>
              <a:ea typeface="Noto Sans" panose="020B0502040504020204" pitchFamily="34"/>
              <a:cs typeface="Noto Sans" panose="020B0502040504020204" pitchFamily="34"/>
            </a:rPr>
            <a:t> 12.09.2026</a:t>
          </a:r>
        </a:p>
        <a:p>
          <a:pPr algn="just"/>
          <a:r>
            <a:rPr lang="ro-RO" sz="1200" b="1">
              <a:latin typeface="Noto Sans" panose="020B0502040504020204" pitchFamily="34"/>
              <a:ea typeface="Noto Sans" panose="020B0502040504020204" pitchFamily="34"/>
              <a:cs typeface="Noto Sans" panose="020B0502040504020204" pitchFamily="34"/>
            </a:rPr>
            <a:t>Termen limită:</a:t>
          </a:r>
          <a:r>
            <a:rPr lang="ro-RO" sz="1200">
              <a:latin typeface="Noto Sans" panose="020B0502040504020204" pitchFamily="34"/>
              <a:ea typeface="Noto Sans" panose="020B0502040504020204" pitchFamily="34"/>
              <a:cs typeface="Noto Sans" panose="020B0502040504020204" pitchFamily="34"/>
            </a:rPr>
            <a:t> 12.09.2025 – 12.11.2025</a:t>
          </a:r>
          <a:endParaRPr lang="en-US" sz="1200">
            <a:latin typeface="Noto Sans" panose="020B0502040504020204" pitchFamily="34"/>
            <a:ea typeface="Noto Sans" panose="020B0502040504020204" pitchFamily="34"/>
            <a:cs typeface="Noto Sans" panose="020B0502040504020204" pitchFamily="34"/>
          </a:endParaRPr>
        </a:p>
        <a:p>
          <a:pPr algn="just"/>
          <a:endParaRPr lang="ro-RO" sz="1200">
            <a:latin typeface="Noto Sans" panose="020B0502040504020204" pitchFamily="34"/>
            <a:ea typeface="Noto Sans" panose="020B0502040504020204" pitchFamily="34"/>
            <a:cs typeface="Noto Sans" panose="020B0502040504020204" pitchFamily="34"/>
          </a:endParaRPr>
        </a:p>
        <a:p>
          <a:pPr algn="just"/>
          <a:r>
            <a:rPr lang="ro-RO" sz="1200">
              <a:latin typeface="Noto Sans" panose="020B0502040504020204" pitchFamily="34"/>
              <a:ea typeface="Noto Sans" panose="020B0502040504020204" pitchFamily="34"/>
              <a:cs typeface="Noto Sans" panose="020B0502040504020204" pitchFamily="34"/>
            </a:rPr>
            <a:t>Datele și intervalele de timp recomandate sunt doar orientative. Detaliile din tabel pot suferi modificări pe parcursul organizării nunții, însă este esențial să vă organizați din timp și cu calm. </a:t>
          </a:r>
          <a:r>
            <a:rPr lang="ro-RO" sz="1200" b="1">
              <a:latin typeface="Noto Sans" panose="020B0502040504020204" pitchFamily="34"/>
              <a:ea typeface="Noto Sans" panose="020B0502040504020204" pitchFamily="34"/>
              <a:cs typeface="Noto Sans" panose="020B0502040504020204" pitchFamily="34"/>
            </a:rPr>
            <a:t>Etapele</a:t>
          </a:r>
          <a:r>
            <a:rPr lang="ro-RO" sz="1200">
              <a:latin typeface="Noto Sans" panose="020B0502040504020204" pitchFamily="34"/>
              <a:ea typeface="Noto Sans" panose="020B0502040504020204" pitchFamily="34"/>
              <a:cs typeface="Noto Sans" panose="020B0502040504020204" pitchFamily="34"/>
            </a:rPr>
            <a:t> pot include aspecte precum </a:t>
          </a:r>
          <a:r>
            <a:rPr lang="ro-RO" sz="1200" b="1">
              <a:latin typeface="Noto Sans" panose="020B0502040504020204" pitchFamily="34"/>
              <a:ea typeface="Noto Sans" panose="020B0502040504020204" pitchFamily="34"/>
              <a:cs typeface="Noto Sans" panose="020B0502040504020204" pitchFamily="34"/>
            </a:rPr>
            <a:t>stabilirea bugetului</a:t>
          </a:r>
          <a:r>
            <a:rPr lang="ro-RO" sz="1200">
              <a:latin typeface="Noto Sans" panose="020B0502040504020204" pitchFamily="34"/>
              <a:ea typeface="Noto Sans" panose="020B0502040504020204" pitchFamily="34"/>
              <a:cs typeface="Noto Sans" panose="020B0502040504020204" pitchFamily="34"/>
            </a:rPr>
            <a:t>, </a:t>
          </a:r>
          <a:r>
            <a:rPr lang="ro-RO" sz="1200" b="1">
              <a:latin typeface="Noto Sans" panose="020B0502040504020204" pitchFamily="34"/>
              <a:ea typeface="Noto Sans" panose="020B0502040504020204" pitchFamily="34"/>
              <a:cs typeface="Noto Sans" panose="020B0502040504020204" pitchFamily="34"/>
            </a:rPr>
            <a:t>trecerea cheltuielilor</a:t>
          </a:r>
          <a:r>
            <a:rPr lang="ro-RO" sz="1200">
              <a:latin typeface="Noto Sans" panose="020B0502040504020204" pitchFamily="34"/>
              <a:ea typeface="Noto Sans" panose="020B0502040504020204" pitchFamily="34"/>
              <a:cs typeface="Noto Sans" panose="020B0502040504020204" pitchFamily="34"/>
            </a:rPr>
            <a:t>, </a:t>
          </a:r>
          <a:r>
            <a:rPr lang="ro-RO" sz="1200" b="1">
              <a:latin typeface="Noto Sans" panose="020B0502040504020204" pitchFamily="34"/>
              <a:ea typeface="Noto Sans" panose="020B0502040504020204" pitchFamily="34"/>
              <a:cs typeface="Noto Sans" panose="020B0502040504020204" pitchFamily="34"/>
            </a:rPr>
            <a:t>crearea listei de invitați</a:t>
          </a:r>
          <a:r>
            <a:rPr lang="ro-RO" sz="1200">
              <a:latin typeface="Noto Sans" panose="020B0502040504020204" pitchFamily="34"/>
              <a:ea typeface="Noto Sans" panose="020B0502040504020204" pitchFamily="34"/>
              <a:cs typeface="Noto Sans" panose="020B0502040504020204" pitchFamily="34"/>
            </a:rPr>
            <a:t> sau </a:t>
          </a:r>
          <a:r>
            <a:rPr lang="ro-RO" sz="1200" b="1">
              <a:latin typeface="Noto Sans" panose="020B0502040504020204" pitchFamily="34"/>
              <a:ea typeface="Noto Sans" panose="020B0502040504020204" pitchFamily="34"/>
              <a:cs typeface="Noto Sans" panose="020B0502040504020204" pitchFamily="34"/>
            </a:rPr>
            <a:t>selectarea serviciilor și a furnizorilor</a:t>
          </a:r>
          <a:r>
            <a:rPr lang="ro-RO" sz="1200">
              <a:latin typeface="Noto Sans" panose="020B0502040504020204" pitchFamily="34"/>
              <a:ea typeface="Noto Sans" panose="020B0502040504020204" pitchFamily="34"/>
              <a:cs typeface="Noto Sans" panose="020B0502040504020204" pitchFamily="34"/>
            </a:rPr>
            <a:t> (catering, fotografie, muzică etc.). Pe măsură ce avansați, puteți adăuga informații suplimentare ori ajusta </a:t>
          </a:r>
          <a:r>
            <a:rPr lang="en-US" sz="1200">
              <a:latin typeface="Noto Sans" panose="020B0502040504020204" pitchFamily="34"/>
              <a:ea typeface="Noto Sans" panose="020B0502040504020204" pitchFamily="34"/>
              <a:cs typeface="Noto Sans" panose="020B0502040504020204" pitchFamily="34"/>
            </a:rPr>
            <a:t>etapele</a:t>
          </a:r>
          <a:r>
            <a:rPr lang="ro-RO" sz="1200">
              <a:latin typeface="Noto Sans" panose="020B0502040504020204" pitchFamily="34"/>
              <a:ea typeface="Noto Sans" panose="020B0502040504020204" pitchFamily="34"/>
              <a:cs typeface="Noto Sans" panose="020B0502040504020204" pitchFamily="34"/>
            </a:rPr>
            <a:t> deja depășite pentru a vă adapta la noile condiții.</a:t>
          </a:r>
        </a:p>
        <a:p>
          <a:pPr algn="just"/>
          <a:r>
            <a:rPr lang="ro-RO" sz="1200">
              <a:latin typeface="Noto Sans" panose="020B0502040504020204" pitchFamily="34"/>
              <a:ea typeface="Noto Sans" panose="020B0502040504020204" pitchFamily="34"/>
              <a:cs typeface="Noto Sans" panose="020B0502040504020204" pitchFamily="34"/>
            </a:rPr>
            <a:t>Încercați să porniți cu o direcție clară încă de la început, dar țineți cont că majoritatea elementelor se pot modifica ulterior. Tocmai de aceea există acest planificator – pentru a vă ghida și a vă ajuta să ajustați planurile ori de câte ori este necesar.</a:t>
          </a:r>
          <a:endParaRPr lang="en-US" sz="1200">
            <a:latin typeface="Noto Sans" panose="020B0502040504020204" pitchFamily="34"/>
            <a:ea typeface="Noto Sans" panose="020B0502040504020204" pitchFamily="34"/>
            <a:cs typeface="Noto Sans" panose="020B0502040504020204" pitchFamily="34"/>
          </a:endParaRPr>
        </a:p>
        <a:p>
          <a:pPr algn="just"/>
          <a:endParaRPr lang="ro-RO" sz="1200">
            <a:latin typeface="Noto Sans" panose="020B0502040504020204" pitchFamily="34"/>
            <a:ea typeface="Noto Sans" panose="020B0502040504020204" pitchFamily="34"/>
            <a:cs typeface="Noto Sans" panose="020B0502040504020204" pitchFamily="34"/>
          </a:endParaRPr>
        </a:p>
        <a:p>
          <a:pPr algn="just"/>
          <a:r>
            <a:rPr lang="ro-RO" sz="1200" b="1">
              <a:latin typeface="Noto Sans" panose="020B0502040504020204" pitchFamily="34"/>
              <a:ea typeface="Noto Sans" panose="020B0502040504020204" pitchFamily="34"/>
              <a:cs typeface="Noto Sans" panose="020B0502040504020204" pitchFamily="34"/>
            </a:rPr>
            <a:t>Mult succes!</a:t>
          </a:r>
          <a:endParaRPr lang="ro-RO" sz="12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13</xdr:col>
      <xdr:colOff>543296</xdr:colOff>
      <xdr:row>1</xdr:row>
      <xdr:rowOff>93766</xdr:rowOff>
    </xdr:from>
    <xdr:to>
      <xdr:col>18</xdr:col>
      <xdr:colOff>35378</xdr:colOff>
      <xdr:row>3</xdr:row>
      <xdr:rowOff>247650</xdr:rowOff>
    </xdr:to>
    <xdr:sp macro="" textlink="">
      <xdr:nvSpPr>
        <xdr:cNvPr id="7" name="TextBox 6">
          <a:hlinkClick xmlns:r="http://schemas.openxmlformats.org/officeDocument/2006/relationships" r:id="rId1"/>
          <a:extLst>
            <a:ext uri="{FF2B5EF4-FFF2-40B4-BE49-F238E27FC236}">
              <a16:creationId xmlns:a16="http://schemas.microsoft.com/office/drawing/2014/main" id="{356E58CD-D1E3-43DC-B9CD-1513985DD598}"/>
            </a:ext>
          </a:extLst>
        </xdr:cNvPr>
        <xdr:cNvSpPr txBox="1"/>
      </xdr:nvSpPr>
      <xdr:spPr>
        <a:xfrm>
          <a:off x="25547782" y="474766"/>
          <a:ext cx="2540082" cy="915884"/>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330156</xdr:colOff>
      <xdr:row>9</xdr:row>
      <xdr:rowOff>408276</xdr:rowOff>
    </xdr:from>
    <xdr:to>
      <xdr:col>11</xdr:col>
      <xdr:colOff>535896</xdr:colOff>
      <xdr:row>11</xdr:row>
      <xdr:rowOff>370177</xdr:rowOff>
    </xdr:to>
    <xdr:sp macro="" textlink="">
      <xdr:nvSpPr>
        <xdr:cNvPr id="2" name="Arrow: Right 1">
          <a:extLst>
            <a:ext uri="{FF2B5EF4-FFF2-40B4-BE49-F238E27FC236}">
              <a16:creationId xmlns:a16="http://schemas.microsoft.com/office/drawing/2014/main" id="{6E6A402C-A2A9-1DE6-F28D-B20C668B9525}"/>
            </a:ext>
          </a:extLst>
        </xdr:cNvPr>
        <xdr:cNvSpPr/>
      </xdr:nvSpPr>
      <xdr:spPr>
        <a:xfrm>
          <a:off x="10921956" y="4033219"/>
          <a:ext cx="1424940" cy="854529"/>
        </a:xfrm>
        <a:prstGeom prst="rightArrow">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p>
      </xdr:txBody>
    </xdr:sp>
    <xdr:clientData/>
  </xdr:twoCellAnchor>
  <xdr:twoCellAnchor>
    <xdr:from>
      <xdr:col>12</xdr:col>
      <xdr:colOff>105017</xdr:colOff>
      <xdr:row>8</xdr:row>
      <xdr:rowOff>172250</xdr:rowOff>
    </xdr:from>
    <xdr:to>
      <xdr:col>18</xdr:col>
      <xdr:colOff>21773</xdr:colOff>
      <xdr:row>13</xdr:row>
      <xdr:rowOff>0</xdr:rowOff>
    </xdr:to>
    <xdr:sp macro="" textlink="">
      <xdr:nvSpPr>
        <xdr:cNvPr id="4" name="TextBox 3">
          <a:extLst>
            <a:ext uri="{FF2B5EF4-FFF2-40B4-BE49-F238E27FC236}">
              <a16:creationId xmlns:a16="http://schemas.microsoft.com/office/drawing/2014/main" id="{3FE53EB0-F082-95DA-1D31-DCB801E26C7B}"/>
            </a:ext>
          </a:extLst>
        </xdr:cNvPr>
        <xdr:cNvSpPr txBox="1"/>
      </xdr:nvSpPr>
      <xdr:spPr>
        <a:xfrm>
          <a:off x="12525617" y="3350879"/>
          <a:ext cx="3574356" cy="2059321"/>
        </a:xfrm>
        <a:prstGeom prst="rect">
          <a:avLst/>
        </a:prstGeom>
        <a:solidFill>
          <a:srgbClr val="ECE2F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a:solidFill>
                <a:schemeClr val="dk1"/>
              </a:solidFill>
              <a:effectLst/>
              <a:latin typeface="Noto Sans" panose="020B0502040504020204" pitchFamily="34"/>
              <a:ea typeface="Noto Sans" panose="020B0502040504020204" pitchFamily="34"/>
              <a:cs typeface="Noto Sans" panose="020B0502040504020204" pitchFamily="34"/>
            </a:rPr>
            <a:t>Lista invitaților poate fi descărcată de pe site, unde puteți verifica </a:t>
          </a:r>
          <a:r>
            <a:rPr lang="ro-RO" sz="1200" b="1">
              <a:solidFill>
                <a:schemeClr val="dk1"/>
              </a:solidFill>
              <a:effectLst/>
              <a:latin typeface="Noto Sans" panose="020B0502040504020204" pitchFamily="34"/>
              <a:ea typeface="Noto Sans" panose="020B0502040504020204" pitchFamily="34"/>
              <a:cs typeface="Noto Sans" panose="020B0502040504020204" pitchFamily="34"/>
            </a:rPr>
            <a:t>RSVP-ul</a:t>
          </a:r>
          <a:r>
            <a:rPr lang="ro-RO" sz="1200">
              <a:solidFill>
                <a:schemeClr val="dk1"/>
              </a:solidFill>
              <a:effectLst/>
              <a:latin typeface="Noto Sans" panose="020B0502040504020204" pitchFamily="34"/>
              <a:ea typeface="Noto Sans" panose="020B0502040504020204" pitchFamily="34"/>
              <a:cs typeface="Noto Sans" panose="020B0502040504020204" pitchFamily="34"/>
            </a:rPr>
            <a:t> prin intermediul </a:t>
          </a:r>
          <a:r>
            <a:rPr lang="ro-RO" sz="1200" b="1">
              <a:solidFill>
                <a:schemeClr val="dk1"/>
              </a:solidFill>
              <a:effectLst/>
              <a:latin typeface="Noto Sans" panose="020B0502040504020204" pitchFamily="34"/>
              <a:ea typeface="Noto Sans" panose="020B0502040504020204" pitchFamily="34"/>
              <a:cs typeface="Noto Sans" panose="020B0502040504020204" pitchFamily="34"/>
            </a:rPr>
            <a:t>Dashboard-ului</a:t>
          </a:r>
          <a:r>
            <a:rPr lang="ro-RO" sz="1200">
              <a:solidFill>
                <a:schemeClr val="dk1"/>
              </a:solidFill>
              <a:effectLst/>
              <a:latin typeface="Noto Sans" panose="020B0502040504020204" pitchFamily="34"/>
              <a:ea typeface="Noto Sans" panose="020B0502040504020204" pitchFamily="34"/>
              <a:cs typeface="Noto Sans" panose="020B0502040504020204" pitchFamily="34"/>
            </a:rPr>
            <a:t>, precum și informațiile suplimentare furnizate de aceștia.</a:t>
          </a:r>
        </a:p>
        <a:p>
          <a:pPr algn="just"/>
          <a:endParaRPr lang="ro-RO" sz="1200">
            <a:effectLst/>
            <a:latin typeface="Noto Sans" panose="020B0502040504020204" pitchFamily="34"/>
            <a:ea typeface="Noto Sans" panose="020B0502040504020204" pitchFamily="34"/>
            <a:cs typeface="Noto Sans" panose="020B0502040504020204" pitchFamily="34"/>
          </a:endParaRPr>
        </a:p>
        <a:p>
          <a:pPr algn="just"/>
          <a:r>
            <a:rPr lang="ro-RO" sz="1200">
              <a:solidFill>
                <a:schemeClr val="dk1"/>
              </a:solidFill>
              <a:effectLst/>
              <a:latin typeface="Noto Sans" panose="020B0502040504020204" pitchFamily="34"/>
              <a:ea typeface="Noto Sans" panose="020B0502040504020204" pitchFamily="34"/>
              <a:cs typeface="Noto Sans" panose="020B0502040504020204" pitchFamily="34"/>
            </a:rPr>
            <a:t>Lista afișată în partea stângă vă poate fi utilă dacă nu v-ați decis încă asupra invitaților și, implicit, cui să trimiteți invitația digitală. </a:t>
          </a:r>
          <a:endParaRPr lang="ro-RO" sz="1200">
            <a:effectLst/>
            <a:latin typeface="Noto Sans" panose="020B0502040504020204" pitchFamily="34"/>
            <a:ea typeface="Noto Sans" panose="020B0502040504020204" pitchFamily="34"/>
            <a:cs typeface="Noto Sans" panose="020B0502040504020204" pitchFamily="34"/>
          </a:endParaRPr>
        </a:p>
        <a:p>
          <a:pPr algn="just"/>
          <a:endParaRPr lang="ro-RO" sz="12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10</xdr:col>
      <xdr:colOff>224118</xdr:colOff>
      <xdr:row>1</xdr:row>
      <xdr:rowOff>8966</xdr:rowOff>
    </xdr:from>
    <xdr:to>
      <xdr:col>13</xdr:col>
      <xdr:colOff>452719</xdr:colOff>
      <xdr:row>4</xdr:row>
      <xdr:rowOff>642</xdr:rowOff>
    </xdr:to>
    <xdr:sp macro="" textlink="">
      <xdr:nvSpPr>
        <xdr:cNvPr id="3" name="TextBox 2">
          <a:hlinkClick xmlns:r="http://schemas.openxmlformats.org/officeDocument/2006/relationships" r:id="rId1"/>
          <a:extLst>
            <a:ext uri="{FF2B5EF4-FFF2-40B4-BE49-F238E27FC236}">
              <a16:creationId xmlns:a16="http://schemas.microsoft.com/office/drawing/2014/main" id="{4AF007D9-C792-4143-9B82-C048BA94FE0B}"/>
            </a:ext>
          </a:extLst>
        </xdr:cNvPr>
        <xdr:cNvSpPr txBox="1"/>
      </xdr:nvSpPr>
      <xdr:spPr>
        <a:xfrm>
          <a:off x="11421036" y="394448"/>
          <a:ext cx="2057401" cy="1148123"/>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1070187</xdr:colOff>
      <xdr:row>29</xdr:row>
      <xdr:rowOff>322378</xdr:rowOff>
    </xdr:from>
    <xdr:to>
      <xdr:col>8</xdr:col>
      <xdr:colOff>2867891</xdr:colOff>
      <xdr:row>32</xdr:row>
      <xdr:rowOff>277092</xdr:rowOff>
    </xdr:to>
    <xdr:sp macro="" textlink="">
      <xdr:nvSpPr>
        <xdr:cNvPr id="3" name="TextBox 2">
          <a:hlinkClick xmlns:r="http://schemas.openxmlformats.org/officeDocument/2006/relationships" r:id="rId1"/>
          <a:extLst>
            <a:ext uri="{FF2B5EF4-FFF2-40B4-BE49-F238E27FC236}">
              <a16:creationId xmlns:a16="http://schemas.microsoft.com/office/drawing/2014/main" id="{7F8FA8A6-2F5B-C011-5A91-79B53EC85CE8}"/>
            </a:ext>
          </a:extLst>
        </xdr:cNvPr>
        <xdr:cNvSpPr txBox="1"/>
      </xdr:nvSpPr>
      <xdr:spPr>
        <a:xfrm>
          <a:off x="7055351" y="11239760"/>
          <a:ext cx="5455304" cy="1118496"/>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a:latin typeface="Noto Sans" panose="020B0502040504020204" pitchFamily="34"/>
              <a:ea typeface="Noto Sans" panose="020B0502040504020204" pitchFamily="34"/>
              <a:cs typeface="Noto Sans" panose="020B0502040504020204" pitchFamily="34"/>
            </a:rPr>
            <a:t>Puteți modifica denumirile categoriilor existente sau adăuga altele noi. Toate schimbările vor fi actualizate automat în fila </a:t>
          </a:r>
          <a:r>
            <a:rPr lang="ro-RO" sz="1200" b="1">
              <a:latin typeface="Noto Sans" panose="020B0502040504020204" pitchFamily="34"/>
              <a:ea typeface="Noto Sans" panose="020B0502040504020204" pitchFamily="34"/>
              <a:cs typeface="Noto Sans" panose="020B0502040504020204" pitchFamily="34"/>
            </a:rPr>
            <a:t>Cheltuieli generale</a:t>
          </a:r>
          <a:r>
            <a:rPr lang="ro-RO" sz="1200" b="1" i="1">
              <a:latin typeface="Noto Sans" panose="020B0502040504020204" pitchFamily="34"/>
              <a:ea typeface="Noto Sans" panose="020B0502040504020204" pitchFamily="34"/>
              <a:cs typeface="Noto Sans" panose="020B0502040504020204" pitchFamily="34"/>
            </a:rPr>
            <a:t>. </a:t>
          </a:r>
        </a:p>
        <a:p>
          <a:pPr algn="just"/>
          <a:r>
            <a:rPr lang="ro-RO" sz="1200" b="1" i="1">
              <a:latin typeface="Noto Sans" panose="020B0502040504020204" pitchFamily="34"/>
              <a:ea typeface="Noto Sans" panose="020B0502040504020204" pitchFamily="34"/>
              <a:cs typeface="Noto Sans" panose="020B0502040504020204" pitchFamily="34"/>
            </a:rPr>
            <a:t>(Click</a:t>
          </a:r>
          <a:r>
            <a:rPr lang="ro-RO" sz="1200" b="1" i="1" baseline="0">
              <a:latin typeface="Noto Sans" panose="020B0502040504020204" pitchFamily="34"/>
              <a:ea typeface="Noto Sans" panose="020B0502040504020204" pitchFamily="34"/>
              <a:cs typeface="Noto Sans" panose="020B0502040504020204" pitchFamily="34"/>
            </a:rPr>
            <a:t> pe acest text box)</a:t>
          </a:r>
          <a:endParaRPr lang="ro-RO" sz="1200" b="1">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6</xdr:col>
      <xdr:colOff>369026</xdr:colOff>
      <xdr:row>48</xdr:row>
      <xdr:rowOff>257991</xdr:rowOff>
    </xdr:from>
    <xdr:to>
      <xdr:col>6</xdr:col>
      <xdr:colOff>913311</xdr:colOff>
      <xdr:row>49</xdr:row>
      <xdr:rowOff>207661</xdr:rowOff>
    </xdr:to>
    <xdr:sp macro="" textlink="">
      <xdr:nvSpPr>
        <xdr:cNvPr id="4" name="Arrow: Right 3">
          <a:extLst>
            <a:ext uri="{FF2B5EF4-FFF2-40B4-BE49-F238E27FC236}">
              <a16:creationId xmlns:a16="http://schemas.microsoft.com/office/drawing/2014/main" id="{384F6582-975B-441F-81D6-9531EC818290}"/>
            </a:ext>
          </a:extLst>
        </xdr:cNvPr>
        <xdr:cNvSpPr/>
      </xdr:nvSpPr>
      <xdr:spPr>
        <a:xfrm>
          <a:off x="6350726" y="18145941"/>
          <a:ext cx="544285" cy="330670"/>
        </a:xfrm>
        <a:prstGeom prst="rightArrow">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p>
      </xdr:txBody>
    </xdr:sp>
    <xdr:clientData/>
  </xdr:twoCellAnchor>
  <xdr:twoCellAnchor>
    <xdr:from>
      <xdr:col>6</xdr:col>
      <xdr:colOff>1091845</xdr:colOff>
      <xdr:row>47</xdr:row>
      <xdr:rowOff>261147</xdr:rowOff>
    </xdr:from>
    <xdr:to>
      <xdr:col>8</xdr:col>
      <xdr:colOff>2964873</xdr:colOff>
      <xdr:row>50</xdr:row>
      <xdr:rowOff>346363</xdr:rowOff>
    </xdr:to>
    <xdr:sp macro="" textlink="">
      <xdr:nvSpPr>
        <xdr:cNvPr id="5" name="TextBox 4">
          <a:hlinkClick xmlns:r="http://schemas.openxmlformats.org/officeDocument/2006/relationships" r:id="rId2"/>
          <a:extLst>
            <a:ext uri="{FF2B5EF4-FFF2-40B4-BE49-F238E27FC236}">
              <a16:creationId xmlns:a16="http://schemas.microsoft.com/office/drawing/2014/main" id="{665ABB9F-1517-7F47-EF2B-B90168265F26}"/>
            </a:ext>
          </a:extLst>
        </xdr:cNvPr>
        <xdr:cNvSpPr txBox="1"/>
      </xdr:nvSpPr>
      <xdr:spPr>
        <a:xfrm>
          <a:off x="7077009" y="18161220"/>
          <a:ext cx="5530628" cy="1248998"/>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just" defTabSz="914400" eaLnBrk="1" fontAlgn="auto" latinLnBrk="0" hangingPunct="1">
            <a:lnSpc>
              <a:spcPct val="100000"/>
            </a:lnSpc>
            <a:spcBef>
              <a:spcPts val="0"/>
            </a:spcBef>
            <a:spcAft>
              <a:spcPts val="0"/>
            </a:spcAft>
            <a:buClrTx/>
            <a:buSzTx/>
            <a:buFontTx/>
            <a:buNone/>
            <a:tabLst/>
            <a:defRPr/>
          </a:pPr>
          <a:r>
            <a:rPr lang="ro-RO" sz="1200" b="0" i="0">
              <a:latin typeface="Noto Sans" panose="020B0502040504020204" pitchFamily="34"/>
              <a:ea typeface="Noto Sans" panose="020B0502040504020204" pitchFamily="34"/>
              <a:cs typeface="Noto Sans" panose="020B0502040504020204" pitchFamily="34"/>
            </a:rPr>
            <a:t>Puteți modifica denumirile categoriilor existente sau adăuga altele noi. Toate schimbările vor fi actualizate automat în fila </a:t>
          </a:r>
          <a:r>
            <a:rPr lang="ro-RO" sz="1200" b="1" i="0">
              <a:solidFill>
                <a:schemeClr val="dk1"/>
              </a:solidFill>
              <a:effectLst/>
              <a:latin typeface="Noto Sans" panose="020B0502040504020204" pitchFamily="34"/>
              <a:ea typeface="Noto Sans" panose="020B0502040504020204" pitchFamily="34"/>
              <a:cs typeface="Noto Sans" panose="020B0502040504020204" pitchFamily="34"/>
            </a:rPr>
            <a:t>Servicii și distribuitori. </a:t>
          </a:r>
          <a:endParaRPr lang="en-US" sz="1200" b="1" i="0">
            <a:solidFill>
              <a:schemeClr val="dk1"/>
            </a:solidFill>
            <a:effectLst/>
            <a:latin typeface="Noto Sans" panose="020B0502040504020204" pitchFamily="34"/>
            <a:ea typeface="Noto Sans" panose="020B0502040504020204" pitchFamily="34"/>
            <a:cs typeface="Noto Sans" panose="020B0502040504020204" pitchFamily="34"/>
          </a:endParaRPr>
        </a:p>
        <a:p>
          <a:pPr marL="0" marR="0" lvl="0" indent="0" algn="just" defTabSz="914400" eaLnBrk="1" fontAlgn="auto" latinLnBrk="0" hangingPunct="1">
            <a:lnSpc>
              <a:spcPct val="100000"/>
            </a:lnSpc>
            <a:spcBef>
              <a:spcPts val="0"/>
            </a:spcBef>
            <a:spcAft>
              <a:spcPts val="0"/>
            </a:spcAft>
            <a:buClrTx/>
            <a:buSzTx/>
            <a:buFontTx/>
            <a:buNone/>
            <a:tabLst/>
            <a:defRPr/>
          </a:pPr>
          <a:r>
            <a:rPr lang="ro-RO" sz="1200" b="1" i="0">
              <a:solidFill>
                <a:schemeClr val="dk1"/>
              </a:solidFill>
              <a:effectLst/>
              <a:latin typeface="Noto Sans" panose="020B0502040504020204" pitchFamily="34"/>
              <a:ea typeface="Noto Sans" panose="020B0502040504020204" pitchFamily="34"/>
              <a:cs typeface="Noto Sans" panose="020B0502040504020204" pitchFamily="34"/>
            </a:rPr>
            <a:t>(Click</a:t>
          </a:r>
          <a:r>
            <a:rPr lang="ro-RO" sz="1200" b="1" i="0" baseline="0">
              <a:solidFill>
                <a:schemeClr val="dk1"/>
              </a:solidFill>
              <a:effectLst/>
              <a:latin typeface="Noto Sans" panose="020B0502040504020204" pitchFamily="34"/>
              <a:ea typeface="Noto Sans" panose="020B0502040504020204" pitchFamily="34"/>
              <a:cs typeface="Noto Sans" panose="020B0502040504020204" pitchFamily="34"/>
            </a:rPr>
            <a:t> pe acest text box)</a:t>
          </a:r>
          <a:endParaRPr lang="ro-RO" sz="1200" b="1" i="0">
            <a:effectLst/>
            <a:latin typeface="Noto Sans" panose="020B0502040504020204" pitchFamily="34"/>
            <a:ea typeface="Noto Sans" panose="020B0502040504020204" pitchFamily="34"/>
            <a:cs typeface="Noto Sans" panose="020B0502040504020204" pitchFamily="34"/>
          </a:endParaRPr>
        </a:p>
        <a:p>
          <a:pPr algn="just"/>
          <a:endParaRPr lang="ro-RO" sz="1100" b="0" i="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9</xdr:col>
      <xdr:colOff>305098</xdr:colOff>
      <xdr:row>1</xdr:row>
      <xdr:rowOff>131121</xdr:rowOff>
    </xdr:from>
    <xdr:to>
      <xdr:col>12</xdr:col>
      <xdr:colOff>600002</xdr:colOff>
      <xdr:row>3</xdr:row>
      <xdr:rowOff>293715</xdr:rowOff>
    </xdr:to>
    <xdr:sp macro="" textlink="">
      <xdr:nvSpPr>
        <xdr:cNvPr id="6" name="TextBox 5">
          <a:hlinkClick xmlns:r="http://schemas.openxmlformats.org/officeDocument/2006/relationships" r:id="rId3"/>
          <a:extLst>
            <a:ext uri="{FF2B5EF4-FFF2-40B4-BE49-F238E27FC236}">
              <a16:creationId xmlns:a16="http://schemas.microsoft.com/office/drawing/2014/main" id="{E33C0DE8-1CAB-49FE-B5C6-E86552931FDA}"/>
            </a:ext>
          </a:extLst>
        </xdr:cNvPr>
        <xdr:cNvSpPr txBox="1"/>
      </xdr:nvSpPr>
      <xdr:spPr>
        <a:xfrm>
          <a:off x="18011207" y="519048"/>
          <a:ext cx="2068286" cy="938449"/>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6</xdr:col>
      <xdr:colOff>228600</xdr:colOff>
      <xdr:row>30</xdr:row>
      <xdr:rowOff>266700</xdr:rowOff>
    </xdr:from>
    <xdr:to>
      <xdr:col>6</xdr:col>
      <xdr:colOff>772885</xdr:colOff>
      <xdr:row>31</xdr:row>
      <xdr:rowOff>216370</xdr:rowOff>
    </xdr:to>
    <xdr:sp macro="" textlink="">
      <xdr:nvSpPr>
        <xdr:cNvPr id="7" name="Arrow: Right 6">
          <a:extLst>
            <a:ext uri="{FF2B5EF4-FFF2-40B4-BE49-F238E27FC236}">
              <a16:creationId xmlns:a16="http://schemas.microsoft.com/office/drawing/2014/main" id="{A00EC849-293B-43E1-BCAD-B98D7162DA6F}"/>
            </a:ext>
          </a:extLst>
        </xdr:cNvPr>
        <xdr:cNvSpPr/>
      </xdr:nvSpPr>
      <xdr:spPr>
        <a:xfrm>
          <a:off x="6210300" y="11296650"/>
          <a:ext cx="544285" cy="330670"/>
        </a:xfrm>
        <a:prstGeom prst="rightArrow">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13</xdr:col>
      <xdr:colOff>67936</xdr:colOff>
      <xdr:row>10</xdr:row>
      <xdr:rowOff>112525</xdr:rowOff>
    </xdr:from>
    <xdr:to>
      <xdr:col>15</xdr:col>
      <xdr:colOff>361950</xdr:colOff>
      <xdr:row>17</xdr:row>
      <xdr:rowOff>247650</xdr:rowOff>
    </xdr:to>
    <mc:AlternateContent xmlns:mc="http://schemas.openxmlformats.org/markup-compatibility/2006" xmlns:sle15="http://schemas.microsoft.com/office/drawing/2012/slicer">
      <mc:Choice Requires="sle15">
        <xdr:graphicFrame macro="">
          <xdr:nvGraphicFramePr>
            <xdr:cNvPr id="2" name="Categorie">
              <a:extLst>
                <a:ext uri="{FF2B5EF4-FFF2-40B4-BE49-F238E27FC236}">
                  <a16:creationId xmlns:a16="http://schemas.microsoft.com/office/drawing/2014/main" id="{A379D1FE-207D-D7C3-C954-32A41F58E3A7}"/>
                </a:ext>
              </a:extLst>
            </xdr:cNvPr>
            <xdr:cNvGraphicFramePr/>
          </xdr:nvGraphicFramePr>
          <xdr:xfrm>
            <a:off x="0" y="0"/>
            <a:ext cx="0" cy="0"/>
          </xdr:xfrm>
          <a:graphic>
            <a:graphicData uri="http://schemas.microsoft.com/office/drawing/2010/slicer">
              <sle:slicer xmlns:sle="http://schemas.microsoft.com/office/drawing/2010/slicer" name="Categorie"/>
            </a:graphicData>
          </a:graphic>
        </xdr:graphicFrame>
      </mc:Choice>
      <mc:Fallback xmlns="">
        <xdr:sp macro="" textlink="">
          <xdr:nvSpPr>
            <xdr:cNvPr id="0" name=""/>
            <xdr:cNvSpPr>
              <a:spLocks noTextEdit="1"/>
            </xdr:cNvSpPr>
          </xdr:nvSpPr>
          <xdr:spPr>
            <a:xfrm>
              <a:off x="21625609" y="4213470"/>
              <a:ext cx="2247505" cy="3238544"/>
            </a:xfrm>
            <a:prstGeom prst="rect">
              <a:avLst/>
            </a:prstGeom>
            <a:solidFill>
              <a:prstClr val="white"/>
            </a:solidFill>
            <a:ln w="1">
              <a:solidFill>
                <a:prstClr val="green"/>
              </a:solidFill>
            </a:ln>
          </xdr:spPr>
          <xdr:txBody>
            <a:bodyPr vertOverflow="clip" horzOverflow="clip"/>
            <a:lstStyle/>
            <a:p>
              <a:r>
                <a:rPr lang="ro-RO"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13</xdr:col>
      <xdr:colOff>96982</xdr:colOff>
      <xdr:row>1</xdr:row>
      <xdr:rowOff>69272</xdr:rowOff>
    </xdr:from>
    <xdr:to>
      <xdr:col>15</xdr:col>
      <xdr:colOff>200892</xdr:colOff>
      <xdr:row>4</xdr:row>
      <xdr:rowOff>12865</xdr:rowOff>
    </xdr:to>
    <xdr:sp macro="" textlink="">
      <xdr:nvSpPr>
        <xdr:cNvPr id="3" name="TextBox 2">
          <a:hlinkClick xmlns:r="http://schemas.openxmlformats.org/officeDocument/2006/relationships" r:id="rId1"/>
          <a:extLst>
            <a:ext uri="{FF2B5EF4-FFF2-40B4-BE49-F238E27FC236}">
              <a16:creationId xmlns:a16="http://schemas.microsoft.com/office/drawing/2014/main" id="{99969284-B25D-422C-8777-DD6DBEFE7D4D}"/>
            </a:ext>
          </a:extLst>
        </xdr:cNvPr>
        <xdr:cNvSpPr txBox="1"/>
      </xdr:nvSpPr>
      <xdr:spPr>
        <a:xfrm>
          <a:off x="21654655" y="457199"/>
          <a:ext cx="2057401" cy="1107375"/>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15</xdr:col>
      <xdr:colOff>770149</xdr:colOff>
      <xdr:row>1</xdr:row>
      <xdr:rowOff>82313</xdr:rowOff>
    </xdr:from>
    <xdr:to>
      <xdr:col>16</xdr:col>
      <xdr:colOff>1345114</xdr:colOff>
      <xdr:row>4</xdr:row>
      <xdr:rowOff>20731</xdr:rowOff>
    </xdr:to>
    <xdr:sp macro="" textlink="">
      <xdr:nvSpPr>
        <xdr:cNvPr id="4" name="TextBox 3">
          <a:hlinkClick xmlns:r="http://schemas.openxmlformats.org/officeDocument/2006/relationships" r:id="rId2"/>
          <a:extLst>
            <a:ext uri="{FF2B5EF4-FFF2-40B4-BE49-F238E27FC236}">
              <a16:creationId xmlns:a16="http://schemas.microsoft.com/office/drawing/2014/main" id="{A6281F84-F9E7-CD70-6D37-B64EE53B368C}"/>
            </a:ext>
          </a:extLst>
        </xdr:cNvPr>
        <xdr:cNvSpPr txBox="1"/>
      </xdr:nvSpPr>
      <xdr:spPr>
        <a:xfrm>
          <a:off x="24257678" y="467795"/>
          <a:ext cx="2054142" cy="1094865"/>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Raport - Cheltuieli generale</a:t>
          </a:r>
        </a:p>
      </xdr:txBody>
    </xdr:sp>
    <xdr:clientData/>
  </xdr:twoCellAnchor>
  <xdr:twoCellAnchor>
    <xdr:from>
      <xdr:col>13</xdr:col>
      <xdr:colOff>32904</xdr:colOff>
      <xdr:row>6</xdr:row>
      <xdr:rowOff>112569</xdr:rowOff>
    </xdr:from>
    <xdr:to>
      <xdr:col>16</xdr:col>
      <xdr:colOff>1163782</xdr:colOff>
      <xdr:row>8</xdr:row>
      <xdr:rowOff>237754</xdr:rowOff>
    </xdr:to>
    <xdr:sp macro="" textlink="">
      <xdr:nvSpPr>
        <xdr:cNvPr id="5" name="TextBox 4">
          <a:extLst>
            <a:ext uri="{FF2B5EF4-FFF2-40B4-BE49-F238E27FC236}">
              <a16:creationId xmlns:a16="http://schemas.microsoft.com/office/drawing/2014/main" id="{41C396B9-7411-40FF-AE14-BD340C37855A}"/>
            </a:ext>
          </a:extLst>
        </xdr:cNvPr>
        <xdr:cNvSpPr txBox="1"/>
      </xdr:nvSpPr>
      <xdr:spPr>
        <a:xfrm>
          <a:off x="21590577" y="2440133"/>
          <a:ext cx="4566805" cy="1011876"/>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ro-RO" sz="1200" b="1">
              <a:latin typeface="Noto Sans" panose="020B0502040504020204" pitchFamily="34"/>
              <a:ea typeface="Noto Sans" panose="020B0502040504020204" pitchFamily="34"/>
              <a:cs typeface="Noto Sans" panose="020B0502040504020204" pitchFamily="34"/>
            </a:rPr>
            <a:t>Info: Dacă un preț depășește bugetul stabilit, căsuța respectivă va fi evidențiată printr-o culoare diferită, pentru a atrage atenția</a:t>
          </a:r>
          <a:r>
            <a:rPr lang="en-US" sz="1200" b="1">
              <a:latin typeface="Noto Sans" panose="020B0502040504020204" pitchFamily="34"/>
              <a:ea typeface="Noto Sans" panose="020B0502040504020204" pitchFamily="34"/>
              <a:cs typeface="Noto Sans" panose="020B0502040504020204" pitchFamily="34"/>
            </a:rPr>
            <a:t>.</a:t>
          </a:r>
          <a:endParaRPr lang="ro-RO" sz="1200" b="1">
            <a:latin typeface="Noto Sans" panose="020B0502040504020204" pitchFamily="34"/>
            <a:ea typeface="Noto Sans" panose="020B0502040504020204" pitchFamily="34"/>
            <a:cs typeface="Noto Sans" panose="020B0502040504020204" pitchFamily="3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472440</xdr:colOff>
      <xdr:row>5</xdr:row>
      <xdr:rowOff>0</xdr:rowOff>
    </xdr:from>
    <xdr:to>
      <xdr:col>12</xdr:col>
      <xdr:colOff>134471</xdr:colOff>
      <xdr:row>12</xdr:row>
      <xdr:rowOff>110127</xdr:rowOff>
    </xdr:to>
    <xdr:sp macro="" textlink="">
      <xdr:nvSpPr>
        <xdr:cNvPr id="4" name="Arrow: Bent 3">
          <a:extLst>
            <a:ext uri="{FF2B5EF4-FFF2-40B4-BE49-F238E27FC236}">
              <a16:creationId xmlns:a16="http://schemas.microsoft.com/office/drawing/2014/main" id="{C156547E-FD19-4C92-9887-61CDDCBBBB79}"/>
            </a:ext>
          </a:extLst>
        </xdr:cNvPr>
        <xdr:cNvSpPr/>
      </xdr:nvSpPr>
      <xdr:spPr>
        <a:xfrm>
          <a:off x="4775499" y="179294"/>
          <a:ext cx="5193254" cy="1365186"/>
        </a:xfrm>
        <a:prstGeom prst="bentArrow">
          <a:avLst>
            <a:gd name="adj1" fmla="val 3763"/>
            <a:gd name="adj2" fmla="val 12367"/>
            <a:gd name="adj3" fmla="val 25000"/>
            <a:gd name="adj4" fmla="val 46331"/>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solidFill>
              <a:schemeClr val="tx1"/>
            </a:solidFill>
          </a:endParaRPr>
        </a:p>
      </xdr:txBody>
    </xdr:sp>
    <xdr:clientData/>
  </xdr:twoCellAnchor>
  <xdr:twoCellAnchor>
    <xdr:from>
      <xdr:col>12</xdr:col>
      <xdr:colOff>352301</xdr:colOff>
      <xdr:row>5</xdr:row>
      <xdr:rowOff>7918</xdr:rowOff>
    </xdr:from>
    <xdr:to>
      <xdr:col>25</xdr:col>
      <xdr:colOff>397125</xdr:colOff>
      <xdr:row>10</xdr:row>
      <xdr:rowOff>113167</xdr:rowOff>
    </xdr:to>
    <xdr:sp macro="" textlink="">
      <xdr:nvSpPr>
        <xdr:cNvPr id="5" name="TextBox 4">
          <a:extLst>
            <a:ext uri="{FF2B5EF4-FFF2-40B4-BE49-F238E27FC236}">
              <a16:creationId xmlns:a16="http://schemas.microsoft.com/office/drawing/2014/main" id="{1A27D588-D28F-4DB0-86B1-14CDE86990F5}"/>
            </a:ext>
          </a:extLst>
        </xdr:cNvPr>
        <xdr:cNvSpPr txBox="1"/>
      </xdr:nvSpPr>
      <xdr:spPr>
        <a:xfrm>
          <a:off x="10202883" y="188027"/>
          <a:ext cx="7969624" cy="1005795"/>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b="1">
              <a:latin typeface="Noto Sans" panose="020B0502040504020204" pitchFamily="34"/>
              <a:ea typeface="Noto Sans" panose="020B0502040504020204" pitchFamily="34"/>
              <a:cs typeface="Noto Sans" panose="020B0502040504020204" pitchFamily="34"/>
            </a:rPr>
            <a:t>Aceasta este coloana în care puteți vedea suma calculată pentru fiecare categorie în parte (afișată lângă fiecare categorie), precum și pentru fiecare cheltuială individual.</a:t>
          </a:r>
          <a:endParaRPr lang="en-US" sz="1200" b="1">
            <a:latin typeface="Noto Sans" panose="020B0502040504020204" pitchFamily="34"/>
            <a:ea typeface="Noto Sans" panose="020B0502040504020204" pitchFamily="34"/>
            <a:cs typeface="Noto Sans" panose="020B0502040504020204" pitchFamily="34"/>
          </a:endParaRPr>
        </a:p>
        <a:p>
          <a:pPr algn="just"/>
          <a:r>
            <a:rPr lang="ro-RO" sz="1200" b="1">
              <a:latin typeface="Noto Sans" panose="020B0502040504020204" pitchFamily="34"/>
              <a:ea typeface="Noto Sans" panose="020B0502040504020204" pitchFamily="34"/>
              <a:cs typeface="Noto Sans" panose="020B0502040504020204" pitchFamily="34"/>
            </a:rPr>
            <a:t>La sfârșitul tabelului este afișată suma totală a tuturor cheltuielilor pentru fiecare categorie selectată de dumneavoastră.</a:t>
          </a:r>
        </a:p>
      </xdr:txBody>
    </xdr:sp>
    <xdr:clientData/>
  </xdr:twoCellAnchor>
  <xdr:twoCellAnchor>
    <xdr:from>
      <xdr:col>7</xdr:col>
      <xdr:colOff>544287</xdr:colOff>
      <xdr:row>11</xdr:row>
      <xdr:rowOff>32658</xdr:rowOff>
    </xdr:from>
    <xdr:to>
      <xdr:col>14</xdr:col>
      <xdr:colOff>13854</xdr:colOff>
      <xdr:row>12</xdr:row>
      <xdr:rowOff>69272</xdr:rowOff>
    </xdr:to>
    <xdr:sp macro="" textlink="">
      <xdr:nvSpPr>
        <xdr:cNvPr id="6" name="Arrow: Bent 5">
          <a:extLst>
            <a:ext uri="{FF2B5EF4-FFF2-40B4-BE49-F238E27FC236}">
              <a16:creationId xmlns:a16="http://schemas.microsoft.com/office/drawing/2014/main" id="{1033DBA4-64F2-46AC-9101-6D431FE96D79}"/>
            </a:ext>
          </a:extLst>
        </xdr:cNvPr>
        <xdr:cNvSpPr/>
      </xdr:nvSpPr>
      <xdr:spPr>
        <a:xfrm>
          <a:off x="6529451" y="1293422"/>
          <a:ext cx="4775858" cy="216723"/>
        </a:xfrm>
        <a:prstGeom prst="bentArrow">
          <a:avLst>
            <a:gd name="adj1" fmla="val 21163"/>
            <a:gd name="adj2" fmla="val 25000"/>
            <a:gd name="adj3" fmla="val 50000"/>
            <a:gd name="adj4" fmla="val 43750"/>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solidFill>
              <a:schemeClr val="tx1"/>
            </a:solidFill>
          </a:endParaRPr>
        </a:p>
      </xdr:txBody>
    </xdr:sp>
    <xdr:clientData/>
  </xdr:twoCellAnchor>
  <xdr:twoCellAnchor>
    <xdr:from>
      <xdr:col>14</xdr:col>
      <xdr:colOff>100940</xdr:colOff>
      <xdr:row>11</xdr:row>
      <xdr:rowOff>65315</xdr:rowOff>
    </xdr:from>
    <xdr:to>
      <xdr:col>27</xdr:col>
      <xdr:colOff>328259</xdr:colOff>
      <xdr:row>16</xdr:row>
      <xdr:rowOff>96983</xdr:rowOff>
    </xdr:to>
    <xdr:sp macro="" textlink="">
      <xdr:nvSpPr>
        <xdr:cNvPr id="7" name="TextBox 6">
          <a:extLst>
            <a:ext uri="{FF2B5EF4-FFF2-40B4-BE49-F238E27FC236}">
              <a16:creationId xmlns:a16="http://schemas.microsoft.com/office/drawing/2014/main" id="{173F7B67-DFF8-423D-87F2-35584257A5F4}"/>
            </a:ext>
          </a:extLst>
        </xdr:cNvPr>
        <xdr:cNvSpPr txBox="1"/>
      </xdr:nvSpPr>
      <xdr:spPr>
        <a:xfrm>
          <a:off x="11392395" y="1326079"/>
          <a:ext cx="8152119" cy="1056904"/>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b="1">
              <a:latin typeface="Noto Sans" panose="020B0502040504020204" pitchFamily="34"/>
              <a:ea typeface="Noto Sans" panose="020B0502040504020204" pitchFamily="34"/>
              <a:cs typeface="Noto Sans" panose="020B0502040504020204" pitchFamily="34"/>
            </a:rPr>
            <a:t>Aceasta este coloana în care puteți vedea bugetul total calculat pentru fiecare categorie în parte (afișat lângă fiecare categorie), precum și separat pentru fiecare buget stabilit de dumneavoastră.</a:t>
          </a:r>
          <a:endParaRPr lang="en-US" sz="1200" b="1">
            <a:latin typeface="Noto Sans" panose="020B0502040504020204" pitchFamily="34"/>
            <a:ea typeface="Noto Sans" panose="020B0502040504020204" pitchFamily="34"/>
            <a:cs typeface="Noto Sans" panose="020B0502040504020204" pitchFamily="34"/>
          </a:endParaRPr>
        </a:p>
        <a:p>
          <a:pPr algn="just"/>
          <a:r>
            <a:rPr lang="ro-RO" sz="1200" b="1">
              <a:latin typeface="Noto Sans" panose="020B0502040504020204" pitchFamily="34"/>
              <a:ea typeface="Noto Sans" panose="020B0502040504020204" pitchFamily="34"/>
              <a:cs typeface="Noto Sans" panose="020B0502040504020204" pitchFamily="34"/>
            </a:rPr>
            <a:t>La sfârșitul tabelului este afișat bugetul total, calculat pe baza fiecărei categorii selectate de dumneavoastră.</a:t>
          </a:r>
        </a:p>
      </xdr:txBody>
    </xdr:sp>
    <xdr:clientData/>
  </xdr:twoCellAnchor>
  <xdr:twoCellAnchor>
    <xdr:from>
      <xdr:col>13</xdr:col>
      <xdr:colOff>85105</xdr:colOff>
      <xdr:row>19</xdr:row>
      <xdr:rowOff>94012</xdr:rowOff>
    </xdr:from>
    <xdr:to>
      <xdr:col>13</xdr:col>
      <xdr:colOff>430052</xdr:colOff>
      <xdr:row>21</xdr:row>
      <xdr:rowOff>104606</xdr:rowOff>
    </xdr:to>
    <xdr:sp macro="" textlink="">
      <xdr:nvSpPr>
        <xdr:cNvPr id="8" name="Arrow: Bent 7">
          <a:extLst>
            <a:ext uri="{FF2B5EF4-FFF2-40B4-BE49-F238E27FC236}">
              <a16:creationId xmlns:a16="http://schemas.microsoft.com/office/drawing/2014/main" id="{F098BB2B-18E9-4649-A53E-7130E0F0223F}"/>
            </a:ext>
          </a:extLst>
        </xdr:cNvPr>
        <xdr:cNvSpPr/>
      </xdr:nvSpPr>
      <xdr:spPr>
        <a:xfrm>
          <a:off x="10545287" y="3045030"/>
          <a:ext cx="344947" cy="453940"/>
        </a:xfrm>
        <a:prstGeom prst="bentArrow">
          <a:avLst>
            <a:gd name="adj1" fmla="val 6522"/>
            <a:gd name="adj2" fmla="val 25838"/>
            <a:gd name="adj3" fmla="val 25000"/>
            <a:gd name="adj4" fmla="val 43750"/>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solidFill>
              <a:schemeClr val="tx1"/>
            </a:solidFill>
          </a:endParaRPr>
        </a:p>
      </xdr:txBody>
    </xdr:sp>
    <xdr:clientData/>
  </xdr:twoCellAnchor>
  <xdr:twoCellAnchor>
    <xdr:from>
      <xdr:col>14</xdr:col>
      <xdr:colOff>58386</xdr:colOff>
      <xdr:row>18</xdr:row>
      <xdr:rowOff>69275</xdr:rowOff>
    </xdr:from>
    <xdr:to>
      <xdr:col>18</xdr:col>
      <xdr:colOff>497657</xdr:colOff>
      <xdr:row>21</xdr:row>
      <xdr:rowOff>36500</xdr:rowOff>
    </xdr:to>
    <xdr:sp macro="" textlink="">
      <xdr:nvSpPr>
        <xdr:cNvPr id="9" name="TextBox 8">
          <a:extLst>
            <a:ext uri="{FF2B5EF4-FFF2-40B4-BE49-F238E27FC236}">
              <a16:creationId xmlns:a16="http://schemas.microsoft.com/office/drawing/2014/main" id="{E397D2F6-5C16-4CAA-ABA6-9A9D78E2372D}"/>
            </a:ext>
          </a:extLst>
        </xdr:cNvPr>
        <xdr:cNvSpPr txBox="1"/>
      </xdr:nvSpPr>
      <xdr:spPr>
        <a:xfrm>
          <a:off x="11128168" y="2798620"/>
          <a:ext cx="2877671" cy="632244"/>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b="1">
              <a:latin typeface="Noto Sans" panose="020B0502040504020204" pitchFamily="34"/>
              <a:ea typeface="Noto Sans" panose="020B0502040504020204" pitchFamily="34"/>
              <a:cs typeface="Noto Sans" panose="020B0502040504020204" pitchFamily="34"/>
            </a:rPr>
            <a:t>Click</a:t>
          </a:r>
          <a:r>
            <a:rPr lang="en-US" sz="1200" b="1">
              <a:latin typeface="Noto Sans" panose="020B0502040504020204" pitchFamily="34"/>
              <a:ea typeface="Noto Sans" panose="020B0502040504020204" pitchFamily="34"/>
              <a:cs typeface="Noto Sans" panose="020B0502040504020204" pitchFamily="34"/>
            </a:rPr>
            <a:t> -</a:t>
          </a:r>
          <a:r>
            <a:rPr lang="ro-RO" sz="1200" b="1" baseline="0">
              <a:latin typeface="Noto Sans" panose="020B0502040504020204" pitchFamily="34"/>
              <a:ea typeface="Noto Sans" panose="020B0502040504020204" pitchFamily="34"/>
              <a:cs typeface="Noto Sans" panose="020B0502040504020204" pitchFamily="34"/>
            </a:rPr>
            <a:t> pentru a selecta mai multe categorii în același timp.</a:t>
          </a:r>
          <a:endParaRPr lang="ro-RO" sz="1200" b="1">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14</xdr:col>
      <xdr:colOff>235528</xdr:colOff>
      <xdr:row>28</xdr:row>
      <xdr:rowOff>96982</xdr:rowOff>
    </xdr:from>
    <xdr:to>
      <xdr:col>15</xdr:col>
      <xdr:colOff>540328</xdr:colOff>
      <xdr:row>30</xdr:row>
      <xdr:rowOff>22761</xdr:rowOff>
    </xdr:to>
    <xdr:sp macro="" textlink="">
      <xdr:nvSpPr>
        <xdr:cNvPr id="10" name="Arrow: Right 9">
          <a:extLst>
            <a:ext uri="{FF2B5EF4-FFF2-40B4-BE49-F238E27FC236}">
              <a16:creationId xmlns:a16="http://schemas.microsoft.com/office/drawing/2014/main" id="{7BB69CE5-0679-46C6-AA7E-3B3C829CA936}"/>
            </a:ext>
          </a:extLst>
        </xdr:cNvPr>
        <xdr:cNvSpPr/>
      </xdr:nvSpPr>
      <xdr:spPr>
        <a:xfrm>
          <a:off x="11305310" y="5043055"/>
          <a:ext cx="914400" cy="369124"/>
        </a:xfrm>
        <a:prstGeom prst="rightArrow">
          <a:avLst>
            <a:gd name="adj1" fmla="val 27272"/>
            <a:gd name="adj2" fmla="val 61670"/>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p>
      </xdr:txBody>
    </xdr:sp>
    <xdr:clientData/>
  </xdr:twoCellAnchor>
  <xdr:twoCellAnchor>
    <xdr:from>
      <xdr:col>16</xdr:col>
      <xdr:colOff>149431</xdr:colOff>
      <xdr:row>27</xdr:row>
      <xdr:rowOff>49481</xdr:rowOff>
    </xdr:from>
    <xdr:to>
      <xdr:col>26</xdr:col>
      <xdr:colOff>360218</xdr:colOff>
      <xdr:row>31</xdr:row>
      <xdr:rowOff>180109</xdr:rowOff>
    </xdr:to>
    <xdr:sp macro="" textlink="">
      <xdr:nvSpPr>
        <xdr:cNvPr id="11" name="TextBox 10">
          <a:extLst>
            <a:ext uri="{FF2B5EF4-FFF2-40B4-BE49-F238E27FC236}">
              <a16:creationId xmlns:a16="http://schemas.microsoft.com/office/drawing/2014/main" id="{0F0C8230-4654-40DC-9818-6AF6DDF27161}"/>
            </a:ext>
          </a:extLst>
        </xdr:cNvPr>
        <xdr:cNvSpPr txBox="1"/>
      </xdr:nvSpPr>
      <xdr:spPr>
        <a:xfrm>
          <a:off x="12660086" y="4773881"/>
          <a:ext cx="6306787" cy="1017319"/>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b="1">
              <a:latin typeface="Noto Sans" panose="020B0502040504020204" pitchFamily="34"/>
              <a:ea typeface="Noto Sans" panose="020B0502040504020204" pitchFamily="34"/>
              <a:cs typeface="Noto Sans" panose="020B0502040504020204" pitchFamily="34"/>
            </a:rPr>
            <a:t>Din această fereastră puteți selecta ce cheltuieli să fie afișate și calculate, alături de bugetul stabilit de dumneavoastră. Alegeți categoria dorită sau toate categoriile disponibile pentru a avea o vizibilitate mai clară asupra bugetului alocat evenimentului.</a:t>
          </a:r>
        </a:p>
      </xdr:txBody>
    </xdr:sp>
    <xdr:clientData/>
  </xdr:twoCellAnchor>
  <xdr:twoCellAnchor editAs="oneCell">
    <xdr:from>
      <xdr:col>10</xdr:col>
      <xdr:colOff>32655</xdr:colOff>
      <xdr:row>21</xdr:row>
      <xdr:rowOff>178031</xdr:rowOff>
    </xdr:from>
    <xdr:to>
      <xdr:col>14</xdr:col>
      <xdr:colOff>10885</xdr:colOff>
      <xdr:row>38</xdr:row>
      <xdr:rowOff>168233</xdr:rowOff>
    </xdr:to>
    <mc:AlternateContent xmlns:mc="http://schemas.openxmlformats.org/markup-compatibility/2006" xmlns:a14="http://schemas.microsoft.com/office/drawing/2010/main">
      <mc:Choice Requires="a14">
        <xdr:graphicFrame macro="">
          <xdr:nvGraphicFramePr>
            <xdr:cNvPr id="2" name="Categorie 1">
              <a:extLst>
                <a:ext uri="{FF2B5EF4-FFF2-40B4-BE49-F238E27FC236}">
                  <a16:creationId xmlns:a16="http://schemas.microsoft.com/office/drawing/2014/main" id="{90C045B1-521B-3A71-265F-2EC7715E73E6}"/>
                </a:ext>
              </a:extLst>
            </xdr:cNvPr>
            <xdr:cNvGraphicFramePr/>
          </xdr:nvGraphicFramePr>
          <xdr:xfrm>
            <a:off x="0" y="0"/>
            <a:ext cx="0" cy="0"/>
          </xdr:xfrm>
          <a:graphic>
            <a:graphicData uri="http://schemas.microsoft.com/office/drawing/2010/slicer">
              <sle:slicer xmlns:sle="http://schemas.microsoft.com/office/drawing/2010/slicer" name="Categorie 1"/>
            </a:graphicData>
          </a:graphic>
        </xdr:graphicFrame>
      </mc:Choice>
      <mc:Fallback xmlns="">
        <xdr:sp macro="" textlink="">
          <xdr:nvSpPr>
            <xdr:cNvPr id="0" name=""/>
            <xdr:cNvSpPr>
              <a:spLocks noTextEdit="1"/>
            </xdr:cNvSpPr>
          </xdr:nvSpPr>
          <xdr:spPr>
            <a:xfrm>
              <a:off x="8893626" y="3585260"/>
              <a:ext cx="2416630" cy="3691345"/>
            </a:xfrm>
            <a:prstGeom prst="rect">
              <a:avLst/>
            </a:prstGeom>
            <a:solidFill>
              <a:prstClr val="white"/>
            </a:solidFill>
            <a:ln w="1">
              <a:solidFill>
                <a:prstClr val="green"/>
              </a:solidFill>
            </a:ln>
          </xdr:spPr>
          <xdr:txBody>
            <a:bodyPr vertOverflow="clip" horzOverflow="clip"/>
            <a:lstStyle/>
            <a:p>
              <a:r>
                <a:rPr lang="ro-R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2612572</xdr:colOff>
      <xdr:row>6</xdr:row>
      <xdr:rowOff>10886</xdr:rowOff>
    </xdr:from>
    <xdr:to>
      <xdr:col>6</xdr:col>
      <xdr:colOff>217716</xdr:colOff>
      <xdr:row>9</xdr:row>
      <xdr:rowOff>119743</xdr:rowOff>
    </xdr:to>
    <xdr:sp macro="" textlink="">
      <xdr:nvSpPr>
        <xdr:cNvPr id="3" name="TextBox 2">
          <a:hlinkClick xmlns:r="http://schemas.openxmlformats.org/officeDocument/2006/relationships" r:id="rId1"/>
          <a:extLst>
            <a:ext uri="{FF2B5EF4-FFF2-40B4-BE49-F238E27FC236}">
              <a16:creationId xmlns:a16="http://schemas.microsoft.com/office/drawing/2014/main" id="{469FED98-909F-45DE-8FAF-59ECC9F98B0D}"/>
            </a:ext>
          </a:extLst>
        </xdr:cNvPr>
        <xdr:cNvSpPr txBox="1"/>
      </xdr:nvSpPr>
      <xdr:spPr>
        <a:xfrm>
          <a:off x="2612572" y="381000"/>
          <a:ext cx="2057401" cy="664029"/>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5</xdr:col>
      <xdr:colOff>195943</xdr:colOff>
      <xdr:row>5</xdr:row>
      <xdr:rowOff>174172</xdr:rowOff>
    </xdr:from>
    <xdr:to>
      <xdr:col>5</xdr:col>
      <xdr:colOff>2253344</xdr:colOff>
      <xdr:row>9</xdr:row>
      <xdr:rowOff>97972</xdr:rowOff>
    </xdr:to>
    <xdr:sp macro="" textlink="">
      <xdr:nvSpPr>
        <xdr:cNvPr id="12" name="TextBox 11">
          <a:hlinkClick xmlns:r="http://schemas.openxmlformats.org/officeDocument/2006/relationships" r:id="rId2"/>
          <a:extLst>
            <a:ext uri="{FF2B5EF4-FFF2-40B4-BE49-F238E27FC236}">
              <a16:creationId xmlns:a16="http://schemas.microsoft.com/office/drawing/2014/main" id="{187FF457-ED65-4298-8FB8-56206CE2AF20}"/>
            </a:ext>
          </a:extLst>
        </xdr:cNvPr>
        <xdr:cNvSpPr txBox="1"/>
      </xdr:nvSpPr>
      <xdr:spPr>
        <a:xfrm>
          <a:off x="195943" y="359229"/>
          <a:ext cx="2057401" cy="664029"/>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Cheltuieli generale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15</xdr:col>
      <xdr:colOff>44725</xdr:colOff>
      <xdr:row>5</xdr:row>
      <xdr:rowOff>165537</xdr:rowOff>
    </xdr:from>
    <xdr:to>
      <xdr:col>19</xdr:col>
      <xdr:colOff>450011</xdr:colOff>
      <xdr:row>14</xdr:row>
      <xdr:rowOff>30037</xdr:rowOff>
    </xdr:to>
    <mc:AlternateContent xmlns:mc="http://schemas.openxmlformats.org/markup-compatibility/2006" xmlns:sle15="http://schemas.microsoft.com/office/drawing/2012/slicer">
      <mc:Choice Requires="sle15">
        <xdr:graphicFrame macro="">
          <xdr:nvGraphicFramePr>
            <xdr:cNvPr id="2" name="Categorie 2">
              <a:extLst>
                <a:ext uri="{FF2B5EF4-FFF2-40B4-BE49-F238E27FC236}">
                  <a16:creationId xmlns:a16="http://schemas.microsoft.com/office/drawing/2014/main" id="{9185E486-AD80-59C4-CC95-8242CDD451E7}"/>
                </a:ext>
              </a:extLst>
            </xdr:cNvPr>
            <xdr:cNvGraphicFramePr/>
          </xdr:nvGraphicFramePr>
          <xdr:xfrm>
            <a:off x="0" y="0"/>
            <a:ext cx="0" cy="0"/>
          </xdr:xfrm>
          <a:graphic>
            <a:graphicData uri="http://schemas.microsoft.com/office/drawing/2010/slicer">
              <sle:slicer xmlns:sle="http://schemas.microsoft.com/office/drawing/2010/slicer" name="Categorie 2"/>
            </a:graphicData>
          </a:graphic>
        </xdr:graphicFrame>
      </mc:Choice>
      <mc:Fallback xmlns="">
        <xdr:sp macro="" textlink="">
          <xdr:nvSpPr>
            <xdr:cNvPr id="0" name=""/>
            <xdr:cNvSpPr>
              <a:spLocks noTextEdit="1"/>
            </xdr:cNvSpPr>
          </xdr:nvSpPr>
          <xdr:spPr>
            <a:xfrm>
              <a:off x="22489089" y="2105173"/>
              <a:ext cx="2843686" cy="3799191"/>
            </a:xfrm>
            <a:prstGeom prst="rect">
              <a:avLst/>
            </a:prstGeom>
            <a:solidFill>
              <a:prstClr val="white"/>
            </a:solidFill>
            <a:ln w="1">
              <a:solidFill>
                <a:prstClr val="green"/>
              </a:solidFill>
            </a:ln>
          </xdr:spPr>
          <xdr:txBody>
            <a:bodyPr vertOverflow="clip" horzOverflow="clip"/>
            <a:lstStyle/>
            <a:p>
              <a:r>
                <a:rPr lang="ro-RO"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14</xdr:col>
      <xdr:colOff>340426</xdr:colOff>
      <xdr:row>1</xdr:row>
      <xdr:rowOff>163286</xdr:rowOff>
    </xdr:from>
    <xdr:to>
      <xdr:col>17</xdr:col>
      <xdr:colOff>569027</xdr:colOff>
      <xdr:row>3</xdr:row>
      <xdr:rowOff>163285</xdr:rowOff>
    </xdr:to>
    <xdr:sp macro="" textlink="">
      <xdr:nvSpPr>
        <xdr:cNvPr id="3" name="TextBox 2">
          <a:hlinkClick xmlns:r="http://schemas.openxmlformats.org/officeDocument/2006/relationships" r:id="rId1"/>
          <a:extLst>
            <a:ext uri="{FF2B5EF4-FFF2-40B4-BE49-F238E27FC236}">
              <a16:creationId xmlns:a16="http://schemas.microsoft.com/office/drawing/2014/main" id="{D0B87F9C-617B-4279-8BA6-E268B4BDFF4E}"/>
            </a:ext>
          </a:extLst>
        </xdr:cNvPr>
        <xdr:cNvSpPr txBox="1"/>
      </xdr:nvSpPr>
      <xdr:spPr>
        <a:xfrm>
          <a:off x="22175190" y="551213"/>
          <a:ext cx="2057401" cy="775854"/>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18</xdr:col>
      <xdr:colOff>329045</xdr:colOff>
      <xdr:row>1</xdr:row>
      <xdr:rowOff>107374</xdr:rowOff>
    </xdr:from>
    <xdr:to>
      <xdr:col>21</xdr:col>
      <xdr:colOff>557646</xdr:colOff>
      <xdr:row>3</xdr:row>
      <xdr:rowOff>107374</xdr:rowOff>
    </xdr:to>
    <xdr:sp macro="" textlink="">
      <xdr:nvSpPr>
        <xdr:cNvPr id="4" name="TextBox 3">
          <a:hlinkClick xmlns:r="http://schemas.openxmlformats.org/officeDocument/2006/relationships" r:id="rId2"/>
          <a:extLst>
            <a:ext uri="{FF2B5EF4-FFF2-40B4-BE49-F238E27FC236}">
              <a16:creationId xmlns:a16="http://schemas.microsoft.com/office/drawing/2014/main" id="{384B8375-030B-40C5-8CF8-03D28D7C76EE}"/>
            </a:ext>
          </a:extLst>
        </xdr:cNvPr>
        <xdr:cNvSpPr txBox="1"/>
      </xdr:nvSpPr>
      <xdr:spPr>
        <a:xfrm>
          <a:off x="24602209" y="495301"/>
          <a:ext cx="2057401" cy="775855"/>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Cea mai avantajoasă ofertă</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423538</xdr:colOff>
      <xdr:row>10</xdr:row>
      <xdr:rowOff>13767</xdr:rowOff>
    </xdr:from>
    <xdr:to>
      <xdr:col>14</xdr:col>
      <xdr:colOff>387679</xdr:colOff>
      <xdr:row>12</xdr:row>
      <xdr:rowOff>76520</xdr:rowOff>
    </xdr:to>
    <xdr:sp macro="" textlink="">
      <xdr:nvSpPr>
        <xdr:cNvPr id="2" name="Arrow: Right 1">
          <a:extLst>
            <a:ext uri="{FF2B5EF4-FFF2-40B4-BE49-F238E27FC236}">
              <a16:creationId xmlns:a16="http://schemas.microsoft.com/office/drawing/2014/main" id="{5939050B-B205-EF3B-B49D-ED8C8A184B14}"/>
            </a:ext>
          </a:extLst>
        </xdr:cNvPr>
        <xdr:cNvSpPr/>
      </xdr:nvSpPr>
      <xdr:spPr>
        <a:xfrm>
          <a:off x="19750629" y="3893040"/>
          <a:ext cx="1695959" cy="838607"/>
        </a:xfrm>
        <a:prstGeom prst="rightArrow">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p>
      </xdr:txBody>
    </xdr:sp>
    <xdr:clientData/>
  </xdr:twoCellAnchor>
  <xdr:twoCellAnchor>
    <xdr:from>
      <xdr:col>14</xdr:col>
      <xdr:colOff>553076</xdr:colOff>
      <xdr:row>6</xdr:row>
      <xdr:rowOff>283030</xdr:rowOff>
    </xdr:from>
    <xdr:to>
      <xdr:col>17</xdr:col>
      <xdr:colOff>261258</xdr:colOff>
      <xdr:row>17</xdr:row>
      <xdr:rowOff>217715</xdr:rowOff>
    </xdr:to>
    <xdr:sp macro="" textlink="">
      <xdr:nvSpPr>
        <xdr:cNvPr id="3" name="TextBox 2">
          <a:extLst>
            <a:ext uri="{FF2B5EF4-FFF2-40B4-BE49-F238E27FC236}">
              <a16:creationId xmlns:a16="http://schemas.microsoft.com/office/drawing/2014/main" id="{A1C9BEE0-A200-61E7-B478-B80A3FF81595}"/>
            </a:ext>
          </a:extLst>
        </xdr:cNvPr>
        <xdr:cNvSpPr txBox="1"/>
      </xdr:nvSpPr>
      <xdr:spPr>
        <a:xfrm>
          <a:off x="16587733" y="2416630"/>
          <a:ext cx="3920954" cy="2558142"/>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a:latin typeface="Noto Sans" panose="020B0502040504020204" pitchFamily="34"/>
              <a:ea typeface="Noto Sans" panose="020B0502040504020204" pitchFamily="34"/>
              <a:cs typeface="Noto Sans" panose="020B0502040504020204" pitchFamily="34"/>
            </a:rPr>
            <a:t>Acest tabel este generat automat pe baza informațiilor introduse în tabelul </a:t>
          </a:r>
          <a:r>
            <a:rPr lang="ro-RO" sz="1200" b="1">
              <a:latin typeface="Noto Sans" panose="020B0502040504020204" pitchFamily="34"/>
              <a:ea typeface="Noto Sans" panose="020B0502040504020204" pitchFamily="34"/>
              <a:cs typeface="Noto Sans" panose="020B0502040504020204" pitchFamily="34"/>
            </a:rPr>
            <a:t>Servicii și Distribuitori</a:t>
          </a:r>
          <a:r>
            <a:rPr lang="ro-RO" sz="1200">
              <a:latin typeface="Noto Sans" panose="020B0502040504020204" pitchFamily="34"/>
              <a:ea typeface="Noto Sans" panose="020B0502040504020204" pitchFamily="34"/>
              <a:cs typeface="Noto Sans" panose="020B0502040504020204" pitchFamily="34"/>
            </a:rPr>
            <a:t>.</a:t>
          </a:r>
          <a:endParaRPr lang="en-US" sz="1200">
            <a:latin typeface="Noto Sans" panose="020B0502040504020204" pitchFamily="34"/>
            <a:ea typeface="Noto Sans" panose="020B0502040504020204" pitchFamily="34"/>
            <a:cs typeface="Noto Sans" panose="020B0502040504020204" pitchFamily="34"/>
          </a:endParaRPr>
        </a:p>
        <a:p>
          <a:pPr algn="just"/>
          <a:endParaRPr lang="ro-RO" sz="1200">
            <a:latin typeface="Noto Sans" panose="020B0502040504020204" pitchFamily="34"/>
            <a:ea typeface="Noto Sans" panose="020B0502040504020204" pitchFamily="34"/>
            <a:cs typeface="Noto Sans" panose="020B0502040504020204" pitchFamily="34"/>
          </a:endParaRPr>
        </a:p>
        <a:p>
          <a:pPr algn="just"/>
          <a:r>
            <a:rPr lang="ro-RO" sz="1200">
              <a:latin typeface="Noto Sans" panose="020B0502040504020204" pitchFamily="34"/>
              <a:ea typeface="Noto Sans" panose="020B0502040504020204" pitchFamily="34"/>
              <a:cs typeface="Noto Sans" panose="020B0502040504020204" pitchFamily="34"/>
            </a:rPr>
            <a:t>El afișează cea mai avantajoasă ofertă pentru fiecare categorie de serviciu sau distribuitor. Indiferent de numărul de distribuitori sau servicii adăugate, tabelul va selecta și afișa întotdeauna cea mai bună opțiune disponibilă.</a:t>
          </a:r>
        </a:p>
      </xdr:txBody>
    </xdr:sp>
    <xdr:clientData/>
  </xdr:twoCellAnchor>
  <xdr:twoCellAnchor>
    <xdr:from>
      <xdr:col>14</xdr:col>
      <xdr:colOff>1322819</xdr:colOff>
      <xdr:row>1</xdr:row>
      <xdr:rowOff>205548</xdr:rowOff>
    </xdr:from>
    <xdr:to>
      <xdr:col>15</xdr:col>
      <xdr:colOff>1593273</xdr:colOff>
      <xdr:row>3</xdr:row>
      <xdr:rowOff>249382</xdr:rowOff>
    </xdr:to>
    <xdr:sp macro="" textlink="">
      <xdr:nvSpPr>
        <xdr:cNvPr id="4" name="TextBox 3">
          <a:hlinkClick xmlns:r="http://schemas.openxmlformats.org/officeDocument/2006/relationships" r:id="rId1"/>
          <a:extLst>
            <a:ext uri="{FF2B5EF4-FFF2-40B4-BE49-F238E27FC236}">
              <a16:creationId xmlns:a16="http://schemas.microsoft.com/office/drawing/2014/main" id="{D418C2FB-DAF1-4272-AE65-C0233EBDD26E}"/>
            </a:ext>
          </a:extLst>
        </xdr:cNvPr>
        <xdr:cNvSpPr txBox="1"/>
      </xdr:nvSpPr>
      <xdr:spPr>
        <a:xfrm>
          <a:off x="22381728" y="593475"/>
          <a:ext cx="2002272" cy="819689"/>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13</xdr:col>
      <xdr:colOff>370114</xdr:colOff>
      <xdr:row>1</xdr:row>
      <xdr:rowOff>202869</xdr:rowOff>
    </xdr:from>
    <xdr:to>
      <xdr:col>14</xdr:col>
      <xdr:colOff>859972</xdr:colOff>
      <xdr:row>3</xdr:row>
      <xdr:rowOff>202871</xdr:rowOff>
    </xdr:to>
    <xdr:sp macro="" textlink="">
      <xdr:nvSpPr>
        <xdr:cNvPr id="5" name="TextBox 4">
          <a:hlinkClick xmlns:r="http://schemas.openxmlformats.org/officeDocument/2006/relationships" r:id="rId2"/>
          <a:extLst>
            <a:ext uri="{FF2B5EF4-FFF2-40B4-BE49-F238E27FC236}">
              <a16:creationId xmlns:a16="http://schemas.microsoft.com/office/drawing/2014/main" id="{6711B38B-E3EB-4E03-9C4D-62CED9880EEB}"/>
            </a:ext>
          </a:extLst>
        </xdr:cNvPr>
        <xdr:cNvSpPr txBox="1"/>
      </xdr:nvSpPr>
      <xdr:spPr>
        <a:xfrm>
          <a:off x="19697205" y="590796"/>
          <a:ext cx="2221676" cy="775857"/>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Servicii și Distribuitori</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26721</xdr:colOff>
      <xdr:row>1</xdr:row>
      <xdr:rowOff>184464</xdr:rowOff>
    </xdr:from>
    <xdr:to>
      <xdr:col>17</xdr:col>
      <xdr:colOff>1801091</xdr:colOff>
      <xdr:row>3</xdr:row>
      <xdr:rowOff>235528</xdr:rowOff>
    </xdr:to>
    <xdr:sp macro="" textlink="">
      <xdr:nvSpPr>
        <xdr:cNvPr id="2" name="TextBox 1">
          <a:hlinkClick xmlns:r="http://schemas.openxmlformats.org/officeDocument/2006/relationships" r:id="rId1"/>
          <a:extLst>
            <a:ext uri="{FF2B5EF4-FFF2-40B4-BE49-F238E27FC236}">
              <a16:creationId xmlns:a16="http://schemas.microsoft.com/office/drawing/2014/main" id="{7F418662-9DCA-48C3-9FD0-7833787EFE00}"/>
            </a:ext>
          </a:extLst>
        </xdr:cNvPr>
        <xdr:cNvSpPr txBox="1"/>
      </xdr:nvSpPr>
      <xdr:spPr>
        <a:xfrm>
          <a:off x="21445848" y="572391"/>
          <a:ext cx="2383970" cy="826919"/>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21771</xdr:colOff>
      <xdr:row>1</xdr:row>
      <xdr:rowOff>119742</xdr:rowOff>
    </xdr:from>
    <xdr:to>
      <xdr:col>15</xdr:col>
      <xdr:colOff>740228</xdr:colOff>
      <xdr:row>3</xdr:row>
      <xdr:rowOff>206828</xdr:rowOff>
    </xdr:to>
    <xdr:sp macro="" textlink="">
      <xdr:nvSpPr>
        <xdr:cNvPr id="2" name="TextBox 1">
          <a:hlinkClick xmlns:r="http://schemas.openxmlformats.org/officeDocument/2006/relationships" r:id="rId1"/>
          <a:extLst>
            <a:ext uri="{FF2B5EF4-FFF2-40B4-BE49-F238E27FC236}">
              <a16:creationId xmlns:a16="http://schemas.microsoft.com/office/drawing/2014/main" id="{93B62CE3-89B4-425C-9505-82019067646F}"/>
            </a:ext>
          </a:extLst>
        </xdr:cNvPr>
        <xdr:cNvSpPr txBox="1"/>
      </xdr:nvSpPr>
      <xdr:spPr>
        <a:xfrm>
          <a:off x="15392400" y="500742"/>
          <a:ext cx="1937657" cy="849086"/>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62.597820254632" createdVersion="8" refreshedVersion="8" minRefreshableVersion="3" recordCount="53" xr:uid="{9D90864E-D1EB-47BB-9FE7-F26FAE7F9581}">
  <cacheSource type="worksheet">
    <worksheetSource name="TableCheltuieliGenerale"/>
  </cacheSource>
  <cacheFields count="7">
    <cacheField name="Nume produs | serviciu" numFmtId="0">
      <sharedItems containsBlank="1" count="67">
        <s v="Cheltuieli biserică"/>
        <s v="Cheltuieli primărie"/>
        <s v="Verighete miri"/>
        <s v="Lumânări nași"/>
        <s v="Rochii Domnișoare de onoare"/>
        <s v="Costum Cavaleri de onoare"/>
        <s v="Accesorii Domnișoare de onoare"/>
        <s v="Accesorii Cavaleri de onoare"/>
        <s v="Cursuri de dans"/>
        <s v="Petrecerea EA &quot;burlăcițelor&quot;"/>
        <s v="Petrecerea El &quot;burlacilor&quot;"/>
        <s v="Taxă servicii personal"/>
        <s v="Formație de muzică "/>
        <s v="DJ"/>
        <s v="Photo Both "/>
        <s v="Platforma 360 "/>
        <s v="Fum greu dansul mirilor"/>
        <s v="Artificii dansul mirilor / tort "/>
        <s v="Alte momente artistice"/>
        <s v="Obiceiuri si Tradiții "/>
        <s v="Fotograf"/>
        <s v="Videograf"/>
        <s v="Invitații digitale"/>
        <s v="Invitații fizice "/>
        <s v="Plicuri &quot;dar&quot; de nuntă"/>
        <s v="Plicuri invitații"/>
        <s v="Name Tag "/>
        <s v="Mărturii"/>
        <s v="Locație eveniment"/>
        <s v="Aranjamente florale"/>
        <s v="Decorațiuni suplimentare local"/>
        <s v="Transport invitați"/>
        <s v="Cazare invitați"/>
        <s v="Suma tuturor meniurilor adulți (mâncare)"/>
        <s v="Suma tuturor meniurilor copii (mâncare)"/>
        <s v="Suma tuturor meniurilor de bauturi / cocktail bar adult"/>
        <s v="Suma tuturor meniurilor de bauturi / cocktail bar copil"/>
        <s v="Candy Bar"/>
        <s v="Tortul mirilor"/>
        <s v="Tort shoturi"/>
        <s v="Meniuri Staff"/>
        <s v="Cheese bar"/>
        <s v="Rochie Mireasa"/>
        <s v="Machiaj Mireasa"/>
        <s v="Voal Mireasa"/>
        <s v="Coafor Mireasa"/>
        <s v="Manichiura Mireasa"/>
        <s v="Accesorii Mireasa"/>
        <s v="Buchet Mireasa"/>
        <s v="Pantofi Mireasa"/>
        <s v="Costum Mire"/>
        <s v="Pantofi Mire "/>
        <s v="Accesorii Mire"/>
        <s v="asdasdas" u="1"/>
        <s v="acsadasdasdas" u="1"/>
        <s v="asdsadas" u="1"/>
        <m u="1"/>
        <s v="ff" u="1"/>
        <s v="afffff" u="1"/>
        <s v="asdsadsa" u="1"/>
        <s v="asdasda" u="1"/>
        <s v="incercareaa" u="1"/>
        <s v="dsada" u="1"/>
        <s v="incercare1" u="1"/>
        <s v="ggggggg2222" u="1"/>
        <s v="ggggggg" u="1"/>
        <s v="INCAREA" u="1"/>
      </sharedItems>
    </cacheField>
    <cacheField name="Categorie" numFmtId="0">
      <sharedItems containsBlank="1" count="12">
        <s v="Ceremonie"/>
        <s v="Cheltuială &quot;extra&quot;"/>
        <s v="Divertisment"/>
        <s v="Foto-Video"/>
        <s v="Invitați &amp; Organizare "/>
        <s v="Locație &amp; Decor"/>
        <s v="Logistică"/>
        <s v="Meniu &amp; Băuturi "/>
        <s v="Ținute &amp; Beauty"/>
        <m u="1"/>
        <s v="incercare" u="1"/>
        <s v="Necategorisit" u="1"/>
      </sharedItems>
    </cacheField>
    <cacheField name="Pret [RON]" numFmtId="1">
      <sharedItems containsSemiMixedTypes="0" containsString="0" containsNumber="1" minValue="0" maxValue="38766"/>
    </cacheField>
    <cacheField name="Buget [RON]" numFmtId="1">
      <sharedItems containsSemiMixedTypes="0" containsString="0" containsNumber="1" containsInteger="1" minValue="0" maxValue="35000"/>
    </cacheField>
    <cacheField name="Avansul oferit [RON]" numFmtId="166">
      <sharedItems containsNonDate="0" containsString="0" containsBlank="1"/>
    </cacheField>
    <cacheField name="Diferență de plată [RON]" numFmtId="1">
      <sharedItems containsSemiMixedTypes="0" containsString="0" containsNumber="1" minValue="0" maxValue="38766"/>
    </cacheField>
    <cacheField name="Informații suplimentare" numFmtId="0">
      <sharedItems containsBlank="1"/>
    </cacheField>
  </cacheFields>
  <extLst>
    <ext xmlns:x14="http://schemas.microsoft.com/office/spreadsheetml/2009/9/main" uri="{725AE2AE-9491-48be-B2B4-4EB974FC3084}">
      <x14:pivotCacheDefinition pivotCacheId="9348767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x v="0"/>
    <n v="200"/>
    <n v="120"/>
    <m/>
    <n v="200"/>
    <m/>
  </r>
  <r>
    <x v="1"/>
    <x v="0"/>
    <n v="150"/>
    <n v="150"/>
    <m/>
    <n v="150"/>
    <m/>
  </r>
  <r>
    <x v="2"/>
    <x v="0"/>
    <n v="3000"/>
    <n v="3600"/>
    <m/>
    <n v="3000"/>
    <m/>
  </r>
  <r>
    <x v="3"/>
    <x v="0"/>
    <n v="600"/>
    <n v="550"/>
    <m/>
    <n v="600"/>
    <m/>
  </r>
  <r>
    <x v="4"/>
    <x v="1"/>
    <n v="1000"/>
    <n v="1500"/>
    <m/>
    <n v="1000"/>
    <m/>
  </r>
  <r>
    <x v="5"/>
    <x v="1"/>
    <n v="800"/>
    <n v="1500"/>
    <m/>
    <n v="800"/>
    <m/>
  </r>
  <r>
    <x v="6"/>
    <x v="1"/>
    <n v="125"/>
    <n v="100"/>
    <m/>
    <n v="125"/>
    <m/>
  </r>
  <r>
    <x v="7"/>
    <x v="1"/>
    <n v="70"/>
    <n v="100"/>
    <m/>
    <n v="70"/>
    <m/>
  </r>
  <r>
    <x v="8"/>
    <x v="1"/>
    <n v="1500"/>
    <n v="1500"/>
    <m/>
    <n v="1500"/>
    <m/>
  </r>
  <r>
    <x v="9"/>
    <x v="1"/>
    <n v="5000"/>
    <n v="6000"/>
    <m/>
    <n v="5000"/>
    <m/>
  </r>
  <r>
    <x v="10"/>
    <x v="1"/>
    <n v="3500"/>
    <n v="6000"/>
    <m/>
    <n v="3500"/>
    <m/>
  </r>
  <r>
    <x v="11"/>
    <x v="1"/>
    <n v="0"/>
    <n v="0"/>
    <m/>
    <n v="0"/>
    <s v="Taxă percepută pentru serviciile de ospătărie și personal, precum și pentru cheltuielile locației legate de iluminat, întreținere și alte costuri operaționale pe durata evenimentului."/>
  </r>
  <r>
    <x v="12"/>
    <x v="2"/>
    <n v="15000"/>
    <n v="13000"/>
    <m/>
    <n v="15000"/>
    <m/>
  </r>
  <r>
    <x v="13"/>
    <x v="2"/>
    <n v="6000"/>
    <n v="3500"/>
    <m/>
    <n v="6000"/>
    <m/>
  </r>
  <r>
    <x v="14"/>
    <x v="2"/>
    <n v="3000"/>
    <n v="3000"/>
    <m/>
    <n v="3000"/>
    <m/>
  </r>
  <r>
    <x v="15"/>
    <x v="2"/>
    <n v="2000"/>
    <n v="2000"/>
    <m/>
    <n v="2000"/>
    <m/>
  </r>
  <r>
    <x v="16"/>
    <x v="2"/>
    <n v="300"/>
    <n v="300"/>
    <m/>
    <n v="300"/>
    <m/>
  </r>
  <r>
    <x v="17"/>
    <x v="2"/>
    <n v="500"/>
    <n v="500"/>
    <m/>
    <n v="500"/>
    <m/>
  </r>
  <r>
    <x v="18"/>
    <x v="2"/>
    <n v="600"/>
    <n v="600"/>
    <m/>
    <n v="600"/>
    <m/>
  </r>
  <r>
    <x v="19"/>
    <x v="2"/>
    <n v="250"/>
    <n v="250"/>
    <m/>
    <n v="250"/>
    <m/>
  </r>
  <r>
    <x v="20"/>
    <x v="3"/>
    <n v="6000"/>
    <n v="10000"/>
    <m/>
    <n v="6000"/>
    <m/>
  </r>
  <r>
    <x v="21"/>
    <x v="3"/>
    <n v="4500"/>
    <n v="6000"/>
    <m/>
    <n v="4500"/>
    <m/>
  </r>
  <r>
    <x v="22"/>
    <x v="4"/>
    <n v="399"/>
    <n v="500"/>
    <m/>
    <n v="399"/>
    <m/>
  </r>
  <r>
    <x v="23"/>
    <x v="4"/>
    <n v="149"/>
    <n v="500"/>
    <m/>
    <n v="149"/>
    <m/>
  </r>
  <r>
    <x v="24"/>
    <x v="4"/>
    <n v="230"/>
    <n v="250"/>
    <m/>
    <n v="230"/>
    <m/>
  </r>
  <r>
    <x v="25"/>
    <x v="4"/>
    <n v="50"/>
    <n v="100"/>
    <m/>
    <n v="50"/>
    <m/>
  </r>
  <r>
    <x v="26"/>
    <x v="4"/>
    <n v="60"/>
    <n v="100"/>
    <m/>
    <n v="60"/>
    <m/>
  </r>
  <r>
    <x v="27"/>
    <x v="4"/>
    <n v="199"/>
    <n v="300"/>
    <m/>
    <n v="199"/>
    <m/>
  </r>
  <r>
    <x v="28"/>
    <x v="5"/>
    <n v="15000"/>
    <n v="10000"/>
    <m/>
    <n v="15000"/>
    <m/>
  </r>
  <r>
    <x v="29"/>
    <x v="5"/>
    <n v="4970"/>
    <n v="4970"/>
    <m/>
    <n v="4970"/>
    <s v="Aranjament floral per masă - 100 {EUR]_x000a_Numărul total de mese -  10"/>
  </r>
  <r>
    <x v="30"/>
    <x v="5"/>
    <n v="800"/>
    <n v="800"/>
    <m/>
    <n v="800"/>
    <m/>
  </r>
  <r>
    <x v="31"/>
    <x v="6"/>
    <n v="2000"/>
    <n v="2000"/>
    <m/>
    <n v="2000"/>
    <m/>
  </r>
  <r>
    <x v="32"/>
    <x v="6"/>
    <n v="2500"/>
    <n v="2500"/>
    <m/>
    <n v="2500"/>
    <m/>
  </r>
  <r>
    <x v="33"/>
    <x v="7"/>
    <n v="38766"/>
    <n v="35000"/>
    <m/>
    <n v="38766"/>
    <s v="Preț meniu de persoană - 60 [EUR]_x000a_Numărul total de invitați - 130 de persoane"/>
  </r>
  <r>
    <x v="34"/>
    <x v="7"/>
    <n v="1740"/>
    <n v="2000"/>
    <m/>
    <n v="1740"/>
    <m/>
  </r>
  <r>
    <x v="35"/>
    <x v="7"/>
    <n v="22613"/>
    <n v="25000"/>
    <m/>
    <n v="22613"/>
    <m/>
  </r>
  <r>
    <x v="36"/>
    <x v="7"/>
    <n v="248.5"/>
    <n v="250"/>
    <m/>
    <n v="248.5"/>
    <m/>
  </r>
  <r>
    <x v="37"/>
    <x v="7"/>
    <n v="3000"/>
    <n v="6000"/>
    <m/>
    <n v="3000"/>
    <m/>
  </r>
  <r>
    <x v="38"/>
    <x v="7"/>
    <n v="2000"/>
    <n v="2000"/>
    <m/>
    <n v="2000"/>
    <m/>
  </r>
  <r>
    <x v="39"/>
    <x v="7"/>
    <n v="1000"/>
    <n v="1000"/>
    <m/>
    <n v="1000"/>
    <m/>
  </r>
  <r>
    <x v="40"/>
    <x v="7"/>
    <n v="2236.5"/>
    <n v="2500"/>
    <m/>
    <n v="2236.5"/>
    <m/>
  </r>
  <r>
    <x v="41"/>
    <x v="7"/>
    <n v="1200"/>
    <n v="1000"/>
    <m/>
    <n v="1200"/>
    <m/>
  </r>
  <r>
    <x v="42"/>
    <x v="8"/>
    <n v="9000"/>
    <n v="6000"/>
    <m/>
    <n v="9000"/>
    <m/>
  </r>
  <r>
    <x v="43"/>
    <x v="8"/>
    <n v="1200"/>
    <n v="1200"/>
    <m/>
    <n v="1200"/>
    <m/>
  </r>
  <r>
    <x v="44"/>
    <x v="8"/>
    <n v="300"/>
    <n v="300"/>
    <m/>
    <n v="300"/>
    <m/>
  </r>
  <r>
    <x v="45"/>
    <x v="8"/>
    <n v="900"/>
    <n v="900"/>
    <m/>
    <n v="900"/>
    <m/>
  </r>
  <r>
    <x v="46"/>
    <x v="8"/>
    <n v="400"/>
    <n v="400"/>
    <m/>
    <n v="400"/>
    <m/>
  </r>
  <r>
    <x v="47"/>
    <x v="8"/>
    <n v="1250"/>
    <n v="1250"/>
    <m/>
    <n v="1250"/>
    <m/>
  </r>
  <r>
    <x v="48"/>
    <x v="8"/>
    <n v="700"/>
    <n v="700"/>
    <m/>
    <n v="700"/>
    <m/>
  </r>
  <r>
    <x v="49"/>
    <x v="8"/>
    <n v="2300"/>
    <n v="2300"/>
    <m/>
    <n v="2300"/>
    <m/>
  </r>
  <r>
    <x v="50"/>
    <x v="8"/>
    <n v="6500"/>
    <n v="6000"/>
    <m/>
    <n v="6500"/>
    <m/>
  </r>
  <r>
    <x v="51"/>
    <x v="8"/>
    <n v="700"/>
    <n v="700"/>
    <m/>
    <n v="700"/>
    <m/>
  </r>
  <r>
    <x v="52"/>
    <x v="8"/>
    <n v="980"/>
    <n v="980"/>
    <m/>
    <n v="98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9B181E-D716-4B12-91D1-5ED50EA28422}" name="Raport - Cheltuieli generale" cacheId="0" applyNumberFormats="0" applyBorderFormats="0" applyFontFormats="0" applyPatternFormats="0" applyAlignmentFormats="0" applyWidthHeightFormats="1" dataCaption="Values" grandTotalCaption="Suma totală" updatedVersion="8" minRefreshableVersion="3" useAutoFormatting="1" itemPrintTitles="1" createdVersion="8" indent="0" outline="1" outlineData="1" multipleFieldFilters="0" rowHeaderCaption="Cheltuielile pe categorii">
  <location ref="F14:H77" firstHeaderRow="0" firstDataRow="1" firstDataCol="1"/>
  <pivotFields count="7">
    <pivotField axis="axisRow" showAll="0">
      <items count="68">
        <item x="7"/>
        <item x="6"/>
        <item x="52"/>
        <item x="47"/>
        <item x="18"/>
        <item x="29"/>
        <item x="17"/>
        <item x="48"/>
        <item x="37"/>
        <item x="32"/>
        <item x="41"/>
        <item x="0"/>
        <item x="1"/>
        <item x="45"/>
        <item x="5"/>
        <item x="50"/>
        <item x="8"/>
        <item x="30"/>
        <item x="13"/>
        <item x="12"/>
        <item x="20"/>
        <item x="16"/>
        <item x="22"/>
        <item x="23"/>
        <item x="28"/>
        <item x="3"/>
        <item x="43"/>
        <item x="46"/>
        <item x="27"/>
        <item x="40"/>
        <item x="26"/>
        <item x="19"/>
        <item x="51"/>
        <item x="49"/>
        <item x="9"/>
        <item x="10"/>
        <item x="14"/>
        <item x="15"/>
        <item x="24"/>
        <item x="25"/>
        <item x="42"/>
        <item x="4"/>
        <item x="33"/>
        <item x="34"/>
        <item x="35"/>
        <item x="36"/>
        <item x="11"/>
        <item x="39"/>
        <item x="38"/>
        <item x="31"/>
        <item x="2"/>
        <item x="21"/>
        <item x="44"/>
        <item m="1" x="66"/>
        <item m="1" x="53"/>
        <item m="1" x="65"/>
        <item m="1" x="64"/>
        <item m="1" x="63"/>
        <item m="1" x="62"/>
        <item m="1" x="61"/>
        <item m="1" x="55"/>
        <item m="1" x="60"/>
        <item m="1" x="59"/>
        <item m="1" x="58"/>
        <item m="1" x="56"/>
        <item m="1" x="57"/>
        <item m="1" x="54"/>
        <item t="default"/>
      </items>
    </pivotField>
    <pivotField axis="axisRow" showAll="0">
      <items count="13">
        <item x="0"/>
        <item x="1"/>
        <item x="2"/>
        <item x="3"/>
        <item x="4"/>
        <item x="5"/>
        <item x="6"/>
        <item x="7"/>
        <item x="8"/>
        <item m="1" x="11"/>
        <item m="1" x="10"/>
        <item m="1" x="9"/>
        <item t="default"/>
      </items>
    </pivotField>
    <pivotField dataField="1" numFmtId="1" showAll="0"/>
    <pivotField dataField="1" numFmtId="1" showAll="0"/>
    <pivotField showAll="0"/>
    <pivotField numFmtId="166" showAll="0"/>
    <pivotField showAll="0"/>
  </pivotFields>
  <rowFields count="2">
    <field x="1"/>
    <field x="0"/>
  </rowFields>
  <rowItems count="63">
    <i>
      <x/>
    </i>
    <i r="1">
      <x v="11"/>
    </i>
    <i r="1">
      <x v="12"/>
    </i>
    <i r="1">
      <x v="25"/>
    </i>
    <i r="1">
      <x v="50"/>
    </i>
    <i>
      <x v="1"/>
    </i>
    <i r="1">
      <x/>
    </i>
    <i r="1">
      <x v="1"/>
    </i>
    <i r="1">
      <x v="14"/>
    </i>
    <i r="1">
      <x v="16"/>
    </i>
    <i r="1">
      <x v="34"/>
    </i>
    <i r="1">
      <x v="35"/>
    </i>
    <i r="1">
      <x v="41"/>
    </i>
    <i r="1">
      <x v="46"/>
    </i>
    <i>
      <x v="2"/>
    </i>
    <i r="1">
      <x v="4"/>
    </i>
    <i r="1">
      <x v="6"/>
    </i>
    <i r="1">
      <x v="18"/>
    </i>
    <i r="1">
      <x v="19"/>
    </i>
    <i r="1">
      <x v="21"/>
    </i>
    <i r="1">
      <x v="31"/>
    </i>
    <i r="1">
      <x v="36"/>
    </i>
    <i r="1">
      <x v="37"/>
    </i>
    <i>
      <x v="3"/>
    </i>
    <i r="1">
      <x v="20"/>
    </i>
    <i r="1">
      <x v="51"/>
    </i>
    <i>
      <x v="4"/>
    </i>
    <i r="1">
      <x v="22"/>
    </i>
    <i r="1">
      <x v="23"/>
    </i>
    <i r="1">
      <x v="28"/>
    </i>
    <i r="1">
      <x v="30"/>
    </i>
    <i r="1">
      <x v="38"/>
    </i>
    <i r="1">
      <x v="39"/>
    </i>
    <i>
      <x v="5"/>
    </i>
    <i r="1">
      <x v="5"/>
    </i>
    <i r="1">
      <x v="17"/>
    </i>
    <i r="1">
      <x v="24"/>
    </i>
    <i>
      <x v="6"/>
    </i>
    <i r="1">
      <x v="9"/>
    </i>
    <i r="1">
      <x v="49"/>
    </i>
    <i>
      <x v="7"/>
    </i>
    <i r="1">
      <x v="8"/>
    </i>
    <i r="1">
      <x v="10"/>
    </i>
    <i r="1">
      <x v="29"/>
    </i>
    <i r="1">
      <x v="42"/>
    </i>
    <i r="1">
      <x v="43"/>
    </i>
    <i r="1">
      <x v="44"/>
    </i>
    <i r="1">
      <x v="45"/>
    </i>
    <i r="1">
      <x v="47"/>
    </i>
    <i r="1">
      <x v="48"/>
    </i>
    <i>
      <x v="8"/>
    </i>
    <i r="1">
      <x v="2"/>
    </i>
    <i r="1">
      <x v="3"/>
    </i>
    <i r="1">
      <x v="7"/>
    </i>
    <i r="1">
      <x v="13"/>
    </i>
    <i r="1">
      <x v="15"/>
    </i>
    <i r="1">
      <x v="26"/>
    </i>
    <i r="1">
      <x v="27"/>
    </i>
    <i r="1">
      <x v="32"/>
    </i>
    <i r="1">
      <x v="33"/>
    </i>
    <i r="1">
      <x v="40"/>
    </i>
    <i r="1">
      <x v="52"/>
    </i>
    <i t="grand">
      <x/>
    </i>
  </rowItems>
  <colFields count="1">
    <field x="-2"/>
  </colFields>
  <colItems count="2">
    <i>
      <x/>
    </i>
    <i i="1">
      <x v="1"/>
    </i>
  </colItems>
  <dataFields count="2">
    <dataField name="Sum of Preț [RON]" fld="2" baseField="0" baseItem="0" numFmtId="1"/>
    <dataField name="Sum of Buget [RON]" fld="3" baseField="0" baseItem="0" numFmtId="1"/>
  </dataFields>
  <formats count="65">
    <format dxfId="118">
      <pivotArea type="all" dataOnly="0" outline="0" fieldPosition="0"/>
    </format>
    <format dxfId="117">
      <pivotArea outline="0" collapsedLevelsAreSubtotals="1" fieldPosition="0"/>
    </format>
    <format dxfId="116">
      <pivotArea field="1" type="button" dataOnly="0" labelOnly="1" outline="0" axis="axisRow" fieldPosition="0"/>
    </format>
    <format dxfId="115">
      <pivotArea dataOnly="0" labelOnly="1" fieldPosition="0">
        <references count="1">
          <reference field="1" count="0"/>
        </references>
      </pivotArea>
    </format>
    <format dxfId="114">
      <pivotArea dataOnly="0" labelOnly="1" grandRow="1" outline="0" fieldPosition="0"/>
    </format>
    <format dxfId="113">
      <pivotArea dataOnly="0" labelOnly="1" fieldPosition="0">
        <references count="2">
          <reference field="0" count="4">
            <x v="11"/>
            <x v="12"/>
            <x v="25"/>
            <x v="50"/>
          </reference>
          <reference field="1" count="1" selected="0">
            <x v="0"/>
          </reference>
        </references>
      </pivotArea>
    </format>
    <format dxfId="112">
      <pivotArea dataOnly="0" labelOnly="1" fieldPosition="0">
        <references count="2">
          <reference field="0" count="8">
            <x v="0"/>
            <x v="1"/>
            <x v="14"/>
            <x v="16"/>
            <x v="34"/>
            <x v="35"/>
            <x v="41"/>
            <x v="46"/>
          </reference>
          <reference field="1" count="1" selected="0">
            <x v="1"/>
          </reference>
        </references>
      </pivotArea>
    </format>
    <format dxfId="111">
      <pivotArea dataOnly="0" labelOnly="1" fieldPosition="0">
        <references count="2">
          <reference field="0" count="8">
            <x v="4"/>
            <x v="6"/>
            <x v="18"/>
            <x v="19"/>
            <x v="21"/>
            <x v="31"/>
            <x v="36"/>
            <x v="37"/>
          </reference>
          <reference field="1" count="1" selected="0">
            <x v="2"/>
          </reference>
        </references>
      </pivotArea>
    </format>
    <format dxfId="110">
      <pivotArea dataOnly="0" labelOnly="1" fieldPosition="0">
        <references count="2">
          <reference field="0" count="2">
            <x v="20"/>
            <x v="51"/>
          </reference>
          <reference field="1" count="1" selected="0">
            <x v="3"/>
          </reference>
        </references>
      </pivotArea>
    </format>
    <format dxfId="109">
      <pivotArea dataOnly="0" labelOnly="1" fieldPosition="0">
        <references count="2">
          <reference field="0" count="6">
            <x v="22"/>
            <x v="23"/>
            <x v="28"/>
            <x v="30"/>
            <x v="38"/>
            <x v="39"/>
          </reference>
          <reference field="1" count="1" selected="0">
            <x v="4"/>
          </reference>
        </references>
      </pivotArea>
    </format>
    <format dxfId="108">
      <pivotArea dataOnly="0" labelOnly="1" fieldPosition="0">
        <references count="2">
          <reference field="0" count="3">
            <x v="5"/>
            <x v="17"/>
            <x v="24"/>
          </reference>
          <reference field="1" count="1" selected="0">
            <x v="5"/>
          </reference>
        </references>
      </pivotArea>
    </format>
    <format dxfId="107">
      <pivotArea dataOnly="0" labelOnly="1" fieldPosition="0">
        <references count="2">
          <reference field="0" count="2">
            <x v="9"/>
            <x v="49"/>
          </reference>
          <reference field="1" count="1" selected="0">
            <x v="6"/>
          </reference>
        </references>
      </pivotArea>
    </format>
    <format dxfId="106">
      <pivotArea dataOnly="0" labelOnly="1" fieldPosition="0">
        <references count="2">
          <reference field="0" count="9">
            <x v="8"/>
            <x v="10"/>
            <x v="29"/>
            <x v="42"/>
            <x v="43"/>
            <x v="44"/>
            <x v="45"/>
            <x v="47"/>
            <x v="48"/>
          </reference>
          <reference field="1" count="1" selected="0">
            <x v="7"/>
          </reference>
        </references>
      </pivotArea>
    </format>
    <format dxfId="105">
      <pivotArea dataOnly="0" labelOnly="1" fieldPosition="0">
        <references count="2">
          <reference field="0" count="11">
            <x v="2"/>
            <x v="3"/>
            <x v="7"/>
            <x v="13"/>
            <x v="15"/>
            <x v="26"/>
            <x v="27"/>
            <x v="32"/>
            <x v="33"/>
            <x v="40"/>
            <x v="52"/>
          </reference>
          <reference field="1" count="1" selected="0">
            <x v="8"/>
          </reference>
        </references>
      </pivotArea>
    </format>
    <format dxfId="104">
      <pivotArea dataOnly="0" labelOnly="1" outline="0" fieldPosition="0">
        <references count="1">
          <reference field="4294967294" count="2">
            <x v="0"/>
            <x v="1"/>
          </reference>
        </references>
      </pivotArea>
    </format>
    <format dxfId="103">
      <pivotArea type="all" dataOnly="0" outline="0" fieldPosition="0"/>
    </format>
    <format dxfId="102">
      <pivotArea outline="0" collapsedLevelsAreSubtotals="1" fieldPosition="0"/>
    </format>
    <format dxfId="101">
      <pivotArea field="1" type="button" dataOnly="0" labelOnly="1" outline="0" axis="axisRow" fieldPosition="0"/>
    </format>
    <format dxfId="100">
      <pivotArea dataOnly="0" labelOnly="1" fieldPosition="0">
        <references count="1">
          <reference field="1" count="0"/>
        </references>
      </pivotArea>
    </format>
    <format dxfId="99">
      <pivotArea dataOnly="0" labelOnly="1" grandRow="1" outline="0" fieldPosition="0"/>
    </format>
    <format dxfId="98">
      <pivotArea dataOnly="0" labelOnly="1" fieldPosition="0">
        <references count="2">
          <reference field="0" count="4">
            <x v="11"/>
            <x v="12"/>
            <x v="25"/>
            <x v="50"/>
          </reference>
          <reference field="1" count="1" selected="0">
            <x v="0"/>
          </reference>
        </references>
      </pivotArea>
    </format>
    <format dxfId="97">
      <pivotArea dataOnly="0" labelOnly="1" fieldPosition="0">
        <references count="2">
          <reference field="0" count="8">
            <x v="0"/>
            <x v="1"/>
            <x v="14"/>
            <x v="16"/>
            <x v="34"/>
            <x v="35"/>
            <x v="41"/>
            <x v="46"/>
          </reference>
          <reference field="1" count="1" selected="0">
            <x v="1"/>
          </reference>
        </references>
      </pivotArea>
    </format>
    <format dxfId="96">
      <pivotArea dataOnly="0" labelOnly="1" fieldPosition="0">
        <references count="2">
          <reference field="0" count="8">
            <x v="4"/>
            <x v="6"/>
            <x v="18"/>
            <x v="19"/>
            <x v="21"/>
            <x v="31"/>
            <x v="36"/>
            <x v="37"/>
          </reference>
          <reference field="1" count="1" selected="0">
            <x v="2"/>
          </reference>
        </references>
      </pivotArea>
    </format>
    <format dxfId="95">
      <pivotArea dataOnly="0" labelOnly="1" fieldPosition="0">
        <references count="2">
          <reference field="0" count="2">
            <x v="20"/>
            <x v="51"/>
          </reference>
          <reference field="1" count="1" selected="0">
            <x v="3"/>
          </reference>
        </references>
      </pivotArea>
    </format>
    <format dxfId="94">
      <pivotArea dataOnly="0" labelOnly="1" fieldPosition="0">
        <references count="2">
          <reference field="0" count="6">
            <x v="22"/>
            <x v="23"/>
            <x v="28"/>
            <x v="30"/>
            <x v="38"/>
            <x v="39"/>
          </reference>
          <reference field="1" count="1" selected="0">
            <x v="4"/>
          </reference>
        </references>
      </pivotArea>
    </format>
    <format dxfId="93">
      <pivotArea dataOnly="0" labelOnly="1" fieldPosition="0">
        <references count="2">
          <reference field="0" count="3">
            <x v="5"/>
            <x v="17"/>
            <x v="24"/>
          </reference>
          <reference field="1" count="1" selected="0">
            <x v="5"/>
          </reference>
        </references>
      </pivotArea>
    </format>
    <format dxfId="92">
      <pivotArea dataOnly="0" labelOnly="1" fieldPosition="0">
        <references count="2">
          <reference field="0" count="2">
            <x v="9"/>
            <x v="49"/>
          </reference>
          <reference field="1" count="1" selected="0">
            <x v="6"/>
          </reference>
        </references>
      </pivotArea>
    </format>
    <format dxfId="91">
      <pivotArea dataOnly="0" labelOnly="1" fieldPosition="0">
        <references count="2">
          <reference field="0" count="9">
            <x v="8"/>
            <x v="10"/>
            <x v="29"/>
            <x v="42"/>
            <x v="43"/>
            <x v="44"/>
            <x v="45"/>
            <x v="47"/>
            <x v="48"/>
          </reference>
          <reference field="1" count="1" selected="0">
            <x v="7"/>
          </reference>
        </references>
      </pivotArea>
    </format>
    <format dxfId="90">
      <pivotArea dataOnly="0" labelOnly="1" fieldPosition="0">
        <references count="2">
          <reference field="0" count="11">
            <x v="2"/>
            <x v="3"/>
            <x v="7"/>
            <x v="13"/>
            <x v="15"/>
            <x v="26"/>
            <x v="27"/>
            <x v="32"/>
            <x v="33"/>
            <x v="40"/>
            <x v="52"/>
          </reference>
          <reference field="1" count="1" selected="0">
            <x v="8"/>
          </reference>
        </references>
      </pivotArea>
    </format>
    <format dxfId="89">
      <pivotArea dataOnly="0" labelOnly="1" outline="0" fieldPosition="0">
        <references count="1">
          <reference field="4294967294" count="2">
            <x v="0"/>
            <x v="1"/>
          </reference>
        </references>
      </pivotArea>
    </format>
    <format dxfId="88">
      <pivotArea type="all" dataOnly="0" outline="0" fieldPosition="0"/>
    </format>
    <format dxfId="87">
      <pivotArea outline="0" collapsedLevelsAreSubtotals="1" fieldPosition="0"/>
    </format>
    <format dxfId="86">
      <pivotArea field="1" type="button" dataOnly="0" labelOnly="1" outline="0" axis="axisRow" fieldPosition="0"/>
    </format>
    <format dxfId="85">
      <pivotArea dataOnly="0" labelOnly="1" fieldPosition="0">
        <references count="1">
          <reference field="1" count="0"/>
        </references>
      </pivotArea>
    </format>
    <format dxfId="84">
      <pivotArea dataOnly="0" labelOnly="1" grandRow="1" outline="0" fieldPosition="0"/>
    </format>
    <format dxfId="83">
      <pivotArea dataOnly="0" labelOnly="1" fieldPosition="0">
        <references count="2">
          <reference field="0" count="4">
            <x v="11"/>
            <x v="12"/>
            <x v="25"/>
            <x v="50"/>
          </reference>
          <reference field="1" count="1" selected="0">
            <x v="0"/>
          </reference>
        </references>
      </pivotArea>
    </format>
    <format dxfId="82">
      <pivotArea dataOnly="0" labelOnly="1" fieldPosition="0">
        <references count="2">
          <reference field="0" count="8">
            <x v="0"/>
            <x v="1"/>
            <x v="14"/>
            <x v="16"/>
            <x v="34"/>
            <x v="35"/>
            <x v="41"/>
            <x v="46"/>
          </reference>
          <reference field="1" count="1" selected="0">
            <x v="1"/>
          </reference>
        </references>
      </pivotArea>
    </format>
    <format dxfId="81">
      <pivotArea dataOnly="0" labelOnly="1" fieldPosition="0">
        <references count="2">
          <reference field="0" count="8">
            <x v="4"/>
            <x v="6"/>
            <x v="18"/>
            <x v="19"/>
            <x v="21"/>
            <x v="31"/>
            <x v="36"/>
            <x v="37"/>
          </reference>
          <reference field="1" count="1" selected="0">
            <x v="2"/>
          </reference>
        </references>
      </pivotArea>
    </format>
    <format dxfId="80">
      <pivotArea dataOnly="0" labelOnly="1" fieldPosition="0">
        <references count="2">
          <reference field="0" count="2">
            <x v="20"/>
            <x v="51"/>
          </reference>
          <reference field="1" count="1" selected="0">
            <x v="3"/>
          </reference>
        </references>
      </pivotArea>
    </format>
    <format dxfId="79">
      <pivotArea dataOnly="0" labelOnly="1" fieldPosition="0">
        <references count="2">
          <reference field="0" count="6">
            <x v="22"/>
            <x v="23"/>
            <x v="28"/>
            <x v="30"/>
            <x v="38"/>
            <x v="39"/>
          </reference>
          <reference field="1" count="1" selected="0">
            <x v="4"/>
          </reference>
        </references>
      </pivotArea>
    </format>
    <format dxfId="78">
      <pivotArea dataOnly="0" labelOnly="1" fieldPosition="0">
        <references count="2">
          <reference field="0" count="3">
            <x v="5"/>
            <x v="17"/>
            <x v="24"/>
          </reference>
          <reference field="1" count="1" selected="0">
            <x v="5"/>
          </reference>
        </references>
      </pivotArea>
    </format>
    <format dxfId="77">
      <pivotArea dataOnly="0" labelOnly="1" fieldPosition="0">
        <references count="2">
          <reference field="0" count="2">
            <x v="9"/>
            <x v="49"/>
          </reference>
          <reference field="1" count="1" selected="0">
            <x v="6"/>
          </reference>
        </references>
      </pivotArea>
    </format>
    <format dxfId="76">
      <pivotArea dataOnly="0" labelOnly="1" fieldPosition="0">
        <references count="2">
          <reference field="0" count="9">
            <x v="8"/>
            <x v="10"/>
            <x v="29"/>
            <x v="42"/>
            <x v="43"/>
            <x v="44"/>
            <x v="45"/>
            <x v="47"/>
            <x v="48"/>
          </reference>
          <reference field="1" count="1" selected="0">
            <x v="7"/>
          </reference>
        </references>
      </pivotArea>
    </format>
    <format dxfId="75">
      <pivotArea dataOnly="0" labelOnly="1" fieldPosition="0">
        <references count="2">
          <reference field="0" count="11">
            <x v="2"/>
            <x v="3"/>
            <x v="7"/>
            <x v="13"/>
            <x v="15"/>
            <x v="26"/>
            <x v="27"/>
            <x v="32"/>
            <x v="33"/>
            <x v="40"/>
            <x v="52"/>
          </reference>
          <reference field="1" count="1" selected="0">
            <x v="8"/>
          </reference>
        </references>
      </pivotArea>
    </format>
    <format dxfId="74">
      <pivotArea dataOnly="0" labelOnly="1" outline="0" fieldPosition="0">
        <references count="1">
          <reference field="4294967294" count="2">
            <x v="0"/>
            <x v="1"/>
          </reference>
        </references>
      </pivotArea>
    </format>
    <format dxfId="73">
      <pivotArea type="all" dataOnly="0" outline="0" fieldPosition="0"/>
    </format>
    <format dxfId="72">
      <pivotArea outline="0" collapsedLevelsAreSubtotals="1" fieldPosition="0"/>
    </format>
    <format dxfId="71">
      <pivotArea field="1" type="button" dataOnly="0" labelOnly="1" outline="0" axis="axisRow" fieldPosition="0"/>
    </format>
    <format dxfId="70">
      <pivotArea dataOnly="0" labelOnly="1" fieldPosition="0">
        <references count="2">
          <reference field="0" count="4">
            <x v="11"/>
            <x v="12"/>
            <x v="25"/>
            <x v="50"/>
          </reference>
          <reference field="1" count="1" selected="0">
            <x v="0"/>
          </reference>
        </references>
      </pivotArea>
    </format>
    <format dxfId="69">
      <pivotArea dataOnly="0" labelOnly="1" fieldPosition="0">
        <references count="2">
          <reference field="0" count="8">
            <x v="0"/>
            <x v="1"/>
            <x v="14"/>
            <x v="16"/>
            <x v="34"/>
            <x v="35"/>
            <x v="41"/>
            <x v="46"/>
          </reference>
          <reference field="1" count="1" selected="0">
            <x v="1"/>
          </reference>
        </references>
      </pivotArea>
    </format>
    <format dxfId="68">
      <pivotArea dataOnly="0" labelOnly="1" fieldPosition="0">
        <references count="2">
          <reference field="0" count="8">
            <x v="4"/>
            <x v="6"/>
            <x v="18"/>
            <x v="19"/>
            <x v="21"/>
            <x v="31"/>
            <x v="36"/>
            <x v="37"/>
          </reference>
          <reference field="1" count="1" selected="0">
            <x v="2"/>
          </reference>
        </references>
      </pivotArea>
    </format>
    <format dxfId="67">
      <pivotArea dataOnly="0" labelOnly="1" fieldPosition="0">
        <references count="2">
          <reference field="0" count="2">
            <x v="20"/>
            <x v="51"/>
          </reference>
          <reference field="1" count="1" selected="0">
            <x v="3"/>
          </reference>
        </references>
      </pivotArea>
    </format>
    <format dxfId="66">
      <pivotArea dataOnly="0" labelOnly="1" fieldPosition="0">
        <references count="2">
          <reference field="0" count="6">
            <x v="22"/>
            <x v="23"/>
            <x v="28"/>
            <x v="30"/>
            <x v="38"/>
            <x v="39"/>
          </reference>
          <reference field="1" count="1" selected="0">
            <x v="4"/>
          </reference>
        </references>
      </pivotArea>
    </format>
    <format dxfId="65">
      <pivotArea dataOnly="0" labelOnly="1" fieldPosition="0">
        <references count="2">
          <reference field="0" count="3">
            <x v="5"/>
            <x v="17"/>
            <x v="24"/>
          </reference>
          <reference field="1" count="1" selected="0">
            <x v="5"/>
          </reference>
        </references>
      </pivotArea>
    </format>
    <format dxfId="64">
      <pivotArea dataOnly="0" labelOnly="1" fieldPosition="0">
        <references count="2">
          <reference field="0" count="2">
            <x v="9"/>
            <x v="49"/>
          </reference>
          <reference field="1" count="1" selected="0">
            <x v="6"/>
          </reference>
        </references>
      </pivotArea>
    </format>
    <format dxfId="63">
      <pivotArea dataOnly="0" labelOnly="1" fieldPosition="0">
        <references count="2">
          <reference field="0" count="9">
            <x v="8"/>
            <x v="10"/>
            <x v="29"/>
            <x v="42"/>
            <x v="43"/>
            <x v="44"/>
            <x v="45"/>
            <x v="47"/>
            <x v="48"/>
          </reference>
          <reference field="1" count="1" selected="0">
            <x v="7"/>
          </reference>
        </references>
      </pivotArea>
    </format>
    <format dxfId="62">
      <pivotArea dataOnly="0" labelOnly="1" fieldPosition="0">
        <references count="2">
          <reference field="0" count="11">
            <x v="2"/>
            <x v="3"/>
            <x v="7"/>
            <x v="13"/>
            <x v="15"/>
            <x v="26"/>
            <x v="27"/>
            <x v="32"/>
            <x v="33"/>
            <x v="40"/>
            <x v="52"/>
          </reference>
          <reference field="1" count="1" selected="0">
            <x v="8"/>
          </reference>
        </references>
      </pivotArea>
    </format>
    <format dxfId="61">
      <pivotArea dataOnly="0" labelOnly="1" outline="0" fieldPosition="0">
        <references count="1">
          <reference field="4294967294" count="2">
            <x v="0"/>
            <x v="1"/>
          </reference>
        </references>
      </pivotArea>
    </format>
    <format dxfId="60">
      <pivotArea field="1" type="button" dataOnly="0" labelOnly="1" outline="0" axis="axisRow" fieldPosition="0"/>
    </format>
    <format dxfId="59">
      <pivotArea dataOnly="0" labelOnly="1" outline="0" fieldPosition="0">
        <references count="1">
          <reference field="4294967294" count="1">
            <x v="0"/>
          </reference>
        </references>
      </pivotArea>
    </format>
    <format dxfId="58">
      <pivotArea dataOnly="0" labelOnly="1" outline="0" fieldPosition="0">
        <references count="1">
          <reference field="4294967294" count="1">
            <x v="1"/>
          </reference>
        </references>
      </pivotArea>
    </format>
    <format dxfId="57">
      <pivotArea dataOnly="0" labelOnly="1" fieldPosition="0">
        <references count="1">
          <reference field="1" count="0"/>
        </references>
      </pivotArea>
    </format>
    <format dxfId="56">
      <pivotArea field="1" type="button" dataOnly="0" labelOnly="1" outline="0" axis="axisRow" fieldPosition="0"/>
    </format>
    <format dxfId="55">
      <pivotArea dataOnly="0" labelOnly="1" outline="0" fieldPosition="0">
        <references count="1">
          <reference field="4294967294" count="2">
            <x v="0"/>
            <x v="1"/>
          </reference>
        </references>
      </pivotArea>
    </format>
    <format dxfId="54">
      <pivotArea dataOnly="0" labelOnly="1" grandRow="1" outline="0"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945ECE8B-8BA7-4D41-BBE5-2F6FB218365E}" autoFormatId="16" applyNumberFormats="0" applyBorderFormats="0" applyFontFormats="0" applyPatternFormats="0" applyAlignmentFormats="0" applyWidthHeightFormats="0">
  <queryTableRefresh nextId="20">
    <queryTableFields count="8">
      <queryTableField id="3" name="Denumire" tableColumnId="3"/>
      <queryTableField id="1" name="Categorie" tableColumnId="1"/>
      <queryTableField id="5" name="Preț [RON]" tableColumnId="5"/>
      <queryTableField id="11" name="Informații suplimentare" tableColumnId="11"/>
      <queryTableField id="7" name="Date de contact " tableColumnId="7"/>
      <queryTableField id="8" name="Nume persoană de contact" tableColumnId="8"/>
      <queryTableField id="9" name="Adresă" tableColumnId="9"/>
      <queryTableField id="6" name="Website și social media" tableColumnId="6"/>
    </queryTableFields>
    <queryTableDeletedFields count="1">
      <deletedField name="Custom"/>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1" xr10:uid="{32BFE187-127D-4B9E-B512-69006605205A}" sourceName="Categorie">
  <pivotTables>
    <pivotTable tabId="35" name="Raport - Cheltuieli generale"/>
  </pivotTables>
  <data>
    <tabular pivotCacheId="934876717" showMissing="0">
      <items count="12">
        <i x="0" s="1"/>
        <i x="1" s="1"/>
        <i x="2" s="1"/>
        <i x="3" s="1"/>
        <i x="4" s="1"/>
        <i x="5" s="1"/>
        <i x="6" s="1"/>
        <i x="7" s="1"/>
        <i x="8" s="1"/>
        <i x="10" s="1" nd="1"/>
        <i x="11" s="1" nd="1"/>
        <i x="9"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2" xr10:uid="{DCA04B9F-221B-4826-A751-20018296612C}" sourceName="Categorie">
  <extLst>
    <x:ext xmlns:x15="http://schemas.microsoft.com/office/spreadsheetml/2010/11/main" uri="{2F2917AC-EB37-4324-AD4E-5DD8C200BD13}">
      <x15:tableSlicerCache tableId="8"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 xr10:uid="{6FA8B2E8-58FE-49EE-99FE-2D40FE5FAE2B}" sourceName="Categorie">
  <extLst>
    <x:ext xmlns:x15="http://schemas.microsoft.com/office/spreadsheetml/2010/11/main" uri="{2F2917AC-EB37-4324-AD4E-5DD8C200BD13}">
      <x15:tableSlicerCache tableId="4"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ie" xr10:uid="{CFABFC70-978B-4090-B97C-8C36F2D82502}" cache="Slicer_Categorie" caption="Categori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ie 1" xr10:uid="{FE2E0AE5-639E-4540-99C4-870358702CB3}" cache="Slicer_Categorie1" caption="Categori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ie 2" xr10:uid="{B86113A9-FD11-4FF0-9501-BE0479FA71E5}" cache="Slicer_Categorie2" caption="Categorie" rowHeight="234950"/>
</slicers>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E5336F-0A91-426B-A9B1-903DDB7135E5}" name="TablePlanificare" displayName="TablePlanificare" ref="F6:L28" totalsRowShown="0" headerRowDxfId="157" dataDxfId="156">
  <tableColumns count="7">
    <tableColumn id="1" xr3:uid="{11A99457-5307-4228-9AB9-FA5C3A271A75}" name="Nr." dataDxfId="155"/>
    <tableColumn id="2" xr3:uid="{FE5D9116-AD2E-4875-8668-E04AB5C70FC1}" name="Etapă" dataDxfId="154"/>
    <tableColumn id="3" xr3:uid="{CB25BA41-FFF0-45F3-8C11-0701BF1D9702}" name="Descriere" dataDxfId="153"/>
    <tableColumn id="10" xr3:uid="{4EBA5701-5DB7-4D43-ABF3-3769556ED4AE}" name="Observații (Include detalii suplimentare și momentul ideal înainte de eveniment)" dataDxfId="152"/>
    <tableColumn id="11" xr3:uid="{57063A4D-2A46-416E-ACCF-FED168DFC927}" name="Status" dataDxfId="151"/>
    <tableColumn id="12" xr3:uid="{1DCA5E87-8249-4E30-A95D-F457A63C3562}" name="Responsabil" dataDxfId="150"/>
    <tableColumn id="6" xr3:uid="{259CF0F5-B73A-49B9-A273-23329759737F}" name="Termen Limită" dataDxfId="149"/>
  </tableColumns>
  <tableStyleInfo name="Planificator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A2798-41F9-4796-9F85-ACCF76AB0401}" name="TabelInvitati" displayName="TabelInvitati" ref="F6:I16" totalsRowShown="0" headerRowDxfId="146" dataDxfId="145">
  <tableColumns count="4">
    <tableColumn id="1" xr3:uid="{543571B7-0C00-4A62-A377-B5B8961D9D07}" name="Nume" dataDxfId="144"/>
    <tableColumn id="2" xr3:uid="{BA1E8BC2-6212-4D67-88E7-828A7A78068C}" name="Prenume" dataDxfId="143"/>
    <tableColumn id="3" xr3:uid="{751B3B74-4F0A-4D91-8C3D-DC54157D35D7}" name="Status invitație" dataDxfId="142"/>
    <tableColumn id="4" xr3:uid="{B90BEBE6-4C01-4ECB-8E2B-1EEC75AC63A7}" name="Confirmare" dataDxfId="141" dataCellStyle="Hyperlink">
      <calculatedColumnFormula>HYPERLINK("https://www.planyvite.ro/","Verificați confirmările direct din contul dumneavoastră (link)")</calculatedColumnFormula>
    </tableColumn>
  </tableColumns>
  <tableStyleInfo name="Planificator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8A4072-B1E4-47F5-94A6-59D65D94C579}" name="Table1" displayName="Table1" ref="F6:I18" totalsRowShown="0" headerRowDxfId="140" dataDxfId="139" headerRowCellStyle="20% - Accent3">
  <tableColumns count="4">
    <tableColumn id="1" xr3:uid="{4D00BE34-D903-451D-9ECF-9522899D2FC6}" name=" Informații generale" dataDxfId="138"/>
    <tableColumn id="2" xr3:uid="{D5E5060B-BD34-4605-B8C0-A1C5292A90FB}" name="Număr de referință" dataDxfId="137"/>
    <tableColumn id="4" xr3:uid="{E0D3F7AF-4F88-435F-9DFF-86B921B611DB}" name="Indicator de măsură" dataDxfId="136"/>
    <tableColumn id="3" xr3:uid="{57F18002-8EBE-4C28-9B25-B941A095EC5D}" name="Informații suplimentare" dataDxfId="135"/>
  </tableColumns>
  <tableStyleInfo name="Planificator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F2C77FC-801A-4C1B-9BAA-244C2D856C44}" name="TabelCategServDistrib" displayName="TabelCategServDistrib" ref="F44:F55" totalsRowShown="0" headerRowDxfId="134" dataDxfId="133">
  <autoFilter ref="F44:F55" xr:uid="{FF2C77FC-801A-4C1B-9BAA-244C2D856C44}"/>
  <sortState xmlns:xlrd2="http://schemas.microsoft.com/office/spreadsheetml/2017/richdata2" ref="F45:F55">
    <sortCondition ref="F44:F55"/>
  </sortState>
  <tableColumns count="1">
    <tableColumn id="1" xr3:uid="{9A9F0445-9F4A-4945-ACCC-08F51D5B960B}" name="ListaCategorieServiciiDistribuitorii" dataDxfId="1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CEF9E8C-6EE2-4F6C-A0EF-0143DC9AC6DB}" name="TabelCategChelt" displayName="TabelCategChelt" ref="F26:F36" totalsRowShown="0" headerRowDxfId="131" dataDxfId="130">
  <autoFilter ref="F26:F36" xr:uid="{BCEF9E8C-6EE2-4F6C-A0EF-0143DC9AC6DB}"/>
  <sortState xmlns:xlrd2="http://schemas.microsoft.com/office/spreadsheetml/2017/richdata2" ref="F27:F36">
    <sortCondition ref="F26:F36"/>
  </sortState>
  <tableColumns count="1">
    <tableColumn id="1" xr3:uid="{158786A1-BEB9-41A0-8092-E77528C23825}" name="ListaCategoriiCheltuieliGenerale" dataDxfId="1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EA86C0-169B-419F-89CE-FF8DE97AF481}" name="TableCheltuieliGenerale" displayName="TableCheltuieliGenerale" ref="F6:L59" totalsRowShown="0" headerRowDxfId="127" dataDxfId="126" headerRowCellStyle="20% - Accent3">
  <autoFilter ref="F6:L59" xr:uid="{00000000-0001-0000-0100-000000000000}"/>
  <sortState xmlns:xlrd2="http://schemas.microsoft.com/office/spreadsheetml/2017/richdata2" ref="F7:L59">
    <sortCondition ref="G6:G59"/>
  </sortState>
  <tableColumns count="7">
    <tableColumn id="1" xr3:uid="{8E3139A0-8035-46C2-B6EE-9F354FD5D4F4}" name="Nume produs | serviciu" dataDxfId="125"/>
    <tableColumn id="2" xr3:uid="{117DF7F3-8829-422C-8AD0-3E9A74097B20}" name="Categorie" dataDxfId="124"/>
    <tableColumn id="3" xr3:uid="{0C52D7B2-89E0-4981-9699-539BDE48BC3D}" name="Pret [RON]" dataDxfId="123"/>
    <tableColumn id="6" xr3:uid="{48A85B7E-5AE7-4C8C-8D75-3F30AE9C347E}" name="Buget [RON]" dataDxfId="122"/>
    <tableColumn id="4" xr3:uid="{5DFE7F6D-E2BB-4412-81BF-76931B0DCC8D}" name="Avansul oferit [RON]" dataDxfId="121"/>
    <tableColumn id="5" xr3:uid="{DA73557B-5878-4045-A6E0-36F41BAF3A93}" name="Diferență de plată [RON]" dataDxfId="120">
      <calculatedColumnFormula>TableCheltuieliGenerale[[#This Row],[Pret '[RON']]]-TableCheltuieliGenerale[[#This Row],[Avansul oferit '[RON']]]</calculatedColumnFormula>
    </tableColumn>
    <tableColumn id="7" xr3:uid="{57B2F3B4-6699-478E-8990-4A99937E75B2}" name="Informații suplimentare" dataDxfId="119"/>
  </tableColumns>
  <tableStyleInfo name="Planificator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22335B-82D1-4227-A077-D5C353934582}" name="TableServiciiDistribuitori" displayName="TableServiciiDistribuitori" ref="F6:N19" totalsRowShown="0" headerRowDxfId="50" dataDxfId="49" headerRowCellStyle="20% - Accent3">
  <autoFilter ref="F6:N19" xr:uid="{CC22335B-82D1-4227-A077-D5C353934582}"/>
  <sortState xmlns:xlrd2="http://schemas.microsoft.com/office/spreadsheetml/2017/richdata2" ref="F7:N18">
    <sortCondition ref="G6:G18"/>
  </sortState>
  <tableColumns count="9">
    <tableColumn id="1" xr3:uid="{B8FB4C0A-C1E9-4FD5-B8A0-383F23F184C3}" name="Denumire" dataDxfId="48"/>
    <tableColumn id="2" xr3:uid="{E91E365E-0E43-457B-A605-2E86926503B6}" name="Categorie" dataDxfId="47"/>
    <tableColumn id="4" xr3:uid="{7893C032-277A-4925-9C6D-FF39F9E1FB15}" name="Preț [RON]" dataDxfId="46"/>
    <tableColumn id="3" xr3:uid="{5A522C66-8557-4B6F-A4DD-3F5562E9F949}" name="Informații suplimentare" dataDxfId="45"/>
    <tableColumn id="9" xr3:uid="{5EB4B2AE-31BB-420E-9E93-0FEA18FF86AF}" name="Date de contact " dataDxfId="44"/>
    <tableColumn id="11" xr3:uid="{245EAB84-5157-4710-AFD1-8C988B308C36}" name="Nume persoană de contact" dataDxfId="43"/>
    <tableColumn id="12" xr3:uid="{0FDC6514-DB19-4F34-AED2-C28F3EF3C0CD}" name="Adresă" dataDxfId="42"/>
    <tableColumn id="5" xr3:uid="{0D9DB302-EC9B-4311-80B0-FAAAEEBAB011}" name="Website și social media" dataDxfId="41"/>
    <tableColumn id="10" xr3:uid="{622F0044-9E55-4213-ABD2-1DFC4B88533F}" name="Status" dataDxfId="40"/>
  </tableColumns>
  <tableStyleInfo name="Planificator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A214E73-EB8C-48F7-B292-453CB0133070}" name="Cel_mai_avantajos_distribuitor_sau_serviciu" displayName="Cel_mai_avantajos_distribuitor_sau_serviciu" ref="F6:M17" tableType="queryTable" totalsRowShown="0" headerRowDxfId="39" dataDxfId="38">
  <tableColumns count="8">
    <tableColumn id="3" xr3:uid="{57FE45B2-0DF0-44BC-9B9D-784E8EAC5071}" uniqueName="3" name="Denumire" queryTableFieldId="3" dataDxfId="37"/>
    <tableColumn id="1" xr3:uid="{8E8D7275-ACCA-4E9C-BA37-CCC6158BCAE1}" uniqueName="1" name="Categorie" queryTableFieldId="1" dataDxfId="36"/>
    <tableColumn id="5" xr3:uid="{D013CC7D-B05D-4A01-98E8-5573F26A019F}" uniqueName="5" name="Preț [RON]" queryTableFieldId="5" dataDxfId="35"/>
    <tableColumn id="11" xr3:uid="{EF493199-E2F6-495E-92DE-ECFB74CF4D07}" uniqueName="11" name="Informații suplimentare" queryTableFieldId="11" dataDxfId="34"/>
    <tableColumn id="7" xr3:uid="{3A06AB8A-3E8C-421D-B922-40BED1214B87}" uniqueName="7" name="Date de contact " queryTableFieldId="7" dataDxfId="33"/>
    <tableColumn id="8" xr3:uid="{FDA6ECCF-CC30-483C-8EEF-ACC4B8241927}" uniqueName="8" name="Nume persoană de contact" queryTableFieldId="8" dataDxfId="32"/>
    <tableColumn id="9" xr3:uid="{0C43C4AF-7160-4EFD-A0AD-476C530C0CC0}" uniqueName="9" name="Adresă" queryTableFieldId="9" dataDxfId="31"/>
    <tableColumn id="6" xr3:uid="{4131C396-5C8E-4CAD-91D1-4B060FB5B105}" uniqueName="6" name="Website și social media" queryTableFieldId="6" dataDxfId="30"/>
  </tableColumns>
  <tableStyleInfo name="Planificator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0235842-38E2-4005-BDE6-3B0FEEC80450}" name="TableCazare" displayName="TableCazare" ref="F6:O11" totalsRowShown="0" headerRowDxfId="29" dataDxfId="27" headerRowBorderDxfId="28" tableBorderDxfId="26" totalsRowBorderDxfId="25">
  <tableColumns count="10">
    <tableColumn id="1" xr3:uid="{EC105736-1800-42CE-A13F-CAEB2B007C4E}" name="Nr. Crt. camere" dataDxfId="24"/>
    <tableColumn id="3" xr3:uid="{D7A5E0CC-6833-445A-8BA2-0C929AEF6C3E}" name="Nume Prenume" dataDxfId="23"/>
    <tableColumn id="2" xr3:uid="{50C15244-1D6E-403F-B7D4-328B4623243B}" name="Număr persoane cazate" dataDxfId="22"/>
    <tableColumn id="4" xr3:uid="{DFD1BDCE-B8AD-45CA-98A1-795DF201F021}" name="Selecție cameră" dataDxfId="21"/>
    <tableColumn id="9" xr3:uid="{9F8E6B47-C19F-4D58-BDB7-06731585D3A9}" name="Preț [RON]" dataDxfId="20"/>
    <tableColumn id="5" xr3:uid="{B2CD73B9-1DD7-49CF-B986-E2ED251A53FB}" name="Dată check-in" dataDxfId="19"/>
    <tableColumn id="6" xr3:uid="{DA7A3096-12A0-419A-8B7E-18BC8CD2C32E}" name="Dată check-out" dataDxfId="18"/>
    <tableColumn id="7" xr3:uid="{05C29A82-716C-4C2C-906E-E254312BE543}" name="Oră check-in" dataDxfId="17"/>
    <tableColumn id="8" xr3:uid="{6C303C9F-6720-4D52-91E4-3B0CDD948EAF}" name="Oră check-out" dataDxfId="16"/>
    <tableColumn id="10" xr3:uid="{2838490F-05CE-4F5A-8854-5992CB94F5AF}" name="Informații suplimentare" dataDxfId="15"/>
  </tableColumns>
  <tableStyleInfo name="Planificator1"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60358AC-EFF1-4CBF-B0DA-F4DD6C69C116}" name="TableValCazare" displayName="TableValCazare" ref="R6:R7" totalsRowShown="0" headerRowDxfId="14" dataDxfId="13">
  <tableColumns count="1">
    <tableColumn id="1" xr3:uid="{3DAE8175-D814-4627-9E30-B2781D27BDC9}" name="Valoarea totală de achitat [RON]" dataDxfId="12">
      <calculatedColumnFormula>SUM(TableCazare[Preț '[RON']])</calculatedColumnFormula>
    </tableColumn>
  </tableColumns>
  <tableStyleInfo name="Planificator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02C3383-07AB-41AC-B1D5-591D16815621}" name="TabelTransport" displayName="TabelTransport" ref="F6:L9" totalsRowShown="0" headerRowDxfId="11" dataDxfId="10">
  <tableColumns count="7">
    <tableColumn id="1" xr3:uid="{F5553E5F-A476-41C9-8B7A-D2D797318B59}" name="Nume" dataDxfId="9"/>
    <tableColumn id="2" xr3:uid="{7D4B1320-7DC3-4102-9041-44A412CD8CFE}" name="Nr. Persoane" dataDxfId="8"/>
    <tableColumn id="3" xr3:uid="{5F89C750-3F20-4133-B47B-2E90E0D5F72D}" name="Punct de preluare" dataDxfId="7"/>
    <tableColumn id="4" xr3:uid="{0F9B216B-5789-4A99-A6F3-AA223CFC06FA}" name="Punct de debarcare" dataDxfId="6"/>
    <tableColumn id="7" xr3:uid="{F0648C75-020C-4CB1-8CC3-EBADBC1FDFDC}" name="Data" dataDxfId="5"/>
    <tableColumn id="5" xr3:uid="{AC9E4A02-A07F-45FC-AC05-FC203B176158}" name="Ora de îmbarcare" dataDxfId="4"/>
    <tableColumn id="6" xr3:uid="{279A4589-171E-4161-ADFF-F63EC24EE979}" name="Informații adiționale" dataDxfId="3"/>
  </tableColumns>
  <tableStyleInfo name="Planificator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572CDA9-B22D-4A73-9662-F65B40FF810B}" name="Table10" displayName="Table10" ref="P6:P7" totalsRowShown="0" headerRowDxfId="2" dataDxfId="1">
  <autoFilter ref="P6:P7" xr:uid="{9572CDA9-B22D-4A73-9662-F65B40FF810B}">
    <filterColumn colId="0" hiddenButton="1"/>
  </autoFilter>
  <tableColumns count="1">
    <tableColumn id="1" xr3:uid="{46906B98-67BF-466F-B6FA-3C1BDE20196C}" name="Nr. total de persoane" dataDxfId="0">
      <calculatedColumnFormula>SUM(TabelTransport[Nr. Persoane])</calculatedColumnFormula>
    </tableColumn>
  </tableColumns>
  <tableStyleInfo name="Planificator1" showFirstColumn="0" showLastColumn="0" showRowStripes="1" showColumnStripes="0"/>
</table>
</file>

<file path=xl/theme/theme1.xml><?xml version="1.0" encoding="utf-8"?>
<a:theme xmlns:a="http://schemas.openxmlformats.org/drawingml/2006/main" name="Office Theme">
  <a:themeElements>
    <a:clrScheme name="Violet">
      <a:dk1>
        <a:sysClr val="windowText" lastClr="000000"/>
      </a:dk1>
      <a:lt1>
        <a:sysClr val="window" lastClr="FFFFFF"/>
      </a:lt1>
      <a:dk2>
        <a:srgbClr val="373545"/>
      </a:dk2>
      <a:lt2>
        <a:srgbClr val="DCD8DC"/>
      </a:lt2>
      <a:accent1>
        <a:srgbClr val="AD84C6"/>
      </a:accent1>
      <a:accent2>
        <a:srgbClr val="8784C7"/>
      </a:accent2>
      <a:accent3>
        <a:srgbClr val="5D739A"/>
      </a:accent3>
      <a:accent4>
        <a:srgbClr val="6997AF"/>
      </a:accent4>
      <a:accent5>
        <a:srgbClr val="84ACB6"/>
      </a:accent5>
      <a:accent6>
        <a:srgbClr val="6F8183"/>
      </a:accent6>
      <a:hlink>
        <a:srgbClr val="69A020"/>
      </a:hlink>
      <a:folHlink>
        <a:srgbClr val="8C8C8C"/>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low Edge">
      <a:fillStyleLst>
        <a:solidFill>
          <a:schemeClr val="phClr"/>
        </a:solidFill>
        <a:solidFill>
          <a:schemeClr val="phClr">
            <a:tint val="55000"/>
          </a:schemeClr>
        </a:solidFill>
        <a:solidFill>
          <a:schemeClr val="phClr"/>
        </a:solidFill>
      </a:fillStyleLst>
      <a:lnStyleLst>
        <a:ln w="12700"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outerShdw blurRad="50800" dist="25400" algn="bl" rotWithShape="0">
              <a:srgbClr val="000000">
                <a:alpha val="60000"/>
              </a:srgbClr>
            </a:outerShdw>
          </a:effectLst>
        </a:effectStyle>
        <a:effectStyle>
          <a:effectLst/>
          <a:scene3d>
            <a:camera prst="orthographicFront">
              <a:rot lat="0" lon="0" rev="0"/>
            </a:camera>
            <a:lightRig rig="brightRoom" dir="tl">
              <a:rot lat="0" lon="0" rev="1800000"/>
            </a:lightRig>
          </a:scene3d>
          <a:sp3d contourW="10160" prstMaterial="dkEdge">
            <a:bevelT w="38100" h="50800" prst="angle"/>
            <a:contourClr>
              <a:schemeClr val="phClr">
                <a:shade val="40000"/>
                <a:satMod val="150000"/>
              </a:schemeClr>
            </a:contourClr>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6" dT="2025-02-14T13:11:15.10" personId="{00000000-0000-0000-0000-000000000000}" id="{22FC492C-27CC-4199-BF39-961627F4AF6A}">
    <text>Aceasta este o listă preliminară unde vă puteți trece persoanele pe care doriți să le invitați la evenimentul dumneavostră.
Invitațile digitale si respectiv statusul confirmării și statisticile aferente se pot urmări direct din contul dumneavoastră.</text>
  </threadedComment>
</ThreadedComments>
</file>

<file path=xl/threadedComments/threadedComment2.xml><?xml version="1.0" encoding="utf-8"?>
<ThreadedComments xmlns="http://schemas.microsoft.com/office/spreadsheetml/2018/threadedcomments" xmlns:x="http://schemas.openxmlformats.org/spreadsheetml/2006/main">
  <threadedComment ref="F6" dT="2025-01-30T11:24:25.91" personId="{00000000-0000-0000-0000-000000000000}" id="{6858792B-919B-4423-A499-FF463B9C96F2}">
    <text xml:space="preserve">Utilizatorul poate modifica lista de informații generale, dacă dorește. Pentru a adăuga o nouă informație, faceți clic sub ultima intrare din tabel și introduceți textul dorit. Modificările vor fi salvate automat. </text>
  </threadedComment>
  <threadedComment ref="I14" dT="2025-01-27T10:45:45.23" personId="{00000000-0000-0000-0000-000000000000}" id="{A5A20263-C52B-4C6F-9BA6-B979BFEE733C}">
    <text xml:space="preserve">În cazul în care nu există un meniu separat pentru băuturi, deoarece locația evenimentului oferă un pachet care include atât mâncarea, cât și băuturile (exemplu: păstrați „Preț meniu adult”), utilizatorul trebuie să introducă valoarea „0” acolo unde consideră că nu mai este relevant sau să șteargă linia corespunzătoare (exemplu: „Preț meniu băuturs sau cocktail bar adult”). </text>
  </threadedComment>
  <threadedComment ref="I15" dT="2025-01-27T10:50:31.36" personId="{00000000-0000-0000-0000-000000000000}" id="{8CFDE8D0-0F88-4469-A9E4-B36A6D175E16}">
    <text xml:space="preserve">În cazul în care nu există un meniu separat pentru băuturi, deoarece locația evenimentului oferă un pachet care include atât mâncarea, cât și băuturile (exemplu: păstrați „Preț meniu copil”), utilizatorul trebuie să introducă valoarea „0” acolo unde consideră că nu mai este relevant sau să șteargă linia corespunzătoare (exemplu: „Preț meniu băuturi sau cocktail bar copil”). </text>
  </threadedComment>
  <threadedComment ref="F26" dT="2025-01-27T11:10:09.01" personId="{00000000-0000-0000-0000-000000000000}" id="{21FA7A42-B160-4FD7-9C06-DE0588E0E20C}">
    <text xml:space="preserve">Lista de categorii poate fi modificată de către utilizator, dacă dorește, prin următoarele acțiuni:
- Introducerea unei noi categorii sub ultima categorie deja existentă.
- Ștergerea liniei aferente unei categorii de care nu mai aveți nevoie.
În cazul în care nu există suficient spațiu pentru o nouă categorie, adăugați o linie nouă utilizând funcția „Insert”.
</text>
  </threadedComment>
  <threadedComment ref="F44" dT="2025-01-28T08:14:50.27" personId="{00000000-0000-0000-0000-000000000000}" id="{90970AA8-B736-4435-B17A-B753A7683A0D}">
    <text xml:space="preserve">Lista de categorii poate fi modificată de către utilizator, dacă dorește, astfel:
- Introducând o nouă categorie sub ultima categorie deja existentă.
- Ștergând linia aferentă unei categorii de care nu aveți nevoie.
Dacă nu există suficient spațiu pentru o nouă categorie, adăugați o linie nouă utilizând funcția „Insert”.
</text>
  </threadedComment>
</ThreadedComments>
</file>

<file path=xl/threadedComments/threadedComment3.xml><?xml version="1.0" encoding="utf-8"?>
<ThreadedComments xmlns="http://schemas.microsoft.com/office/spreadsheetml/2018/threadedcomments" xmlns:x="http://schemas.openxmlformats.org/spreadsheetml/2006/main">
  <threadedComment ref="F6" dT="2025-01-29T11:20:51.57" personId="{00000000-0000-0000-0000-000000000000}" id="{FC8FAC37-5250-42A0-9E3B-7548448730AA}">
    <text xml:space="preserve">Dacă un pachet include mai multe servicii, puteți șterge liniile care nu sunt necesare și crea una nouă care să le includă pe toate. De asemenea, aveți posibilitatea de a adăuga linii noi, în funcție de nevoile dumneavoastră.
- (Faceți clic sub ultima denumire existentă pentru a introduce informațiile necesare sau folosiți „Paste” în câmpul de scriere. Astfel, vă asigurați că rapoartele vor lua în considerare și informațiile suplimentare adăugate.)
Exemplu: Dacă salonul de evenimente ales oferă într-un singur pachet locația, meniul de mâncare, meniul de băuturi și un Photo Booth, puteți crea o denumire generală, precum „Salon - pachet complet”. În câmpul de informații suplimentare, puteți nota toate serviciile incluse, având astfel o evidență clară a ceea ce este deja acoperit și a ceea ce mai trebuie discutat sau achiziționat separat.
</text>
  </threadedComment>
  <threadedComment ref="H6" dT="2025-01-29T11:10:20.63" personId="{00000000-0000-0000-0000-000000000000}" id="{0D2EE27F-EF56-44E4-8BEE-30ADC07FAF0E}">
    <text xml:space="preserve">Dacă anumite servicii sunt incluse într-un pachet și nu este necesar să le adăugați separat sau nu sunt relevante pentru dumneavoastră, puteți șterge linia corespunzătoare sau introduce valoarea „0”.
- Exemplu: Dacă fumul greu și artificiile sunt oferite împreună într-un pachet, selectați un singur serviciu și introduceți suma aferentă. Linia serviciului de care nu aveți nevoie poate fi ștearsă sau i se poate atribui valoarea „0”, astfel încât suma finală să nu fie afectată.
- Exemplu practic: Păstrați „Fum greu...” și ștergeți linia „Artificii...” sau setați valoarea „0” în coloana „Preț”.
</text>
  </threadedComment>
  <threadedComment ref="I6" dT="2025-02-17T11:49:08.56" personId="{00000000-0000-0000-0000-000000000000}" id="{5BD8023C-0B6A-4E40-9252-744637759390}">
    <text xml:space="preserve">Introduceți bugetul dorit, astfel încât planificatorul să vă avertizeze atunci când prețul introdus depășește suma pe care v-ați propus să o cheltuiți pentru anumite servicii, produse etc.
Info: Dacă un preț depășește bugetul stabilit, căsuța respectivă va fi evidențiată printr-o culoare diferită, pentru a atrage atenția.
</text>
  </threadedComment>
  <threadedComment ref="H18" dT="2025-01-30T07:39:34.00" personId="{00000000-0000-0000-0000-000000000000}" id="{0CF918F1-2F55-4A51-B7EE-2C065F7C753E}">
    <text xml:space="preserve">În general, această taxă reprezintă 10-15% din suma finală (meniuri de mâncare, meniuri de băuturi și alte servicii stabilite prin contract) și este percepută de locația unde se desfășoară evenimentul. Aceasta acoperă costurile pentru serviciile de ospătărie, personal, precum și cheltuielile locației legate de electricitate, întreținere etc., pe durata evenimentului. </text>
  </threadedComment>
  <threadedComment ref="H36" dT="2025-02-14T12:14:20.51" personId="{00000000-0000-0000-0000-000000000000}" id="{0DD9B1FA-40FD-44DB-8160-23FDD3827238}">
    <text xml:space="preserve">Urmați exemplul de mai jos:
Aranjament floral per masă – 100 [EUR]
Numărul total de mese – 10 [mese]
Calcul preț:
100 (cost per aranjament floral) × 10 (numărul total de mese) = 1000 [EUR]
</text>
  </threadedComment>
  <threadedComment ref="H38" dT="2025-01-30T08:29:13.91" personId="{00000000-0000-0000-0000-000000000000}" id="{822939F8-9633-469A-AEE9-6001F717EAFC}">
    <text xml:space="preserve">Introduceți suma totală necesară pentru transportul invitaților către locația evenimentului.
Info: Verificați în prealabil sheet-ul „Transport invitați”.
</text>
  </threadedComment>
  <threadedComment ref="H39" dT="2025-01-30T08:09:00.25" personId="{00000000-0000-0000-0000-000000000000}" id="{AD9F4506-238D-4ABE-B1CB-2033823D52A7}">
    <text xml:space="preserve">Introduceți suma totală necesară pentru camerele oferite invitaților, în funcție de numărul de nopți stabilit cu unitatea de cazare aleasă.
Info: Verificați în prealabil sheet-ul „Cazare invitați”.
</text>
  </threadedComment>
  <threadedComment ref="F40" dT="2025-01-30T07:52:47.30" personId="{00000000-0000-0000-0000-000000000000}" id="{6D068822-F8D6-4D35-B30C-A97D3E038FF7}">
    <text xml:space="preserve">În general, prețul meniului de mâncare și al meniului de băuturi este perceput separat, per invitat. Dacă acestea sunt oferite împreună într-un singur pachet, aveți următoarele opțiuni:
- Păstrați doar serviciul de care aveți nevoie.
- Modificați denumirea conform preferințelor dumneavoastră.
- Păstrați toate serviciile așa cum sunt prezentate și, dacă un anumit cost nu este relevant pentru dumneavoastră, introduceți prețul „0”.
</text>
  </threadedComment>
  <threadedComment ref="H40" dT="2025-01-30T08:03:02.82" personId="{00000000-0000-0000-0000-000000000000}" id="{8433A758-6D29-4630-8B3A-FBDCF6FD244F}">
    <text xml:space="preserve">În cazul în care prețul final nu este calculat sau specificat în contract – situație întâlnită frecvent – urmați exemplul de mai jos:
- Preț meniu – 60 [EUR]
- Număr total de invitați – 130 [persoane]
Calcul preț:
60 (preț meniu) × 130 (număr total invitați) = 7.800 [EUR]
</text>
  </threadedComment>
  <threadedComment ref="F41" dT="2025-01-30T07:53:52.92" personId="{00000000-0000-0000-0000-000000000000}" id="{33DC75CC-0567-4306-8C83-499CA42B3985}">
    <text xml:space="preserve">În general, prețul meniului de mâncare și al meniului de băuturi este perceput separat, per invitat. Dacă acestea sunt incluse împreună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ext>
  </threadedComment>
  <threadedComment ref="H41" dT="2025-01-30T08:04:06.05" personId="{00000000-0000-0000-0000-000000000000}" id="{358E29FC-1868-4E7B-9EEA-1A8B4D09669A}">
    <text xml:space="preserve">În cazul în care prețul final nu este calculat sau specificat în contract – situație întâlnită frecvent – urmați exemplul de mai jos:
- Preț meniu de băuturi – 35 [EUR]
- Număr total de invitați – 10 [persoane]
Calcul preț:
35 (preț meniu) × 10 (număr total invitați) = 350 [EUR]
</text>
  </threadedComment>
  <threadedComment ref="F42" dT="2025-01-30T07:53:59.41" personId="{00000000-0000-0000-0000-000000000000}" id="{2E5E072C-05FF-49BD-9ABF-FB539F53DBBC}">
    <text xml:space="preserve">În general, prețul meniului de mâncare și al meniului de băuturi este perceput separat, per invitat. Dacă acestea sunt incluse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ext>
  </threadedComment>
  <threadedComment ref="H42" dT="2025-01-30T08:04:10.30" personId="{00000000-0000-0000-0000-000000000000}" id="{517EBA66-A7CC-4295-A15D-C27B93978D85}">
    <text xml:space="preserve">În cazul în care prețul final nu este calculat sau specificat în contract – situație întâlnită frecvent – urmați exemplul de mai jos:
- Preț meniu de băuturi – 35 [EUR]
- Număr total de invitați – 130 [persoane]
Calcul preț:
35 (preț meniu) × 130 (număr total invitați) = 4.550 [EUR]
</text>
  </threadedComment>
  <threadedComment ref="F43" dT="2025-01-30T07:54:22.38" personId="{00000000-0000-0000-0000-000000000000}" id="{4496DB62-19D0-48CD-B538-2C43AC0AB4C7}">
    <text xml:space="preserve">În general, prețul meniului de mâncare și al meniului de băuturi este perceput separat, per invitat. Dacă acestea sunt incluse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ext>
  </threadedComment>
  <threadedComment ref="H43" dT="2025-01-30T08:04:12.78" personId="{00000000-0000-0000-0000-000000000000}" id="{687AC7D6-8AB1-41DA-8480-279DBE939C39}">
    <text xml:space="preserve">În cazul în care prețul final nu este calculat sau specificat în contract – situație întâlnită frecvent – urmați exemplul de mai jos:
- Preț meniu de băuturi – 5 [EUR]
- Număr total de invitați – 10 [persoane]
Calcul preț:
5 (preț meniu) × 10 (număr total invitați) = 50 [EUR]
</text>
  </threadedComment>
  <threadedComment ref="H47" dT="2025-01-30T08:35:22.06" personId="{00000000-0000-0000-0000-000000000000}" id="{0D1838BC-8BDC-4525-BB20-FAB3A48536B0}">
    <text xml:space="preserve">În general, persoanele din staff (DJ, trupă de muzică, foto-video) vor beneficia de un anumit număr de feluri de mâncare sau de un meniu identic cu cel al invitaților, în funcție de contractul stabilit cu aceștia.
Urmați exemplul de mai jos:
- Preț meniu staff – 45 [EUR]
- Număr total de persoane din staff cu meniu – 10 [persoane]
Calcul preț:
45 (preț meniu staff) × 10 (număr total de persoane din staff cu meniu) = 450 [EUR]
</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drawing" Target="../drawings/drawing5.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7" Type="http://schemas.microsoft.com/office/2017/10/relationships/threadedComment" Target="../threadedComments/threadedComment2.xml"/><Relationship Id="rId2" Type="http://schemas.openxmlformats.org/officeDocument/2006/relationships/vmlDrawing" Target="../drawings/vmlDrawing2.vml"/><Relationship Id="rId1" Type="http://schemas.openxmlformats.org/officeDocument/2006/relationships/drawing" Target="../drawings/drawing6.xml"/><Relationship Id="rId6" Type="http://schemas.openxmlformats.org/officeDocument/2006/relationships/comments" Target="../comments2.xml"/><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3.xml"/><Relationship Id="rId2" Type="http://schemas.openxmlformats.org/officeDocument/2006/relationships/drawing" Target="../drawings/drawing7.xml"/><Relationship Id="rId1" Type="http://schemas.openxmlformats.org/officeDocument/2006/relationships/printerSettings" Target="../printerSettings/printerSettings2.bin"/><Relationship Id="rId6" Type="http://schemas.openxmlformats.org/officeDocument/2006/relationships/comments" Target="../comments3.xml"/><Relationship Id="rId5" Type="http://schemas.microsoft.com/office/2007/relationships/slicer" Target="../slicers/slicer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8.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9.xml"/><Relationship Id="rId1" Type="http://schemas.openxmlformats.org/officeDocument/2006/relationships/hyperlink" Target="http://www.planyvite.ro/" TargetMode="External"/><Relationship Id="rId4" Type="http://schemas.microsoft.com/office/2007/relationships/slicer" Target="../slicers/slicer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997EC-0717-4D1E-BF07-77052AEF28C2}">
  <sheetPr codeName="Sheet2">
    <tabColor theme="4" tint="0.79998168889431442"/>
  </sheetPr>
  <dimension ref="A1"/>
  <sheetViews>
    <sheetView zoomScale="85" zoomScaleNormal="85" workbookViewId="0">
      <selection activeCell="K3" sqref="K3"/>
    </sheetView>
  </sheetViews>
  <sheetFormatPr defaultRowHeight="14.4" x14ac:dyDescent="0.3"/>
  <cols>
    <col min="1" max="17" width="8.88671875" style="1"/>
    <col min="18" max="18" width="8.88671875" style="1" customWidth="1"/>
    <col min="19" max="16384" width="8.88671875" style="1"/>
  </cols>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96C70-5267-4E01-92F0-5570F84F6C2F}">
  <sheetPr codeName="Sheet4">
    <tabColor theme="4" tint="0.79998168889431442"/>
  </sheetPr>
  <dimension ref="B2:B89"/>
  <sheetViews>
    <sheetView zoomScale="90" zoomScaleNormal="90" workbookViewId="0">
      <selection activeCell="B10" sqref="B10"/>
    </sheetView>
  </sheetViews>
  <sheetFormatPr defaultRowHeight="17.399999999999999" x14ac:dyDescent="0.3"/>
  <cols>
    <col min="1" max="1" width="8.88671875" style="17"/>
    <col min="2" max="2" width="189.109375" style="17" customWidth="1"/>
    <col min="3" max="16384" width="8.88671875" style="17"/>
  </cols>
  <sheetData>
    <row r="2" spans="2:2" ht="21" x14ac:dyDescent="0.3">
      <c r="B2" s="16" t="s">
        <v>287</v>
      </c>
    </row>
    <row r="4" spans="2:2" ht="52.2" x14ac:dyDescent="0.3">
      <c r="B4" s="18" t="s">
        <v>290</v>
      </c>
    </row>
    <row r="6" spans="2:2" ht="52.2" x14ac:dyDescent="0.3">
      <c r="B6" s="18" t="s">
        <v>294</v>
      </c>
    </row>
    <row r="8" spans="2:2" ht="21" x14ac:dyDescent="0.3">
      <c r="B8" s="16" t="s">
        <v>288</v>
      </c>
    </row>
    <row r="10" spans="2:2" ht="52.2" x14ac:dyDescent="0.3">
      <c r="B10" s="18" t="s">
        <v>291</v>
      </c>
    </row>
    <row r="22" spans="2:2" ht="52.2" x14ac:dyDescent="0.3">
      <c r="B22" s="19" t="s">
        <v>292</v>
      </c>
    </row>
    <row r="45" spans="2:2" ht="21" x14ac:dyDescent="0.3">
      <c r="B45" s="16" t="s">
        <v>289</v>
      </c>
    </row>
    <row r="47" spans="2:2" ht="139.19999999999999" x14ac:dyDescent="0.3">
      <c r="B47" s="18" t="s">
        <v>293</v>
      </c>
    </row>
    <row r="50" spans="2:2" ht="21" x14ac:dyDescent="0.3">
      <c r="B50" s="16" t="s">
        <v>295</v>
      </c>
    </row>
    <row r="52" spans="2:2" ht="52.2" x14ac:dyDescent="0.4">
      <c r="B52" s="20" t="s">
        <v>298</v>
      </c>
    </row>
    <row r="53" spans="2:2" x14ac:dyDescent="0.3">
      <c r="B53" s="2"/>
    </row>
    <row r="54" spans="2:2" x14ac:dyDescent="0.4">
      <c r="B54" s="21" t="s">
        <v>299</v>
      </c>
    </row>
    <row r="57" spans="2:2" ht="121.8" x14ac:dyDescent="0.3">
      <c r="B57" s="18" t="s">
        <v>296</v>
      </c>
    </row>
    <row r="89" spans="2:2" ht="156.6" x14ac:dyDescent="0.3">
      <c r="B89" s="18" t="s">
        <v>297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4" tint="0.79998168889431442"/>
  </sheetPr>
  <dimension ref="B2:B95"/>
  <sheetViews>
    <sheetView zoomScale="70" zoomScaleNormal="70" workbookViewId="0"/>
  </sheetViews>
  <sheetFormatPr defaultRowHeight="17.399999999999999" x14ac:dyDescent="0.4"/>
  <cols>
    <col min="1" max="1" width="8.88671875" style="23"/>
    <col min="2" max="2" width="191.44140625" style="23" customWidth="1"/>
    <col min="3" max="16384" width="8.88671875" style="23"/>
  </cols>
  <sheetData>
    <row r="2" spans="2:2" ht="21" x14ac:dyDescent="0.4">
      <c r="B2" s="22" t="s">
        <v>42</v>
      </c>
    </row>
    <row r="3" spans="2:2" x14ac:dyDescent="0.4">
      <c r="B3" s="18"/>
    </row>
    <row r="4" spans="2:2" x14ac:dyDescent="0.4">
      <c r="B4" s="19" t="s">
        <v>267</v>
      </c>
    </row>
    <row r="5" spans="2:2" x14ac:dyDescent="0.4">
      <c r="B5" s="19" t="s">
        <v>268</v>
      </c>
    </row>
    <row r="8" spans="2:2" ht="21" x14ac:dyDescent="0.4">
      <c r="B8" s="22" t="s">
        <v>43</v>
      </c>
    </row>
    <row r="9" spans="2:2" x14ac:dyDescent="0.4">
      <c r="B9" s="18"/>
    </row>
    <row r="10" spans="2:2" x14ac:dyDescent="0.4">
      <c r="B10" s="19" t="s">
        <v>269</v>
      </c>
    </row>
    <row r="11" spans="2:2" x14ac:dyDescent="0.4">
      <c r="B11" s="19" t="s">
        <v>270</v>
      </c>
    </row>
    <row r="14" spans="2:2" ht="21" x14ac:dyDescent="0.4">
      <c r="B14" s="22" t="s">
        <v>44</v>
      </c>
    </row>
    <row r="15" spans="2:2" x14ac:dyDescent="0.4">
      <c r="B15" s="18"/>
    </row>
    <row r="16" spans="2:2" x14ac:dyDescent="0.4">
      <c r="B16" s="19" t="s">
        <v>271</v>
      </c>
    </row>
    <row r="17" spans="2:2" x14ac:dyDescent="0.4">
      <c r="B17" s="19" t="s">
        <v>272</v>
      </c>
    </row>
    <row r="20" spans="2:2" ht="21" x14ac:dyDescent="0.4">
      <c r="B20" s="22" t="s">
        <v>45</v>
      </c>
    </row>
    <row r="21" spans="2:2" x14ac:dyDescent="0.4">
      <c r="B21" s="18"/>
    </row>
    <row r="22" spans="2:2" x14ac:dyDescent="0.4">
      <c r="B22" s="19" t="s">
        <v>273</v>
      </c>
    </row>
    <row r="23" spans="2:2" x14ac:dyDescent="0.4">
      <c r="B23" s="19" t="s">
        <v>274</v>
      </c>
    </row>
    <row r="26" spans="2:2" ht="21" x14ac:dyDescent="0.4">
      <c r="B26" s="22" t="s">
        <v>46</v>
      </c>
    </row>
    <row r="27" spans="2:2" x14ac:dyDescent="0.4">
      <c r="B27" s="18"/>
    </row>
    <row r="28" spans="2:2" x14ac:dyDescent="0.4">
      <c r="B28" s="19" t="s">
        <v>275</v>
      </c>
    </row>
    <row r="29" spans="2:2" x14ac:dyDescent="0.4">
      <c r="B29" s="19" t="s">
        <v>276</v>
      </c>
    </row>
    <row r="32" spans="2:2" ht="21" x14ac:dyDescent="0.4">
      <c r="B32" s="22" t="s">
        <v>47</v>
      </c>
    </row>
    <row r="33" spans="2:2" x14ac:dyDescent="0.4">
      <c r="B33" s="18"/>
    </row>
    <row r="34" spans="2:2" x14ac:dyDescent="0.4">
      <c r="B34" s="19" t="s">
        <v>277</v>
      </c>
    </row>
    <row r="35" spans="2:2" x14ac:dyDescent="0.4">
      <c r="B35" s="19" t="s">
        <v>278</v>
      </c>
    </row>
    <row r="38" spans="2:2" ht="21" x14ac:dyDescent="0.4">
      <c r="B38" s="22" t="s">
        <v>48</v>
      </c>
    </row>
    <row r="39" spans="2:2" x14ac:dyDescent="0.4">
      <c r="B39" s="18"/>
    </row>
    <row r="40" spans="2:2" x14ac:dyDescent="0.4">
      <c r="B40" s="19" t="s">
        <v>279</v>
      </c>
    </row>
    <row r="41" spans="2:2" x14ac:dyDescent="0.4">
      <c r="B41" s="19" t="s">
        <v>280</v>
      </c>
    </row>
    <row r="44" spans="2:2" ht="21" x14ac:dyDescent="0.4">
      <c r="B44" s="22" t="s">
        <v>49</v>
      </c>
    </row>
    <row r="45" spans="2:2" x14ac:dyDescent="0.4">
      <c r="B45" s="18"/>
    </row>
    <row r="46" spans="2:2" x14ac:dyDescent="0.4">
      <c r="B46" s="19" t="s">
        <v>281</v>
      </c>
    </row>
    <row r="47" spans="2:2" x14ac:dyDescent="0.4">
      <c r="B47" s="19" t="s">
        <v>282</v>
      </c>
    </row>
    <row r="50" spans="2:2" ht="21" x14ac:dyDescent="0.4">
      <c r="B50" s="22" t="s">
        <v>50</v>
      </c>
    </row>
    <row r="51" spans="2:2" x14ac:dyDescent="0.4">
      <c r="B51" s="18"/>
    </row>
    <row r="52" spans="2:2" x14ac:dyDescent="0.4">
      <c r="B52" s="19" t="s">
        <v>283</v>
      </c>
    </row>
    <row r="53" spans="2:2" x14ac:dyDescent="0.4">
      <c r="B53" s="19" t="s">
        <v>284</v>
      </c>
    </row>
    <row r="56" spans="2:2" ht="21" x14ac:dyDescent="0.4">
      <c r="B56" s="22" t="s">
        <v>51</v>
      </c>
    </row>
    <row r="57" spans="2:2" x14ac:dyDescent="0.4">
      <c r="B57" s="18"/>
    </row>
    <row r="58" spans="2:2" x14ac:dyDescent="0.4">
      <c r="B58" s="19" t="s">
        <v>285</v>
      </c>
    </row>
    <row r="59" spans="2:2" x14ac:dyDescent="0.4">
      <c r="B59" s="19" t="s">
        <v>286</v>
      </c>
    </row>
    <row r="62" spans="2:2" ht="21" x14ac:dyDescent="0.5">
      <c r="B62" s="24" t="s">
        <v>260</v>
      </c>
    </row>
    <row r="63" spans="2:2" x14ac:dyDescent="0.4">
      <c r="B63" s="18"/>
    </row>
    <row r="64" spans="2:2" ht="34.799999999999997" x14ac:dyDescent="0.4">
      <c r="B64" s="18" t="s">
        <v>252</v>
      </c>
    </row>
    <row r="65" spans="2:2" x14ac:dyDescent="0.4">
      <c r="B65" s="18"/>
    </row>
    <row r="67" spans="2:2" ht="21" x14ac:dyDescent="0.5">
      <c r="B67" s="24" t="s">
        <v>261</v>
      </c>
    </row>
    <row r="68" spans="2:2" x14ac:dyDescent="0.4">
      <c r="B68" s="18"/>
    </row>
    <row r="69" spans="2:2" ht="34.799999999999997" x14ac:dyDescent="0.4">
      <c r="B69" s="18" t="s">
        <v>253</v>
      </c>
    </row>
    <row r="70" spans="2:2" x14ac:dyDescent="0.4">
      <c r="B70" s="18"/>
    </row>
    <row r="72" spans="2:2" ht="21" x14ac:dyDescent="0.5">
      <c r="B72" s="24" t="s">
        <v>262</v>
      </c>
    </row>
    <row r="73" spans="2:2" x14ac:dyDescent="0.4">
      <c r="B73" s="18"/>
    </row>
    <row r="74" spans="2:2" ht="34.799999999999997" x14ac:dyDescent="0.4">
      <c r="B74" s="18" t="s">
        <v>254</v>
      </c>
    </row>
    <row r="75" spans="2:2" x14ac:dyDescent="0.4">
      <c r="B75" s="18"/>
    </row>
    <row r="77" spans="2:2" ht="21" x14ac:dyDescent="0.5">
      <c r="B77" s="24" t="s">
        <v>263</v>
      </c>
    </row>
    <row r="78" spans="2:2" x14ac:dyDescent="0.4">
      <c r="B78" s="18"/>
    </row>
    <row r="79" spans="2:2" ht="34.799999999999997" x14ac:dyDescent="0.4">
      <c r="B79" s="18" t="s">
        <v>255</v>
      </c>
    </row>
    <row r="80" spans="2:2" x14ac:dyDescent="0.4">
      <c r="B80" s="18"/>
    </row>
    <row r="82" spans="2:2" ht="21" x14ac:dyDescent="0.5">
      <c r="B82" s="24" t="s">
        <v>264</v>
      </c>
    </row>
    <row r="83" spans="2:2" x14ac:dyDescent="0.4">
      <c r="B83" s="18"/>
    </row>
    <row r="84" spans="2:2" x14ac:dyDescent="0.4">
      <c r="B84" s="18" t="s">
        <v>256</v>
      </c>
    </row>
    <row r="85" spans="2:2" s="26" customFormat="1" ht="34.799999999999997" x14ac:dyDescent="0.4">
      <c r="B85" s="25" t="s">
        <v>259</v>
      </c>
    </row>
    <row r="86" spans="2:2" s="26" customFormat="1" x14ac:dyDescent="0.4">
      <c r="B86" s="19"/>
    </row>
    <row r="87" spans="2:2" s="26" customFormat="1" x14ac:dyDescent="0.4">
      <c r="B87" s="19"/>
    </row>
    <row r="88" spans="2:2" ht="21" x14ac:dyDescent="0.5">
      <c r="B88" s="24" t="s">
        <v>265</v>
      </c>
    </row>
    <row r="89" spans="2:2" x14ac:dyDescent="0.4">
      <c r="B89" s="18"/>
    </row>
    <row r="90" spans="2:2" ht="34.799999999999997" x14ac:dyDescent="0.4">
      <c r="B90" s="18" t="s">
        <v>257</v>
      </c>
    </row>
    <row r="93" spans="2:2" ht="21" x14ac:dyDescent="0.5">
      <c r="B93" s="24" t="s">
        <v>266</v>
      </c>
    </row>
    <row r="94" spans="2:2" x14ac:dyDescent="0.4">
      <c r="B94" s="18"/>
    </row>
    <row r="95" spans="2:2" ht="34.799999999999997" x14ac:dyDescent="0.4">
      <c r="B95" s="18" t="s">
        <v>258</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9DB8B-16B5-4AF3-8EC9-964CC0761434}">
  <sheetPr codeName="Sheet7">
    <tabColor theme="4" tint="0.79998168889431442"/>
  </sheetPr>
  <dimension ref="F1:L28"/>
  <sheetViews>
    <sheetView topLeftCell="D1" zoomScale="45" zoomScaleNormal="45" workbookViewId="0">
      <selection activeCell="P19" sqref="P19"/>
    </sheetView>
  </sheetViews>
  <sheetFormatPr defaultRowHeight="14.4" x14ac:dyDescent="0.3"/>
  <cols>
    <col min="1" max="5" width="5.77734375" style="2" customWidth="1"/>
    <col min="6" max="6" width="8.21875" style="2" customWidth="1"/>
    <col min="7" max="7" width="56.44140625" style="2" bestFit="1" customWidth="1"/>
    <col min="8" max="8" width="108.109375" style="2" customWidth="1"/>
    <col min="9" max="9" width="106.33203125" style="2" customWidth="1"/>
    <col min="10" max="10" width="12" style="2" bestFit="1" customWidth="1"/>
    <col min="11" max="11" width="16.21875" style="2" customWidth="1"/>
    <col min="12" max="12" width="19.6640625" style="2" customWidth="1"/>
    <col min="13" max="16384" width="8.88671875" style="2"/>
  </cols>
  <sheetData>
    <row r="1" spans="6:12" ht="30" customHeight="1" x14ac:dyDescent="0.3"/>
    <row r="2" spans="6:12" ht="30" customHeight="1" x14ac:dyDescent="0.3"/>
    <row r="3" spans="6:12" ht="30" customHeight="1" x14ac:dyDescent="0.6">
      <c r="F3" s="83" t="s">
        <v>319</v>
      </c>
      <c r="G3" s="83"/>
      <c r="H3" s="83"/>
      <c r="I3" s="83"/>
      <c r="J3" s="83"/>
      <c r="K3" s="83"/>
      <c r="L3" s="83"/>
    </row>
    <row r="4" spans="6:12" ht="30" customHeight="1" x14ac:dyDescent="0.3"/>
    <row r="5" spans="6:12" ht="30" customHeight="1" x14ac:dyDescent="0.3"/>
    <row r="6" spans="6:12" ht="30" customHeight="1" x14ac:dyDescent="0.3">
      <c r="F6" s="71" t="s">
        <v>151</v>
      </c>
      <c r="G6" s="71" t="s">
        <v>199</v>
      </c>
      <c r="H6" s="72" t="s">
        <v>152</v>
      </c>
      <c r="I6" s="72" t="s">
        <v>212</v>
      </c>
      <c r="J6" s="71" t="s">
        <v>61</v>
      </c>
      <c r="K6" s="71" t="s">
        <v>154</v>
      </c>
      <c r="L6" s="71" t="s">
        <v>153</v>
      </c>
    </row>
    <row r="7" spans="6:12" ht="40.049999999999997" customHeight="1" x14ac:dyDescent="0.3">
      <c r="F7" s="3">
        <v>1</v>
      </c>
      <c r="G7" s="4" t="s">
        <v>164</v>
      </c>
      <c r="H7" s="4" t="s">
        <v>165</v>
      </c>
      <c r="I7" s="4" t="s">
        <v>300</v>
      </c>
      <c r="J7" s="5" t="s">
        <v>156</v>
      </c>
      <c r="K7" s="4" t="s">
        <v>203</v>
      </c>
      <c r="L7" s="6">
        <v>46277</v>
      </c>
    </row>
    <row r="8" spans="6:12" ht="40.049999999999997" customHeight="1" x14ac:dyDescent="0.3">
      <c r="F8" s="3">
        <v>2</v>
      </c>
      <c r="G8" s="4" t="s">
        <v>155</v>
      </c>
      <c r="H8" s="4" t="s">
        <v>175</v>
      </c>
      <c r="I8" s="4" t="s">
        <v>301</v>
      </c>
      <c r="J8" s="5" t="s">
        <v>159</v>
      </c>
      <c r="K8" s="4" t="s">
        <v>203</v>
      </c>
      <c r="L8" s="5"/>
    </row>
    <row r="9" spans="6:12" ht="40.049999999999997" customHeight="1" x14ac:dyDescent="0.3">
      <c r="F9" s="3">
        <v>3</v>
      </c>
      <c r="G9" s="4" t="s">
        <v>178</v>
      </c>
      <c r="H9" s="4" t="s">
        <v>179</v>
      </c>
      <c r="I9" s="4" t="s">
        <v>302</v>
      </c>
      <c r="J9" s="5" t="s">
        <v>161</v>
      </c>
      <c r="K9" s="4" t="s">
        <v>204</v>
      </c>
      <c r="L9" s="6"/>
    </row>
    <row r="10" spans="6:12" ht="40.049999999999997" customHeight="1" x14ac:dyDescent="0.3">
      <c r="F10" s="3">
        <v>4</v>
      </c>
      <c r="G10" s="4" t="s">
        <v>157</v>
      </c>
      <c r="H10" s="4" t="s">
        <v>176</v>
      </c>
      <c r="I10" s="4" t="s">
        <v>303</v>
      </c>
      <c r="J10" s="5" t="s">
        <v>161</v>
      </c>
      <c r="K10" s="4" t="s">
        <v>204</v>
      </c>
      <c r="L10" s="6"/>
    </row>
    <row r="11" spans="6:12" ht="40.049999999999997" customHeight="1" x14ac:dyDescent="0.3">
      <c r="F11" s="3">
        <v>5</v>
      </c>
      <c r="G11" s="4" t="s">
        <v>158</v>
      </c>
      <c r="H11" s="4" t="s">
        <v>200</v>
      </c>
      <c r="I11" s="4" t="s">
        <v>304</v>
      </c>
      <c r="J11" s="5" t="s">
        <v>161</v>
      </c>
      <c r="K11" s="7" t="s">
        <v>205</v>
      </c>
      <c r="L11" s="6"/>
    </row>
    <row r="12" spans="6:12" ht="40.049999999999997" customHeight="1" x14ac:dyDescent="0.3">
      <c r="F12" s="3">
        <v>6</v>
      </c>
      <c r="G12" s="4" t="s">
        <v>160</v>
      </c>
      <c r="H12" s="4" t="s">
        <v>177</v>
      </c>
      <c r="I12" s="4" t="s">
        <v>305</v>
      </c>
      <c r="J12" s="5" t="s">
        <v>161</v>
      </c>
      <c r="K12" s="4" t="s">
        <v>203</v>
      </c>
      <c r="L12" s="6"/>
    </row>
    <row r="13" spans="6:12" ht="40.049999999999997" customHeight="1" x14ac:dyDescent="0.3">
      <c r="F13" s="3">
        <v>7</v>
      </c>
      <c r="G13" s="4" t="s">
        <v>162</v>
      </c>
      <c r="H13" s="4" t="s">
        <v>163</v>
      </c>
      <c r="I13" s="4" t="s">
        <v>306</v>
      </c>
      <c r="J13" s="5" t="s">
        <v>161</v>
      </c>
      <c r="K13" s="7" t="s">
        <v>205</v>
      </c>
      <c r="L13" s="6"/>
    </row>
    <row r="14" spans="6:12" ht="40.049999999999997" customHeight="1" x14ac:dyDescent="0.3">
      <c r="F14" s="3">
        <v>8</v>
      </c>
      <c r="G14" s="4" t="s">
        <v>188</v>
      </c>
      <c r="H14" s="4" t="s">
        <v>189</v>
      </c>
      <c r="I14" s="4" t="s">
        <v>307</v>
      </c>
      <c r="J14" s="5" t="s">
        <v>161</v>
      </c>
      <c r="K14" s="4" t="s">
        <v>203</v>
      </c>
      <c r="L14" s="6"/>
    </row>
    <row r="15" spans="6:12" ht="40.049999999999997" customHeight="1" x14ac:dyDescent="0.3">
      <c r="F15" s="3">
        <v>9</v>
      </c>
      <c r="G15" s="4" t="s">
        <v>182</v>
      </c>
      <c r="H15" s="4" t="s">
        <v>183</v>
      </c>
      <c r="I15" s="4" t="s">
        <v>308</v>
      </c>
      <c r="J15" s="5" t="s">
        <v>161</v>
      </c>
      <c r="K15" s="4" t="s">
        <v>204</v>
      </c>
      <c r="L15" s="6"/>
    </row>
    <row r="16" spans="6:12" ht="40.049999999999997" customHeight="1" x14ac:dyDescent="0.3">
      <c r="F16" s="3">
        <v>10</v>
      </c>
      <c r="G16" s="4" t="s">
        <v>184</v>
      </c>
      <c r="H16" s="8" t="s">
        <v>185</v>
      </c>
      <c r="I16" s="4" t="s">
        <v>309</v>
      </c>
      <c r="J16" s="5" t="s">
        <v>161</v>
      </c>
      <c r="K16" s="4" t="s">
        <v>203</v>
      </c>
      <c r="L16" s="6"/>
    </row>
    <row r="17" spans="6:12" ht="40.049999999999997" customHeight="1" x14ac:dyDescent="0.3">
      <c r="F17" s="3">
        <v>11</v>
      </c>
      <c r="G17" s="4" t="s">
        <v>166</v>
      </c>
      <c r="H17" s="4" t="s">
        <v>167</v>
      </c>
      <c r="I17" s="4" t="s">
        <v>310</v>
      </c>
      <c r="J17" s="5" t="s">
        <v>161</v>
      </c>
      <c r="K17" s="4" t="s">
        <v>204</v>
      </c>
      <c r="L17" s="6"/>
    </row>
    <row r="18" spans="6:12" ht="40.049999999999997" customHeight="1" x14ac:dyDescent="0.3">
      <c r="F18" s="3">
        <v>12</v>
      </c>
      <c r="G18" s="4" t="s">
        <v>168</v>
      </c>
      <c r="H18" s="4" t="s">
        <v>169</v>
      </c>
      <c r="I18" s="4" t="s">
        <v>311</v>
      </c>
      <c r="J18" s="5" t="s">
        <v>161</v>
      </c>
      <c r="K18" s="7" t="s">
        <v>205</v>
      </c>
      <c r="L18" s="6"/>
    </row>
    <row r="19" spans="6:12" ht="40.049999999999997" customHeight="1" x14ac:dyDescent="0.3">
      <c r="F19" s="3">
        <v>13</v>
      </c>
      <c r="G19" s="4" t="s">
        <v>186</v>
      </c>
      <c r="H19" s="4" t="s">
        <v>187</v>
      </c>
      <c r="I19" s="4" t="s">
        <v>312</v>
      </c>
      <c r="J19" s="5" t="s">
        <v>161</v>
      </c>
      <c r="K19" s="4" t="s">
        <v>204</v>
      </c>
      <c r="L19" s="6"/>
    </row>
    <row r="20" spans="6:12" ht="40.049999999999997" customHeight="1" x14ac:dyDescent="0.3">
      <c r="F20" s="3">
        <v>14</v>
      </c>
      <c r="G20" s="4" t="s">
        <v>190</v>
      </c>
      <c r="H20" s="4" t="s">
        <v>191</v>
      </c>
      <c r="I20" s="4" t="s">
        <v>313</v>
      </c>
      <c r="J20" s="5" t="s">
        <v>161</v>
      </c>
      <c r="K20" s="4" t="s">
        <v>205</v>
      </c>
      <c r="L20" s="6"/>
    </row>
    <row r="21" spans="6:12" ht="40.049999999999997" customHeight="1" x14ac:dyDescent="0.3">
      <c r="F21" s="3">
        <v>15</v>
      </c>
      <c r="G21" s="4" t="s">
        <v>194</v>
      </c>
      <c r="H21" s="4" t="s">
        <v>202</v>
      </c>
      <c r="I21" s="4" t="s">
        <v>314</v>
      </c>
      <c r="J21" s="5" t="s">
        <v>161</v>
      </c>
      <c r="K21" s="4" t="s">
        <v>203</v>
      </c>
      <c r="L21" s="6"/>
    </row>
    <row r="22" spans="6:12" ht="40.049999999999997" customHeight="1" x14ac:dyDescent="0.3">
      <c r="F22" s="3">
        <v>16</v>
      </c>
      <c r="G22" s="4" t="s">
        <v>192</v>
      </c>
      <c r="H22" s="4" t="s">
        <v>193</v>
      </c>
      <c r="I22" s="4" t="s">
        <v>315</v>
      </c>
      <c r="J22" s="5" t="s">
        <v>161</v>
      </c>
      <c r="K22" s="4" t="s">
        <v>204</v>
      </c>
      <c r="L22" s="6"/>
    </row>
    <row r="23" spans="6:12" ht="40.049999999999997" customHeight="1" x14ac:dyDescent="0.3">
      <c r="F23" s="3">
        <v>17</v>
      </c>
      <c r="G23" s="4" t="s">
        <v>170</v>
      </c>
      <c r="H23" s="4" t="s">
        <v>201</v>
      </c>
      <c r="I23" s="4" t="s">
        <v>315</v>
      </c>
      <c r="J23" s="5" t="s">
        <v>161</v>
      </c>
      <c r="K23" s="7" t="s">
        <v>205</v>
      </c>
      <c r="L23" s="6"/>
    </row>
    <row r="24" spans="6:12" ht="40.049999999999997" customHeight="1" x14ac:dyDescent="0.3">
      <c r="F24" s="3">
        <v>18</v>
      </c>
      <c r="G24" s="4" t="s">
        <v>171</v>
      </c>
      <c r="H24" s="4" t="s">
        <v>172</v>
      </c>
      <c r="I24" s="4" t="s">
        <v>316</v>
      </c>
      <c r="J24" s="5" t="s">
        <v>161</v>
      </c>
      <c r="K24" s="4" t="s">
        <v>203</v>
      </c>
      <c r="L24" s="6"/>
    </row>
    <row r="25" spans="6:12" ht="40.049999999999997" customHeight="1" x14ac:dyDescent="0.3">
      <c r="F25" s="3">
        <v>19</v>
      </c>
      <c r="G25" s="4" t="s">
        <v>173</v>
      </c>
      <c r="H25" s="4" t="s">
        <v>180</v>
      </c>
      <c r="I25" s="4" t="s">
        <v>210</v>
      </c>
      <c r="J25" s="5" t="s">
        <v>161</v>
      </c>
      <c r="K25" s="4" t="s">
        <v>204</v>
      </c>
      <c r="L25" s="6"/>
    </row>
    <row r="26" spans="6:12" ht="40.049999999999997" customHeight="1" x14ac:dyDescent="0.3">
      <c r="F26" s="3">
        <v>20</v>
      </c>
      <c r="G26" s="4" t="s">
        <v>195</v>
      </c>
      <c r="H26" s="4" t="s">
        <v>196</v>
      </c>
      <c r="I26" s="4" t="s">
        <v>317</v>
      </c>
      <c r="J26" s="5" t="s">
        <v>161</v>
      </c>
      <c r="K26" s="4" t="s">
        <v>203</v>
      </c>
      <c r="L26" s="6"/>
    </row>
    <row r="27" spans="6:12" ht="40.049999999999997" customHeight="1" x14ac:dyDescent="0.3">
      <c r="F27" s="3">
        <v>21</v>
      </c>
      <c r="G27" s="4" t="s">
        <v>174</v>
      </c>
      <c r="H27" s="4" t="s">
        <v>181</v>
      </c>
      <c r="I27" s="4" t="s">
        <v>318</v>
      </c>
      <c r="J27" s="5" t="s">
        <v>161</v>
      </c>
      <c r="K27" s="4" t="s">
        <v>203</v>
      </c>
      <c r="L27" s="6"/>
    </row>
    <row r="28" spans="6:12" ht="40.049999999999997" customHeight="1" x14ac:dyDescent="0.3">
      <c r="F28" s="3">
        <v>22</v>
      </c>
      <c r="G28" s="4" t="s">
        <v>197</v>
      </c>
      <c r="H28" s="4" t="s">
        <v>198</v>
      </c>
      <c r="I28" s="4" t="s">
        <v>211</v>
      </c>
      <c r="J28" s="5" t="s">
        <v>161</v>
      </c>
      <c r="K28" s="4" t="s">
        <v>204</v>
      </c>
      <c r="L28" s="6"/>
    </row>
  </sheetData>
  <mergeCells count="1">
    <mergeCell ref="F3:L3"/>
  </mergeCells>
  <conditionalFormatting sqref="J7:J28">
    <cfRule type="containsText" dxfId="159" priority="1" operator="containsText" text="În curs">
      <formula>NOT(ISERROR(SEARCH("În curs",J7)))</formula>
    </cfRule>
    <cfRule type="containsText" dxfId="158" priority="2" operator="containsText" text="Finalizat">
      <formula>NOT(ISERROR(SEARCH("Finalizat",J7)))</formula>
    </cfRule>
  </conditionalFormatting>
  <dataValidations count="1">
    <dataValidation type="list" allowBlank="1" showInputMessage="1" showErrorMessage="1" sqref="J7:J28" xr:uid="{263FA390-3AFF-4A8D-840A-CCDDF05C56AE}">
      <formula1>"Neînceput,În curs,Finalizat"</formula1>
    </dataValidation>
  </dataValidation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ECD10-A04D-48DB-9E63-1455388DB897}">
  <sheetPr codeName="Sheet12">
    <tabColor theme="4" tint="0.79998168889431442"/>
  </sheetPr>
  <dimension ref="F3:K16"/>
  <sheetViews>
    <sheetView zoomScale="70" zoomScaleNormal="70" workbookViewId="0">
      <selection activeCell="K7" sqref="K7"/>
    </sheetView>
  </sheetViews>
  <sheetFormatPr defaultRowHeight="30" customHeight="1" x14ac:dyDescent="0.3"/>
  <cols>
    <col min="1" max="5" width="5.77734375" style="2" customWidth="1"/>
    <col min="6" max="6" width="14.5546875" style="2" bestFit="1" customWidth="1"/>
    <col min="7" max="7" width="18.21875" style="2" bestFit="1" customWidth="1"/>
    <col min="8" max="8" width="25.77734375" style="2" customWidth="1"/>
    <col min="9" max="9" width="67.21875" style="2" customWidth="1"/>
    <col min="10" max="16384" width="8.88671875" style="2"/>
  </cols>
  <sheetData>
    <row r="3" spans="6:11" ht="30" customHeight="1" x14ac:dyDescent="0.3">
      <c r="F3" s="84" t="s">
        <v>327</v>
      </c>
      <c r="G3" s="84"/>
      <c r="H3" s="84"/>
      <c r="I3" s="84"/>
    </row>
    <row r="6" spans="6:11" ht="30" customHeight="1" x14ac:dyDescent="0.3">
      <c r="F6" s="73" t="s">
        <v>125</v>
      </c>
      <c r="G6" s="73" t="s">
        <v>124</v>
      </c>
      <c r="H6" s="73" t="s">
        <v>126</v>
      </c>
      <c r="I6" s="73" t="s">
        <v>127</v>
      </c>
    </row>
    <row r="7" spans="6:11" ht="34.950000000000003" customHeight="1" x14ac:dyDescent="0.3">
      <c r="F7" s="8" t="s">
        <v>223</v>
      </c>
      <c r="G7" s="8" t="s">
        <v>223</v>
      </c>
      <c r="H7" s="14" t="s">
        <v>128</v>
      </c>
      <c r="I7" s="70" t="str">
        <f t="shared" ref="I7:I16" si="0">HYPERLINK("https://www.planyvite.ro/","Verificați confirmările direct din contul dumneavoastră (link)")</f>
        <v>Verificați confirmările direct din contul dumneavoastră (link)</v>
      </c>
    </row>
    <row r="8" spans="6:11" ht="34.950000000000003" customHeight="1" x14ac:dyDescent="0.3">
      <c r="F8" s="8" t="s">
        <v>224</v>
      </c>
      <c r="G8" s="8" t="s">
        <v>224</v>
      </c>
      <c r="H8" s="14" t="s">
        <v>146</v>
      </c>
      <c r="I8" s="70" t="str">
        <f t="shared" si="0"/>
        <v>Verificați confirmările direct din contul dumneavoastră (link)</v>
      </c>
    </row>
    <row r="9" spans="6:11" ht="34.950000000000003" customHeight="1" x14ac:dyDescent="0.3">
      <c r="F9" s="8" t="s">
        <v>225</v>
      </c>
      <c r="G9" s="8" t="s">
        <v>225</v>
      </c>
      <c r="H9" s="14"/>
      <c r="I9" s="70" t="str">
        <f t="shared" si="0"/>
        <v>Verificați confirmările direct din contul dumneavoastră (link)</v>
      </c>
    </row>
    <row r="10" spans="6:11" ht="34.950000000000003" customHeight="1" x14ac:dyDescent="0.3">
      <c r="F10" s="8" t="s">
        <v>226</v>
      </c>
      <c r="G10" s="8" t="s">
        <v>226</v>
      </c>
      <c r="H10" s="14"/>
      <c r="I10" s="70" t="str">
        <f t="shared" si="0"/>
        <v>Verificați confirmările direct din contul dumneavoastră (link)</v>
      </c>
    </row>
    <row r="11" spans="6:11" ht="34.950000000000003" customHeight="1" x14ac:dyDescent="0.4">
      <c r="F11" s="8" t="s">
        <v>227</v>
      </c>
      <c r="G11" s="8" t="s">
        <v>227</v>
      </c>
      <c r="H11" s="14"/>
      <c r="I11" s="70" t="str">
        <f t="shared" si="0"/>
        <v>Verificați confirmările direct din contul dumneavoastră (link)</v>
      </c>
      <c r="K11" s="43"/>
    </row>
    <row r="12" spans="6:11" ht="34.950000000000003" customHeight="1" x14ac:dyDescent="0.3">
      <c r="F12" s="8" t="s">
        <v>228</v>
      </c>
      <c r="G12" s="8" t="s">
        <v>228</v>
      </c>
      <c r="H12" s="14"/>
      <c r="I12" s="70" t="str">
        <f t="shared" si="0"/>
        <v>Verificați confirmările direct din contul dumneavoastră (link)</v>
      </c>
    </row>
    <row r="13" spans="6:11" ht="34.950000000000003" customHeight="1" x14ac:dyDescent="0.3">
      <c r="F13" s="8" t="s">
        <v>229</v>
      </c>
      <c r="G13" s="8" t="s">
        <v>229</v>
      </c>
      <c r="H13" s="14"/>
      <c r="I13" s="70" t="str">
        <f t="shared" si="0"/>
        <v>Verificați confirmările direct din contul dumneavoastră (link)</v>
      </c>
    </row>
    <row r="14" spans="6:11" ht="34.950000000000003" customHeight="1" x14ac:dyDescent="0.3">
      <c r="F14" s="8" t="s">
        <v>230</v>
      </c>
      <c r="G14" s="8" t="s">
        <v>230</v>
      </c>
      <c r="H14" s="14"/>
      <c r="I14" s="70" t="str">
        <f t="shared" si="0"/>
        <v>Verificați confirmările direct din contul dumneavoastră (link)</v>
      </c>
    </row>
    <row r="15" spans="6:11" ht="34.950000000000003" customHeight="1" x14ac:dyDescent="0.3">
      <c r="F15" s="8" t="s">
        <v>231</v>
      </c>
      <c r="G15" s="8" t="s">
        <v>231</v>
      </c>
      <c r="H15" s="14"/>
      <c r="I15" s="70" t="str">
        <f t="shared" si="0"/>
        <v>Verificați confirmările direct din contul dumneavoastră (link)</v>
      </c>
    </row>
    <row r="16" spans="6:11" ht="34.950000000000003" customHeight="1" x14ac:dyDescent="0.3">
      <c r="F16" s="8" t="s">
        <v>232</v>
      </c>
      <c r="G16" s="8" t="s">
        <v>232</v>
      </c>
      <c r="H16" s="14"/>
      <c r="I16" s="70" t="str">
        <f t="shared" si="0"/>
        <v>Verificați confirmările direct din contul dumneavoastră (link)</v>
      </c>
    </row>
  </sheetData>
  <mergeCells count="1">
    <mergeCell ref="F3:I3"/>
  </mergeCells>
  <phoneticPr fontId="2" type="noConversion"/>
  <conditionalFormatting sqref="F7:I16">
    <cfRule type="beginsWith" dxfId="148" priority="1" operator="beginsWith" text="Trimisă">
      <formula>LEFT(F7,LEN("Trimisă"))="Trimisă"</formula>
    </cfRule>
    <cfRule type="containsText" dxfId="147" priority="2" operator="containsText" text="Netrimisă">
      <formula>NOT(ISERROR(SEARCH("Netrimisă",F7)))</formula>
    </cfRule>
  </conditionalFormatting>
  <dataValidations count="1">
    <dataValidation type="list" allowBlank="1" showInputMessage="1" showErrorMessage="1" sqref="H7:H16" xr:uid="{A8136D63-D73E-4D70-9D20-F7B2F335480B}">
      <formula1>"Netrimisă,Trimisă"</formula1>
    </dataValidation>
  </dataValidations>
  <pageMargins left="0.7" right="0.7" top="0.75" bottom="0.75" header="0.3" footer="0.3"/>
  <drawing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B56EE-9F7C-482A-8F16-53B791B09A94}">
  <sheetPr codeName="Sheet1">
    <tabColor theme="4" tint="0.79998168889431442"/>
  </sheetPr>
  <dimension ref="A3:J69"/>
  <sheetViews>
    <sheetView topLeftCell="C1" zoomScale="70" zoomScaleNormal="70" workbookViewId="0">
      <selection activeCell="L10" sqref="L10"/>
    </sheetView>
  </sheetViews>
  <sheetFormatPr defaultRowHeight="30" customHeight="1" x14ac:dyDescent="0.3"/>
  <cols>
    <col min="1" max="5" width="5.77734375" style="2" customWidth="1"/>
    <col min="6" max="6" width="58" style="2" customWidth="1"/>
    <col min="7" max="7" width="26" style="2" bestFit="1" customWidth="1"/>
    <col min="8" max="8" width="27.21875" style="2" bestFit="1" customWidth="1"/>
    <col min="9" max="9" width="131.5546875" style="2" customWidth="1"/>
    <col min="10" max="10" width="8" style="2" customWidth="1"/>
    <col min="11" max="40" width="8.88671875" style="2"/>
    <col min="41" max="41" width="49.21875" style="2" customWidth="1"/>
    <col min="42" max="16384" width="8.88671875" style="2"/>
  </cols>
  <sheetData>
    <row r="3" spans="6:10" s="9" customFormat="1" ht="30" customHeight="1" x14ac:dyDescent="0.3">
      <c r="F3" s="85" t="s">
        <v>320</v>
      </c>
      <c r="G3" s="85"/>
      <c r="H3" s="85"/>
      <c r="I3" s="85"/>
      <c r="J3" s="2"/>
    </row>
    <row r="6" spans="6:10" ht="30" customHeight="1" x14ac:dyDescent="0.3">
      <c r="F6" s="74" t="s">
        <v>88</v>
      </c>
      <c r="G6" s="74" t="s">
        <v>53</v>
      </c>
      <c r="H6" s="74" t="s">
        <v>82</v>
      </c>
      <c r="I6" s="74" t="s">
        <v>15</v>
      </c>
      <c r="J6" s="10"/>
    </row>
    <row r="7" spans="6:10" ht="34.950000000000003" customHeight="1" x14ac:dyDescent="0.3">
      <c r="F7" s="8" t="s">
        <v>52</v>
      </c>
      <c r="G7" s="14">
        <v>4.97</v>
      </c>
      <c r="H7" s="14" t="s">
        <v>35</v>
      </c>
      <c r="I7" s="8" t="s">
        <v>85</v>
      </c>
      <c r="J7" s="11"/>
    </row>
    <row r="8" spans="6:10" ht="34.950000000000003" customHeight="1" x14ac:dyDescent="0.3">
      <c r="F8" s="8" t="s">
        <v>72</v>
      </c>
      <c r="G8" s="14">
        <v>150</v>
      </c>
      <c r="H8" s="14" t="s">
        <v>83</v>
      </c>
      <c r="I8" s="4" t="s">
        <v>213</v>
      </c>
    </row>
    <row r="9" spans="6:10" ht="34.950000000000003" customHeight="1" x14ac:dyDescent="0.3">
      <c r="F9" s="8" t="s">
        <v>56</v>
      </c>
      <c r="G9" s="14">
        <v>10</v>
      </c>
      <c r="H9" s="14" t="s">
        <v>83</v>
      </c>
      <c r="I9" s="4" t="s">
        <v>214</v>
      </c>
    </row>
    <row r="10" spans="6:10" ht="34.950000000000003" customHeight="1" x14ac:dyDescent="0.3">
      <c r="F10" s="8" t="s">
        <v>78</v>
      </c>
      <c r="G10" s="14">
        <v>10</v>
      </c>
      <c r="H10" s="14" t="s">
        <v>83</v>
      </c>
      <c r="I10" s="4" t="s">
        <v>86</v>
      </c>
    </row>
    <row r="11" spans="6:10" ht="34.950000000000003" customHeight="1" x14ac:dyDescent="0.3">
      <c r="F11" s="8" t="s">
        <v>54</v>
      </c>
      <c r="G11" s="14">
        <v>85</v>
      </c>
      <c r="H11" s="14" t="s">
        <v>206</v>
      </c>
      <c r="I11" s="4" t="s">
        <v>215</v>
      </c>
    </row>
    <row r="12" spans="6:10" ht="34.950000000000003" customHeight="1" x14ac:dyDescent="0.3">
      <c r="F12" s="8" t="s">
        <v>55</v>
      </c>
      <c r="G12" s="14">
        <v>55</v>
      </c>
      <c r="H12" s="14" t="s">
        <v>206</v>
      </c>
      <c r="I12" s="15" t="s">
        <v>207</v>
      </c>
    </row>
    <row r="13" spans="6:10" ht="60" customHeight="1" x14ac:dyDescent="0.3">
      <c r="F13" s="8" t="s">
        <v>79</v>
      </c>
      <c r="G13" s="14">
        <v>45</v>
      </c>
      <c r="H13" s="14" t="s">
        <v>206</v>
      </c>
      <c r="I13" s="4" t="s">
        <v>216</v>
      </c>
    </row>
    <row r="14" spans="6:10" ht="34.950000000000003" customHeight="1" x14ac:dyDescent="0.3">
      <c r="F14" s="8" t="s">
        <v>75</v>
      </c>
      <c r="G14" s="14">
        <v>25</v>
      </c>
      <c r="H14" s="14" t="s">
        <v>206</v>
      </c>
      <c r="I14" s="4" t="s">
        <v>217</v>
      </c>
    </row>
    <row r="15" spans="6:10" ht="34.950000000000003" customHeight="1" x14ac:dyDescent="0.3">
      <c r="F15" s="8" t="s">
        <v>76</v>
      </c>
      <c r="G15" s="14">
        <v>0</v>
      </c>
      <c r="H15" s="14" t="s">
        <v>206</v>
      </c>
      <c r="I15" s="4" t="s">
        <v>218</v>
      </c>
    </row>
    <row r="16" spans="6:10" ht="34.950000000000003" customHeight="1" x14ac:dyDescent="0.3">
      <c r="F16" s="8" t="s">
        <v>80</v>
      </c>
      <c r="G16" s="14">
        <v>148</v>
      </c>
      <c r="H16" s="14" t="s">
        <v>84</v>
      </c>
      <c r="I16" s="4" t="s">
        <v>219</v>
      </c>
    </row>
    <row r="17" spans="6:9" ht="34.950000000000003" customHeight="1" x14ac:dyDescent="0.3">
      <c r="F17" s="8" t="s">
        <v>81</v>
      </c>
      <c r="G17" s="14">
        <v>5</v>
      </c>
      <c r="H17" s="14" t="s">
        <v>84</v>
      </c>
      <c r="I17" s="4" t="s">
        <v>220</v>
      </c>
    </row>
    <row r="18" spans="6:9" ht="34.950000000000003" customHeight="1" x14ac:dyDescent="0.3">
      <c r="F18" s="8" t="s">
        <v>77</v>
      </c>
      <c r="G18" s="14">
        <v>8</v>
      </c>
      <c r="H18" s="14" t="s">
        <v>84</v>
      </c>
      <c r="I18" s="4" t="s">
        <v>221</v>
      </c>
    </row>
    <row r="23" spans="6:9" ht="30" customHeight="1" x14ac:dyDescent="0.3">
      <c r="F23" s="86"/>
      <c r="G23" s="86"/>
      <c r="H23" s="86"/>
      <c r="I23" s="86"/>
    </row>
    <row r="24" spans="6:9" ht="30" customHeight="1" x14ac:dyDescent="0.3">
      <c r="F24" s="86"/>
      <c r="G24" s="86"/>
      <c r="H24" s="86"/>
      <c r="I24" s="86"/>
    </row>
    <row r="26" spans="6:9" ht="30" customHeight="1" x14ac:dyDescent="0.3">
      <c r="F26" s="66" t="s">
        <v>135</v>
      </c>
    </row>
    <row r="27" spans="6:9" ht="30" customHeight="1" x14ac:dyDescent="0.3">
      <c r="F27" s="67" t="s">
        <v>119</v>
      </c>
    </row>
    <row r="28" spans="6:9" ht="30" customHeight="1" x14ac:dyDescent="0.3">
      <c r="F28" s="67" t="s">
        <v>59</v>
      </c>
    </row>
    <row r="29" spans="6:9" ht="30" customHeight="1" x14ac:dyDescent="0.3">
      <c r="F29" s="67" t="s">
        <v>104</v>
      </c>
    </row>
    <row r="30" spans="6:9" ht="30" customHeight="1" x14ac:dyDescent="0.3">
      <c r="F30" s="67" t="s">
        <v>105</v>
      </c>
    </row>
    <row r="31" spans="6:9" ht="30" customHeight="1" x14ac:dyDescent="0.3">
      <c r="F31" s="67" t="s">
        <v>107</v>
      </c>
    </row>
    <row r="32" spans="6:9" ht="30" customHeight="1" x14ac:dyDescent="0.3">
      <c r="F32" s="67" t="s">
        <v>103</v>
      </c>
    </row>
    <row r="33" spans="1:9" ht="30" customHeight="1" x14ac:dyDescent="0.3">
      <c r="F33" s="67" t="s">
        <v>120</v>
      </c>
    </row>
    <row r="34" spans="1:9" ht="30" customHeight="1" x14ac:dyDescent="0.3">
      <c r="A34" s="12"/>
      <c r="F34" s="67" t="s">
        <v>108</v>
      </c>
    </row>
    <row r="35" spans="1:9" ht="30" customHeight="1" x14ac:dyDescent="0.3">
      <c r="A35" s="12"/>
      <c r="F35" s="67" t="s">
        <v>62</v>
      </c>
    </row>
    <row r="36" spans="1:9" ht="30" customHeight="1" x14ac:dyDescent="0.3">
      <c r="A36" s="12"/>
      <c r="F36" s="67" t="s">
        <v>106</v>
      </c>
    </row>
    <row r="37" spans="1:9" ht="30" customHeight="1" x14ac:dyDescent="0.3">
      <c r="A37" s="12"/>
    </row>
    <row r="38" spans="1:9" ht="30" customHeight="1" x14ac:dyDescent="0.3">
      <c r="A38" s="12"/>
    </row>
    <row r="39" spans="1:9" ht="30" customHeight="1" x14ac:dyDescent="0.3">
      <c r="A39" s="12"/>
    </row>
    <row r="40" spans="1:9" ht="30" customHeight="1" x14ac:dyDescent="0.3">
      <c r="A40" s="12"/>
    </row>
    <row r="41" spans="1:9" ht="30" customHeight="1" x14ac:dyDescent="0.3">
      <c r="A41" s="12"/>
      <c r="F41" s="86"/>
      <c r="G41" s="86"/>
      <c r="H41" s="86"/>
      <c r="I41" s="86"/>
    </row>
    <row r="42" spans="1:9" ht="30" customHeight="1" x14ac:dyDescent="0.3">
      <c r="A42" s="12"/>
      <c r="F42" s="86"/>
      <c r="G42" s="86"/>
      <c r="H42" s="86"/>
      <c r="I42" s="86"/>
    </row>
    <row r="43" spans="1:9" ht="30" customHeight="1" x14ac:dyDescent="0.3">
      <c r="A43" s="12"/>
    </row>
    <row r="44" spans="1:9" ht="30" customHeight="1" x14ac:dyDescent="0.3">
      <c r="A44" s="12"/>
      <c r="F44" s="68" t="s">
        <v>134</v>
      </c>
    </row>
    <row r="45" spans="1:9" ht="30" customHeight="1" x14ac:dyDescent="0.3">
      <c r="F45" s="69" t="s">
        <v>111</v>
      </c>
    </row>
    <row r="46" spans="1:9" ht="30" customHeight="1" x14ac:dyDescent="0.3">
      <c r="F46" s="69" t="s">
        <v>112</v>
      </c>
    </row>
    <row r="47" spans="1:9" ht="30" customHeight="1" x14ac:dyDescent="0.3">
      <c r="F47" s="69" t="s">
        <v>123</v>
      </c>
    </row>
    <row r="48" spans="1:9" ht="30" customHeight="1" x14ac:dyDescent="0.3">
      <c r="F48" s="69" t="s">
        <v>110</v>
      </c>
    </row>
    <row r="49" spans="1:6" ht="30" customHeight="1" x14ac:dyDescent="0.3">
      <c r="F49" s="67" t="s">
        <v>104</v>
      </c>
    </row>
    <row r="50" spans="1:6" ht="30" customHeight="1" x14ac:dyDescent="0.3">
      <c r="F50" s="67" t="s">
        <v>105</v>
      </c>
    </row>
    <row r="51" spans="1:6" ht="30" customHeight="1" x14ac:dyDescent="0.3">
      <c r="F51" s="69" t="s">
        <v>109</v>
      </c>
    </row>
    <row r="52" spans="1:6" ht="30" customHeight="1" x14ac:dyDescent="0.3">
      <c r="F52" s="69" t="s">
        <v>120</v>
      </c>
    </row>
    <row r="53" spans="1:6" ht="30" customHeight="1" x14ac:dyDescent="0.3">
      <c r="F53" s="69" t="s">
        <v>113</v>
      </c>
    </row>
    <row r="54" spans="1:6" ht="30" customHeight="1" x14ac:dyDescent="0.3">
      <c r="F54" s="69" t="s">
        <v>239</v>
      </c>
    </row>
    <row r="55" spans="1:6" ht="30" customHeight="1" x14ac:dyDescent="0.3">
      <c r="F55" s="69" t="s">
        <v>240</v>
      </c>
    </row>
    <row r="61" spans="1:6" ht="30" customHeight="1" x14ac:dyDescent="0.3">
      <c r="A61" s="13"/>
    </row>
    <row r="62" spans="1:6" ht="30" customHeight="1" x14ac:dyDescent="0.3">
      <c r="A62" s="13"/>
    </row>
    <row r="63" spans="1:6" ht="30" customHeight="1" x14ac:dyDescent="0.3">
      <c r="A63" s="13"/>
    </row>
    <row r="64" spans="1:6" ht="30" customHeight="1" x14ac:dyDescent="0.3">
      <c r="A64" s="13"/>
    </row>
    <row r="65" spans="1:1" ht="30" customHeight="1" x14ac:dyDescent="0.3">
      <c r="A65" s="13"/>
    </row>
    <row r="66" spans="1:1" ht="30" customHeight="1" x14ac:dyDescent="0.3">
      <c r="A66" s="13"/>
    </row>
    <row r="67" spans="1:1" ht="30" customHeight="1" x14ac:dyDescent="0.3">
      <c r="A67" s="13"/>
    </row>
    <row r="68" spans="1:1" ht="30" customHeight="1" x14ac:dyDescent="0.3">
      <c r="A68" s="13"/>
    </row>
    <row r="69" spans="1:1" ht="30" customHeight="1" x14ac:dyDescent="0.3">
      <c r="A69" s="13"/>
    </row>
  </sheetData>
  <mergeCells count="3">
    <mergeCell ref="F3:I3"/>
    <mergeCell ref="F23:I24"/>
    <mergeCell ref="F41:I42"/>
  </mergeCells>
  <pageMargins left="0.7" right="0.7" top="0.75" bottom="0.75" header="0.3" footer="0.3"/>
  <drawing r:id="rId1"/>
  <legacy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79998168889431442"/>
  </sheetPr>
  <dimension ref="F3:L59"/>
  <sheetViews>
    <sheetView topLeftCell="D1" zoomScale="55" zoomScaleNormal="55" workbookViewId="0">
      <selection activeCell="Q11" sqref="Q11"/>
    </sheetView>
  </sheetViews>
  <sheetFormatPr defaultRowHeight="30" customHeight="1" x14ac:dyDescent="0.3"/>
  <cols>
    <col min="1" max="5" width="5.77734375" style="2" customWidth="1"/>
    <col min="6" max="6" width="58" style="2" bestFit="1" customWidth="1"/>
    <col min="7" max="7" width="24.109375" style="2" bestFit="1" customWidth="1"/>
    <col min="8" max="8" width="24.109375" style="27" customWidth="1"/>
    <col min="9" max="9" width="24.77734375" style="27" bestFit="1" customWidth="1"/>
    <col min="10" max="10" width="35.6640625" style="27" bestFit="1" customWidth="1"/>
    <col min="11" max="11" width="40.88671875" style="27" bestFit="1" customWidth="1"/>
    <col min="12" max="12" width="68.77734375" style="2" customWidth="1"/>
    <col min="13" max="14" width="8.88671875" style="2"/>
    <col min="15" max="15" width="19.5546875" style="2" customWidth="1"/>
    <col min="16" max="16" width="21.5546875" style="2" customWidth="1"/>
    <col min="17" max="17" width="35.109375" style="2" customWidth="1"/>
    <col min="18" max="16384" width="8.88671875" style="2"/>
  </cols>
  <sheetData>
    <row r="3" spans="6:12" ht="30" customHeight="1" x14ac:dyDescent="0.7">
      <c r="F3" s="87" t="s">
        <v>321</v>
      </c>
      <c r="G3" s="87"/>
      <c r="H3" s="87"/>
      <c r="I3" s="87"/>
      <c r="J3" s="87"/>
      <c r="K3" s="87"/>
      <c r="L3" s="87"/>
    </row>
    <row r="6" spans="6:12" ht="30" customHeight="1" x14ac:dyDescent="0.3">
      <c r="F6" s="74" t="s">
        <v>16</v>
      </c>
      <c r="G6" s="74" t="s">
        <v>34</v>
      </c>
      <c r="H6" s="75" t="s">
        <v>130</v>
      </c>
      <c r="I6" s="75" t="s">
        <v>129</v>
      </c>
      <c r="J6" s="75" t="s">
        <v>36</v>
      </c>
      <c r="K6" s="75" t="s">
        <v>136</v>
      </c>
      <c r="L6" s="74" t="s">
        <v>15</v>
      </c>
    </row>
    <row r="7" spans="6:12" ht="34.950000000000003" customHeight="1" x14ac:dyDescent="0.3">
      <c r="F7" s="8" t="s">
        <v>26</v>
      </c>
      <c r="G7" s="8" t="s">
        <v>119</v>
      </c>
      <c r="H7" s="28">
        <v>200</v>
      </c>
      <c r="I7" s="28">
        <v>120</v>
      </c>
      <c r="J7" s="29"/>
      <c r="K7" s="28">
        <f>TableCheltuieliGenerale[[#This Row],[Pret '[RON']]]-TableCheltuieliGenerale[[#This Row],[Avansul oferit '[RON']]]</f>
        <v>200</v>
      </c>
      <c r="L7" s="8"/>
    </row>
    <row r="8" spans="6:12" ht="34.950000000000003" customHeight="1" x14ac:dyDescent="0.3">
      <c r="F8" s="8" t="s">
        <v>27</v>
      </c>
      <c r="G8" s="8" t="s">
        <v>119</v>
      </c>
      <c r="H8" s="28">
        <v>150</v>
      </c>
      <c r="I8" s="28">
        <v>150</v>
      </c>
      <c r="J8" s="29"/>
      <c r="K8" s="28">
        <f>TableCheltuieliGenerale[[#This Row],[Pret '[RON']]]-TableCheltuieliGenerale[[#This Row],[Avansul oferit '[RON']]]</f>
        <v>150</v>
      </c>
      <c r="L8" s="8"/>
    </row>
    <row r="9" spans="6:12" ht="34.950000000000003" customHeight="1" x14ac:dyDescent="0.3">
      <c r="F9" s="8" t="s">
        <v>25</v>
      </c>
      <c r="G9" s="8" t="s">
        <v>119</v>
      </c>
      <c r="H9" s="28">
        <v>3000</v>
      </c>
      <c r="I9" s="28">
        <v>3600</v>
      </c>
      <c r="J9" s="29"/>
      <c r="K9" s="28">
        <f>TableCheltuieliGenerale[[#This Row],[Pret '[RON']]]-TableCheltuieliGenerale[[#This Row],[Avansul oferit '[RON']]]</f>
        <v>3000</v>
      </c>
      <c r="L9" s="8"/>
    </row>
    <row r="10" spans="6:12" ht="34.950000000000003" customHeight="1" x14ac:dyDescent="0.3">
      <c r="F10" s="8" t="s">
        <v>28</v>
      </c>
      <c r="G10" s="8" t="s">
        <v>119</v>
      </c>
      <c r="H10" s="28">
        <v>600</v>
      </c>
      <c r="I10" s="28">
        <v>550</v>
      </c>
      <c r="J10" s="29"/>
      <c r="K10" s="28">
        <f>TableCheltuieliGenerale[[#This Row],[Pret '[RON']]]-TableCheltuieliGenerale[[#This Row],[Avansul oferit '[RON']]]</f>
        <v>600</v>
      </c>
      <c r="L10" s="8"/>
    </row>
    <row r="11" spans="6:12" ht="34.950000000000003" customHeight="1" x14ac:dyDescent="0.3">
      <c r="F11" s="8" t="s">
        <v>29</v>
      </c>
      <c r="G11" s="8" t="s">
        <v>59</v>
      </c>
      <c r="H11" s="28">
        <v>1000</v>
      </c>
      <c r="I11" s="28">
        <v>1500</v>
      </c>
      <c r="J11" s="29"/>
      <c r="K11" s="28">
        <f>TableCheltuieliGenerale[[#This Row],[Pret '[RON']]]-TableCheltuieliGenerale[[#This Row],[Avansul oferit '[RON']]]</f>
        <v>1000</v>
      </c>
      <c r="L11" s="8"/>
    </row>
    <row r="12" spans="6:12" ht="34.950000000000003" customHeight="1" x14ac:dyDescent="0.3">
      <c r="F12" s="8" t="s">
        <v>30</v>
      </c>
      <c r="G12" s="8" t="s">
        <v>59</v>
      </c>
      <c r="H12" s="28">
        <v>800</v>
      </c>
      <c r="I12" s="28">
        <v>1500</v>
      </c>
      <c r="J12" s="29"/>
      <c r="K12" s="28">
        <f>TableCheltuieliGenerale[[#This Row],[Pret '[RON']]]-TableCheltuieliGenerale[[#This Row],[Avansul oferit '[RON']]]</f>
        <v>800</v>
      </c>
      <c r="L12" s="8"/>
    </row>
    <row r="13" spans="6:12" ht="34.950000000000003" customHeight="1" x14ac:dyDescent="0.3">
      <c r="F13" s="8" t="s">
        <v>31</v>
      </c>
      <c r="G13" s="8" t="s">
        <v>59</v>
      </c>
      <c r="H13" s="28">
        <v>125</v>
      </c>
      <c r="I13" s="28">
        <v>100</v>
      </c>
      <c r="J13" s="29"/>
      <c r="K13" s="28">
        <f>TableCheltuieliGenerale[[#This Row],[Pret '[RON']]]-TableCheltuieliGenerale[[#This Row],[Avansul oferit '[RON']]]</f>
        <v>125</v>
      </c>
      <c r="L13" s="8"/>
    </row>
    <row r="14" spans="6:12" ht="34.950000000000003" customHeight="1" x14ac:dyDescent="0.3">
      <c r="F14" s="8" t="s">
        <v>32</v>
      </c>
      <c r="G14" s="8" t="s">
        <v>59</v>
      </c>
      <c r="H14" s="28">
        <v>70</v>
      </c>
      <c r="I14" s="28">
        <v>100</v>
      </c>
      <c r="J14" s="29"/>
      <c r="K14" s="28">
        <f>TableCheltuieliGenerale[[#This Row],[Pret '[RON']]]-TableCheltuieliGenerale[[#This Row],[Avansul oferit '[RON']]]</f>
        <v>70</v>
      </c>
      <c r="L14" s="8"/>
    </row>
    <row r="15" spans="6:12" ht="34.950000000000003" customHeight="1" x14ac:dyDescent="0.3">
      <c r="F15" s="8" t="s">
        <v>18</v>
      </c>
      <c r="G15" s="8" t="s">
        <v>59</v>
      </c>
      <c r="H15" s="28">
        <v>1500</v>
      </c>
      <c r="I15" s="28">
        <v>1500</v>
      </c>
      <c r="J15" s="29"/>
      <c r="K15" s="28">
        <f>TableCheltuieliGenerale[[#This Row],[Pret '[RON']]]-TableCheltuieliGenerale[[#This Row],[Avansul oferit '[RON']]]</f>
        <v>1500</v>
      </c>
      <c r="L15" s="8"/>
    </row>
    <row r="16" spans="6:12" ht="34.950000000000003" customHeight="1" x14ac:dyDescent="0.3">
      <c r="F16" s="8" t="s">
        <v>67</v>
      </c>
      <c r="G16" s="8" t="s">
        <v>59</v>
      </c>
      <c r="H16" s="28">
        <v>5000</v>
      </c>
      <c r="I16" s="28">
        <v>6000</v>
      </c>
      <c r="J16" s="29"/>
      <c r="K16" s="28">
        <f>TableCheltuieliGenerale[[#This Row],[Pret '[RON']]]-TableCheltuieliGenerale[[#This Row],[Avansul oferit '[RON']]]</f>
        <v>5000</v>
      </c>
      <c r="L16" s="4"/>
    </row>
    <row r="17" spans="6:12" ht="34.950000000000003" customHeight="1" x14ac:dyDescent="0.3">
      <c r="F17" s="8" t="s">
        <v>68</v>
      </c>
      <c r="G17" s="8" t="s">
        <v>59</v>
      </c>
      <c r="H17" s="28">
        <v>3500</v>
      </c>
      <c r="I17" s="28">
        <v>6000</v>
      </c>
      <c r="J17" s="29"/>
      <c r="K17" s="28">
        <f>TableCheltuieliGenerale[[#This Row],[Pret '[RON']]]-TableCheltuieliGenerale[[#This Row],[Avansul oferit '[RON']]]</f>
        <v>3500</v>
      </c>
      <c r="L17" s="4"/>
    </row>
    <row r="18" spans="6:12" ht="34.950000000000003" customHeight="1" x14ac:dyDescent="0.3">
      <c r="F18" s="8" t="s">
        <v>116</v>
      </c>
      <c r="G18" s="8" t="s">
        <v>59</v>
      </c>
      <c r="H18" s="28">
        <v>0</v>
      </c>
      <c r="I18" s="28">
        <v>0</v>
      </c>
      <c r="J18" s="29"/>
      <c r="K18" s="28">
        <f>TableCheltuieliGenerale[[#This Row],[Pret '[RON']]]-TableCheltuieliGenerale[[#This Row],[Avansul oferit '[RON']]]</f>
        <v>0</v>
      </c>
      <c r="L18" s="8" t="s">
        <v>209</v>
      </c>
    </row>
    <row r="19" spans="6:12" ht="34.950000000000003" customHeight="1" x14ac:dyDescent="0.3">
      <c r="F19" s="8" t="s">
        <v>17</v>
      </c>
      <c r="G19" s="8" t="s">
        <v>104</v>
      </c>
      <c r="H19" s="28">
        <v>15000</v>
      </c>
      <c r="I19" s="28">
        <v>13000</v>
      </c>
      <c r="J19" s="29"/>
      <c r="K19" s="28">
        <f>TableCheltuieliGenerale[[#This Row],[Pret '[RON']]]-TableCheltuieliGenerale[[#This Row],[Avansul oferit '[RON']]]</f>
        <v>15000</v>
      </c>
      <c r="L19" s="8"/>
    </row>
    <row r="20" spans="6:12" ht="34.950000000000003" customHeight="1" x14ac:dyDescent="0.3">
      <c r="F20" s="8" t="s">
        <v>3</v>
      </c>
      <c r="G20" s="8" t="s">
        <v>104</v>
      </c>
      <c r="H20" s="28">
        <v>6000</v>
      </c>
      <c r="I20" s="28">
        <v>3500</v>
      </c>
      <c r="J20" s="29"/>
      <c r="K20" s="28">
        <f>TableCheltuieliGenerale[[#This Row],[Pret '[RON']]]-TableCheltuieliGenerale[[#This Row],[Avansul oferit '[RON']]]</f>
        <v>6000</v>
      </c>
      <c r="L20" s="8"/>
    </row>
    <row r="21" spans="6:12" ht="34.950000000000003" customHeight="1" x14ac:dyDescent="0.3">
      <c r="F21" s="8" t="s">
        <v>114</v>
      </c>
      <c r="G21" s="8" t="s">
        <v>104</v>
      </c>
      <c r="H21" s="28">
        <v>3000</v>
      </c>
      <c r="I21" s="28">
        <v>3000</v>
      </c>
      <c r="J21" s="29"/>
      <c r="K21" s="28">
        <f>TableCheltuieliGenerale[[#This Row],[Pret '[RON']]]-TableCheltuieliGenerale[[#This Row],[Avansul oferit '[RON']]]</f>
        <v>3000</v>
      </c>
      <c r="L21" s="8"/>
    </row>
    <row r="22" spans="6:12" ht="34.950000000000003" customHeight="1" x14ac:dyDescent="0.3">
      <c r="F22" s="8" t="s">
        <v>115</v>
      </c>
      <c r="G22" s="8" t="s">
        <v>104</v>
      </c>
      <c r="H22" s="28">
        <v>2000</v>
      </c>
      <c r="I22" s="28">
        <v>2000</v>
      </c>
      <c r="J22" s="29"/>
      <c r="K22" s="28">
        <f>TableCheltuieliGenerale[[#This Row],[Pret '[RON']]]-TableCheltuieliGenerale[[#This Row],[Avansul oferit '[RON']]]</f>
        <v>2000</v>
      </c>
      <c r="L22" s="4"/>
    </row>
    <row r="23" spans="6:12" ht="34.950000000000003" customHeight="1" x14ac:dyDescent="0.3">
      <c r="F23" s="8" t="s">
        <v>19</v>
      </c>
      <c r="G23" s="8" t="s">
        <v>104</v>
      </c>
      <c r="H23" s="28">
        <v>300</v>
      </c>
      <c r="I23" s="28">
        <v>300</v>
      </c>
      <c r="J23" s="29"/>
      <c r="K23" s="28">
        <f>TableCheltuieliGenerale[[#This Row],[Pret '[RON']]]-TableCheltuieliGenerale[[#This Row],[Avansul oferit '[RON']]]</f>
        <v>300</v>
      </c>
      <c r="L23" s="8"/>
    </row>
    <row r="24" spans="6:12" ht="34.950000000000003" customHeight="1" x14ac:dyDescent="0.3">
      <c r="F24" s="8" t="s">
        <v>20</v>
      </c>
      <c r="G24" s="8" t="s">
        <v>104</v>
      </c>
      <c r="H24" s="28">
        <v>500</v>
      </c>
      <c r="I24" s="28">
        <v>500</v>
      </c>
      <c r="J24" s="29"/>
      <c r="K24" s="28">
        <f>TableCheltuieliGenerale[[#This Row],[Pret '[RON']]]-TableCheltuieliGenerale[[#This Row],[Avansul oferit '[RON']]]</f>
        <v>500</v>
      </c>
      <c r="L24" s="8"/>
    </row>
    <row r="25" spans="6:12" ht="34.950000000000003" customHeight="1" x14ac:dyDescent="0.3">
      <c r="F25" s="8" t="s">
        <v>33</v>
      </c>
      <c r="G25" s="8" t="s">
        <v>104</v>
      </c>
      <c r="H25" s="28">
        <v>600</v>
      </c>
      <c r="I25" s="28">
        <v>600</v>
      </c>
      <c r="J25" s="29"/>
      <c r="K25" s="28">
        <f>TableCheltuieliGenerale[[#This Row],[Pret '[RON']]]-TableCheltuieliGenerale[[#This Row],[Avansul oferit '[RON']]]</f>
        <v>600</v>
      </c>
      <c r="L25" s="8"/>
    </row>
    <row r="26" spans="6:12" ht="34.950000000000003" customHeight="1" x14ac:dyDescent="0.3">
      <c r="F26" s="8" t="s">
        <v>71</v>
      </c>
      <c r="G26" s="8" t="s">
        <v>104</v>
      </c>
      <c r="H26" s="28">
        <v>250</v>
      </c>
      <c r="I26" s="28">
        <v>250</v>
      </c>
      <c r="J26" s="29"/>
      <c r="K26" s="28">
        <f>TableCheltuieliGenerale[[#This Row],[Pret '[RON']]]-TableCheltuieliGenerale[[#This Row],[Avansul oferit '[RON']]]</f>
        <v>250</v>
      </c>
      <c r="L26" s="4"/>
    </row>
    <row r="27" spans="6:12" ht="34.950000000000003" customHeight="1" x14ac:dyDescent="0.3">
      <c r="F27" s="8" t="s">
        <v>4</v>
      </c>
      <c r="G27" s="8" t="s">
        <v>105</v>
      </c>
      <c r="H27" s="28">
        <v>6000</v>
      </c>
      <c r="I27" s="28">
        <v>10000</v>
      </c>
      <c r="J27" s="29"/>
      <c r="K27" s="28">
        <f>TableCheltuieliGenerale[[#This Row],[Pret '[RON']]]-TableCheltuieliGenerale[[#This Row],[Avansul oferit '[RON']]]</f>
        <v>6000</v>
      </c>
      <c r="L27" s="8"/>
    </row>
    <row r="28" spans="6:12" ht="34.950000000000003" customHeight="1" x14ac:dyDescent="0.3">
      <c r="F28" s="8" t="s">
        <v>5</v>
      </c>
      <c r="G28" s="8" t="s">
        <v>105</v>
      </c>
      <c r="H28" s="28">
        <v>4500</v>
      </c>
      <c r="I28" s="28">
        <v>6000</v>
      </c>
      <c r="J28" s="29"/>
      <c r="K28" s="28">
        <f>TableCheltuieliGenerale[[#This Row],[Pret '[RON']]]-TableCheltuieliGenerale[[#This Row],[Avansul oferit '[RON']]]</f>
        <v>4500</v>
      </c>
      <c r="L28" s="8"/>
    </row>
    <row r="29" spans="6:12" ht="34.950000000000003" customHeight="1" x14ac:dyDescent="0.3">
      <c r="F29" s="8" t="s">
        <v>58</v>
      </c>
      <c r="G29" s="8" t="s">
        <v>107</v>
      </c>
      <c r="H29" s="28">
        <v>399</v>
      </c>
      <c r="I29" s="28">
        <v>500</v>
      </c>
      <c r="J29" s="29"/>
      <c r="K29" s="28">
        <f>TableCheltuieliGenerale[[#This Row],[Pret '[RON']]]-TableCheltuieliGenerale[[#This Row],[Avansul oferit '[RON']]]</f>
        <v>399</v>
      </c>
      <c r="L29" s="8"/>
    </row>
    <row r="30" spans="6:12" ht="34.950000000000003" customHeight="1" x14ac:dyDescent="0.3">
      <c r="F30" s="8" t="s">
        <v>87</v>
      </c>
      <c r="G30" s="8" t="s">
        <v>107</v>
      </c>
      <c r="H30" s="28">
        <v>149</v>
      </c>
      <c r="I30" s="28">
        <v>500</v>
      </c>
      <c r="J30" s="29"/>
      <c r="K30" s="28">
        <f>TableCheltuieliGenerale[[#This Row],[Pret '[RON']]]-TableCheltuieliGenerale[[#This Row],[Avansul oferit '[RON']]]</f>
        <v>149</v>
      </c>
      <c r="L30" s="8"/>
    </row>
    <row r="31" spans="6:12" ht="34.950000000000003" customHeight="1" x14ac:dyDescent="0.3">
      <c r="F31" s="8" t="s">
        <v>117</v>
      </c>
      <c r="G31" s="8" t="s">
        <v>107</v>
      </c>
      <c r="H31" s="28">
        <v>230</v>
      </c>
      <c r="I31" s="28">
        <v>250</v>
      </c>
      <c r="J31" s="29"/>
      <c r="K31" s="28">
        <f>TableCheltuieliGenerale[[#This Row],[Pret '[RON']]]-TableCheltuieliGenerale[[#This Row],[Avansul oferit '[RON']]]</f>
        <v>230</v>
      </c>
      <c r="L31" s="8"/>
    </row>
    <row r="32" spans="6:12" ht="34.950000000000003" customHeight="1" x14ac:dyDescent="0.3">
      <c r="F32" s="8" t="s">
        <v>118</v>
      </c>
      <c r="G32" s="8" t="s">
        <v>107</v>
      </c>
      <c r="H32" s="28">
        <v>50</v>
      </c>
      <c r="I32" s="28">
        <v>100</v>
      </c>
      <c r="J32" s="29"/>
      <c r="K32" s="28">
        <f>TableCheltuieliGenerale[[#This Row],[Pret '[RON']]]-TableCheltuieliGenerale[[#This Row],[Avansul oferit '[RON']]]</f>
        <v>50</v>
      </c>
      <c r="L32" s="4"/>
    </row>
    <row r="33" spans="6:12" ht="34.950000000000003" customHeight="1" x14ac:dyDescent="0.3">
      <c r="F33" s="8" t="s">
        <v>66</v>
      </c>
      <c r="G33" s="8" t="s">
        <v>107</v>
      </c>
      <c r="H33" s="28">
        <v>60</v>
      </c>
      <c r="I33" s="28">
        <v>100</v>
      </c>
      <c r="J33" s="29"/>
      <c r="K33" s="28">
        <f>TableCheltuieliGenerale[[#This Row],[Pret '[RON']]]-TableCheltuieliGenerale[[#This Row],[Avansul oferit '[RON']]]</f>
        <v>60</v>
      </c>
      <c r="L33" s="4"/>
    </row>
    <row r="34" spans="6:12" ht="34.950000000000003" customHeight="1" x14ac:dyDescent="0.3">
      <c r="F34" s="8" t="s">
        <v>102</v>
      </c>
      <c r="G34" s="8" t="s">
        <v>107</v>
      </c>
      <c r="H34" s="28">
        <v>199</v>
      </c>
      <c r="I34" s="28">
        <v>300</v>
      </c>
      <c r="J34" s="29"/>
      <c r="K34" s="28">
        <f>TableCheltuieliGenerale[[#This Row],[Pret '[RON']]]-TableCheltuieliGenerale[[#This Row],[Avansul oferit '[RON']]]</f>
        <v>199</v>
      </c>
      <c r="L34" s="4"/>
    </row>
    <row r="35" spans="6:12" ht="34.950000000000003" customHeight="1" x14ac:dyDescent="0.3">
      <c r="F35" s="8" t="s">
        <v>60</v>
      </c>
      <c r="G35" s="8" t="s">
        <v>103</v>
      </c>
      <c r="H35" s="28">
        <v>15000</v>
      </c>
      <c r="I35" s="28">
        <v>10000</v>
      </c>
      <c r="J35" s="29"/>
      <c r="K35" s="28">
        <f>TableCheltuieliGenerale[[#This Row],[Pret '[RON']]]-TableCheltuieliGenerale[[#This Row],[Avansul oferit '[RON']]]</f>
        <v>15000</v>
      </c>
      <c r="L35" s="4"/>
    </row>
    <row r="36" spans="6:12" ht="34.950000000000003" customHeight="1" x14ac:dyDescent="0.3">
      <c r="F36" s="8" t="s">
        <v>21</v>
      </c>
      <c r="G36" s="8" t="s">
        <v>103</v>
      </c>
      <c r="H36" s="28">
        <v>4970</v>
      </c>
      <c r="I36" s="28">
        <v>4970</v>
      </c>
      <c r="J36" s="29"/>
      <c r="K36" s="28">
        <f>TableCheltuieliGenerale[[#This Row],[Pret '[RON']]]-TableCheltuieliGenerale[[#This Row],[Avansul oferit '[RON']]]</f>
        <v>4970</v>
      </c>
      <c r="L36" s="4" t="s">
        <v>208</v>
      </c>
    </row>
    <row r="37" spans="6:12" ht="34.950000000000003" customHeight="1" x14ac:dyDescent="0.3">
      <c r="F37" s="8" t="s">
        <v>22</v>
      </c>
      <c r="G37" s="8" t="s">
        <v>103</v>
      </c>
      <c r="H37" s="28">
        <v>800</v>
      </c>
      <c r="I37" s="28">
        <v>800</v>
      </c>
      <c r="J37" s="29"/>
      <c r="K37" s="28">
        <f>TableCheltuieliGenerale[[#This Row],[Pret '[RON']]]-TableCheltuieliGenerale[[#This Row],[Avansul oferit '[RON']]]</f>
        <v>800</v>
      </c>
      <c r="L37" s="8"/>
    </row>
    <row r="38" spans="6:12" ht="34.950000000000003" customHeight="1" x14ac:dyDescent="0.3">
      <c r="F38" s="8" t="s">
        <v>63</v>
      </c>
      <c r="G38" s="8" t="s">
        <v>120</v>
      </c>
      <c r="H38" s="28">
        <v>2000</v>
      </c>
      <c r="I38" s="28">
        <v>2000</v>
      </c>
      <c r="J38" s="29"/>
      <c r="K38" s="28">
        <f>TableCheltuieliGenerale[[#This Row],[Pret '[RON']]]-TableCheltuieliGenerale[[#This Row],[Avansul oferit '[RON']]]</f>
        <v>2000</v>
      </c>
      <c r="L38" s="4"/>
    </row>
    <row r="39" spans="6:12" ht="34.950000000000003" customHeight="1" x14ac:dyDescent="0.3">
      <c r="F39" s="8" t="s">
        <v>57</v>
      </c>
      <c r="G39" s="8" t="s">
        <v>120</v>
      </c>
      <c r="H39" s="28">
        <v>2500</v>
      </c>
      <c r="I39" s="28">
        <v>2500</v>
      </c>
      <c r="J39" s="29"/>
      <c r="K39" s="28">
        <f>TableCheltuieliGenerale[[#This Row],[Pret '[RON']]]-TableCheltuieliGenerale[[#This Row],[Avansul oferit '[RON']]]</f>
        <v>2500</v>
      </c>
      <c r="L39" s="4"/>
    </row>
    <row r="40" spans="6:12" ht="34.950000000000003" customHeight="1" x14ac:dyDescent="0.3">
      <c r="F40" s="8" t="s">
        <v>69</v>
      </c>
      <c r="G40" s="8" t="s">
        <v>108</v>
      </c>
      <c r="H40" s="28">
        <v>38766</v>
      </c>
      <c r="I40" s="28">
        <v>35000</v>
      </c>
      <c r="J40" s="29"/>
      <c r="K40" s="28">
        <f>TableCheltuieliGenerale[[#This Row],[Pret '[RON']]]-TableCheltuieliGenerale[[#This Row],[Avansul oferit '[RON']]]</f>
        <v>38766</v>
      </c>
      <c r="L40" s="4" t="s">
        <v>121</v>
      </c>
    </row>
    <row r="41" spans="6:12" ht="34.950000000000003" customHeight="1" x14ac:dyDescent="0.3">
      <c r="F41" s="8" t="s">
        <v>70</v>
      </c>
      <c r="G41" s="8" t="s">
        <v>108</v>
      </c>
      <c r="H41" s="28">
        <v>1740</v>
      </c>
      <c r="I41" s="28">
        <v>2000</v>
      </c>
      <c r="J41" s="29"/>
      <c r="K41" s="28">
        <f>TableCheltuieliGenerale[[#This Row],[Pret '[RON']]]-TableCheltuieliGenerale[[#This Row],[Avansul oferit '[RON']]]</f>
        <v>1740</v>
      </c>
      <c r="L41" s="8"/>
    </row>
    <row r="42" spans="6:12" ht="34.950000000000003" customHeight="1" x14ac:dyDescent="0.3">
      <c r="F42" s="8" t="s">
        <v>73</v>
      </c>
      <c r="G42" s="8" t="s">
        <v>108</v>
      </c>
      <c r="H42" s="28">
        <v>22613</v>
      </c>
      <c r="I42" s="28">
        <v>25000</v>
      </c>
      <c r="J42" s="29"/>
      <c r="K42" s="28">
        <f>TableCheltuieliGenerale[[#This Row],[Pret '[RON']]]-TableCheltuieliGenerale[[#This Row],[Avansul oferit '[RON']]]</f>
        <v>22613</v>
      </c>
      <c r="L42" s="8"/>
    </row>
    <row r="43" spans="6:12" ht="34.950000000000003" customHeight="1" x14ac:dyDescent="0.3">
      <c r="F43" s="8" t="s">
        <v>74</v>
      </c>
      <c r="G43" s="8" t="s">
        <v>108</v>
      </c>
      <c r="H43" s="28">
        <v>248.5</v>
      </c>
      <c r="I43" s="28">
        <v>250</v>
      </c>
      <c r="J43" s="29"/>
      <c r="K43" s="28">
        <f>TableCheltuieliGenerale[[#This Row],[Pret '[RON']]]-TableCheltuieliGenerale[[#This Row],[Avansul oferit '[RON']]]</f>
        <v>248.5</v>
      </c>
      <c r="L43" s="8"/>
    </row>
    <row r="44" spans="6:12" ht="34.950000000000003" customHeight="1" x14ac:dyDescent="0.3">
      <c r="F44" s="8" t="s">
        <v>6</v>
      </c>
      <c r="G44" s="8" t="s">
        <v>108</v>
      </c>
      <c r="H44" s="28">
        <v>3000</v>
      </c>
      <c r="I44" s="28">
        <v>6000</v>
      </c>
      <c r="J44" s="29"/>
      <c r="K44" s="28">
        <f>TableCheltuieliGenerale[[#This Row],[Pret '[RON']]]-TableCheltuieliGenerale[[#This Row],[Avansul oferit '[RON']]]</f>
        <v>3000</v>
      </c>
      <c r="L44" s="8"/>
    </row>
    <row r="45" spans="6:12" ht="34.950000000000003" customHeight="1" x14ac:dyDescent="0.3">
      <c r="F45" s="8" t="s">
        <v>23</v>
      </c>
      <c r="G45" s="8" t="s">
        <v>108</v>
      </c>
      <c r="H45" s="28">
        <v>2000</v>
      </c>
      <c r="I45" s="28">
        <v>2000</v>
      </c>
      <c r="J45" s="29"/>
      <c r="K45" s="28">
        <f>TableCheltuieliGenerale[[#This Row],[Pret '[RON']]]-TableCheltuieliGenerale[[#This Row],[Avansul oferit '[RON']]]</f>
        <v>2000</v>
      </c>
      <c r="L45" s="8"/>
    </row>
    <row r="46" spans="6:12" ht="34.950000000000003" customHeight="1" x14ac:dyDescent="0.3">
      <c r="F46" s="8" t="s">
        <v>24</v>
      </c>
      <c r="G46" s="8" t="s">
        <v>108</v>
      </c>
      <c r="H46" s="28">
        <v>1000</v>
      </c>
      <c r="I46" s="28">
        <v>1000</v>
      </c>
      <c r="J46" s="29"/>
      <c r="K46" s="28">
        <f>TableCheltuieliGenerale[[#This Row],[Pret '[RON']]]-TableCheltuieliGenerale[[#This Row],[Avansul oferit '[RON']]]</f>
        <v>1000</v>
      </c>
      <c r="L46" s="8"/>
    </row>
    <row r="47" spans="6:12" ht="34.950000000000003" customHeight="1" x14ac:dyDescent="0.3">
      <c r="F47" s="8" t="s">
        <v>64</v>
      </c>
      <c r="G47" s="8" t="s">
        <v>108</v>
      </c>
      <c r="H47" s="28">
        <v>2236.5</v>
      </c>
      <c r="I47" s="28">
        <v>2500</v>
      </c>
      <c r="J47" s="29"/>
      <c r="K47" s="28">
        <f>TableCheltuieliGenerale[[#This Row],[Pret '[RON']]]-TableCheltuieliGenerale[[#This Row],[Avansul oferit '[RON']]]</f>
        <v>2236.5</v>
      </c>
      <c r="L47" s="8"/>
    </row>
    <row r="48" spans="6:12" ht="34.950000000000003" customHeight="1" x14ac:dyDescent="0.3">
      <c r="F48" s="8" t="s">
        <v>65</v>
      </c>
      <c r="G48" s="8" t="s">
        <v>108</v>
      </c>
      <c r="H48" s="28">
        <v>1200</v>
      </c>
      <c r="I48" s="28">
        <v>1000</v>
      </c>
      <c r="J48" s="29"/>
      <c r="K48" s="28">
        <f>TableCheltuieliGenerale[[#This Row],[Pret '[RON']]]-TableCheltuieliGenerale[[#This Row],[Avansul oferit '[RON']]]</f>
        <v>1200</v>
      </c>
      <c r="L48" s="8"/>
    </row>
    <row r="49" spans="6:12" ht="34.950000000000003" customHeight="1" x14ac:dyDescent="0.3">
      <c r="F49" s="8" t="s">
        <v>7</v>
      </c>
      <c r="G49" s="8" t="s">
        <v>106</v>
      </c>
      <c r="H49" s="28">
        <v>9000</v>
      </c>
      <c r="I49" s="28">
        <v>6000</v>
      </c>
      <c r="J49" s="29"/>
      <c r="K49" s="28">
        <f>TableCheltuieliGenerale[[#This Row],[Pret '[RON']]]-TableCheltuieliGenerale[[#This Row],[Avansul oferit '[RON']]]</f>
        <v>9000</v>
      </c>
      <c r="L49" s="8"/>
    </row>
    <row r="50" spans="6:12" ht="34.950000000000003" customHeight="1" x14ac:dyDescent="0.3">
      <c r="F50" s="8" t="s">
        <v>0</v>
      </c>
      <c r="G50" s="8" t="s">
        <v>106</v>
      </c>
      <c r="H50" s="28">
        <v>1200</v>
      </c>
      <c r="I50" s="28">
        <v>1200</v>
      </c>
      <c r="J50" s="29"/>
      <c r="K50" s="28">
        <f>TableCheltuieliGenerale[[#This Row],[Pret '[RON']]]-TableCheltuieliGenerale[[#This Row],[Avansul oferit '[RON']]]</f>
        <v>1200</v>
      </c>
      <c r="L50" s="8"/>
    </row>
    <row r="51" spans="6:12" ht="34.950000000000003" customHeight="1" x14ac:dyDescent="0.3">
      <c r="F51" s="8" t="s">
        <v>8</v>
      </c>
      <c r="G51" s="8" t="s">
        <v>106</v>
      </c>
      <c r="H51" s="28">
        <v>300</v>
      </c>
      <c r="I51" s="28">
        <v>300</v>
      </c>
      <c r="J51" s="29"/>
      <c r="K51" s="28">
        <f>TableCheltuieliGenerale[[#This Row],[Pret '[RON']]]-TableCheltuieliGenerale[[#This Row],[Avansul oferit '[RON']]]</f>
        <v>300</v>
      </c>
      <c r="L51" s="8"/>
    </row>
    <row r="52" spans="6:12" ht="34.950000000000003" customHeight="1" x14ac:dyDescent="0.3">
      <c r="F52" s="8" t="s">
        <v>1</v>
      </c>
      <c r="G52" s="8" t="s">
        <v>106</v>
      </c>
      <c r="H52" s="28">
        <v>900</v>
      </c>
      <c r="I52" s="28">
        <v>900</v>
      </c>
      <c r="J52" s="29"/>
      <c r="K52" s="28">
        <f>TableCheltuieliGenerale[[#This Row],[Pret '[RON']]]-TableCheltuieliGenerale[[#This Row],[Avansul oferit '[RON']]]</f>
        <v>900</v>
      </c>
      <c r="L52" s="8"/>
    </row>
    <row r="53" spans="6:12" ht="34.950000000000003" customHeight="1" x14ac:dyDescent="0.3">
      <c r="F53" s="8" t="s">
        <v>2</v>
      </c>
      <c r="G53" s="8" t="s">
        <v>106</v>
      </c>
      <c r="H53" s="28">
        <v>400</v>
      </c>
      <c r="I53" s="28">
        <v>400</v>
      </c>
      <c r="J53" s="29"/>
      <c r="K53" s="28">
        <f>TableCheltuieliGenerale[[#This Row],[Pret '[RON']]]-TableCheltuieliGenerale[[#This Row],[Avansul oferit '[RON']]]</f>
        <v>400</v>
      </c>
      <c r="L53" s="8"/>
    </row>
    <row r="54" spans="6:12" ht="34.950000000000003" customHeight="1" x14ac:dyDescent="0.3">
      <c r="F54" s="8" t="s">
        <v>9</v>
      </c>
      <c r="G54" s="8" t="s">
        <v>106</v>
      </c>
      <c r="H54" s="28">
        <v>1250</v>
      </c>
      <c r="I54" s="28">
        <v>1250</v>
      </c>
      <c r="J54" s="29"/>
      <c r="K54" s="28">
        <f>TableCheltuieliGenerale[[#This Row],[Pret '[RON']]]-TableCheltuieliGenerale[[#This Row],[Avansul oferit '[RON']]]</f>
        <v>1250</v>
      </c>
      <c r="L54" s="8"/>
    </row>
    <row r="55" spans="6:12" ht="34.950000000000003" customHeight="1" x14ac:dyDescent="0.3">
      <c r="F55" s="8" t="s">
        <v>10</v>
      </c>
      <c r="G55" s="8" t="s">
        <v>106</v>
      </c>
      <c r="H55" s="28">
        <v>700</v>
      </c>
      <c r="I55" s="28">
        <v>700</v>
      </c>
      <c r="J55" s="29"/>
      <c r="K55" s="28">
        <f>TableCheltuieliGenerale[[#This Row],[Pret '[RON']]]-TableCheltuieliGenerale[[#This Row],[Avansul oferit '[RON']]]</f>
        <v>700</v>
      </c>
      <c r="L55" s="8"/>
    </row>
    <row r="56" spans="6:12" ht="34.950000000000003" customHeight="1" x14ac:dyDescent="0.3">
      <c r="F56" s="8" t="s">
        <v>11</v>
      </c>
      <c r="G56" s="8" t="s">
        <v>106</v>
      </c>
      <c r="H56" s="28">
        <v>2300</v>
      </c>
      <c r="I56" s="28">
        <v>2300</v>
      </c>
      <c r="J56" s="29"/>
      <c r="K56" s="28">
        <f>TableCheltuieliGenerale[[#This Row],[Pret '[RON']]]-TableCheltuieliGenerale[[#This Row],[Avansul oferit '[RON']]]</f>
        <v>2300</v>
      </c>
      <c r="L56" s="8"/>
    </row>
    <row r="57" spans="6:12" ht="34.950000000000003" customHeight="1" x14ac:dyDescent="0.3">
      <c r="F57" s="8" t="s">
        <v>12</v>
      </c>
      <c r="G57" s="8" t="s">
        <v>106</v>
      </c>
      <c r="H57" s="28">
        <v>6500</v>
      </c>
      <c r="I57" s="28">
        <v>6000</v>
      </c>
      <c r="J57" s="29"/>
      <c r="K57" s="28">
        <f>TableCheltuieliGenerale[[#This Row],[Pret '[RON']]]-TableCheltuieliGenerale[[#This Row],[Avansul oferit '[RON']]]</f>
        <v>6500</v>
      </c>
      <c r="L57" s="8"/>
    </row>
    <row r="58" spans="6:12" ht="34.950000000000003" customHeight="1" x14ac:dyDescent="0.3">
      <c r="F58" s="8" t="s">
        <v>13</v>
      </c>
      <c r="G58" s="8" t="s">
        <v>106</v>
      </c>
      <c r="H58" s="28">
        <v>700</v>
      </c>
      <c r="I58" s="28">
        <v>700</v>
      </c>
      <c r="J58" s="29"/>
      <c r="K58" s="28">
        <f>TableCheltuieliGenerale[[#This Row],[Pret '[RON']]]-TableCheltuieliGenerale[[#This Row],[Avansul oferit '[RON']]]</f>
        <v>700</v>
      </c>
      <c r="L58" s="8"/>
    </row>
    <row r="59" spans="6:12" ht="34.950000000000003" customHeight="1" x14ac:dyDescent="0.3">
      <c r="F59" s="8" t="s">
        <v>14</v>
      </c>
      <c r="G59" s="8" t="s">
        <v>106</v>
      </c>
      <c r="H59" s="28">
        <v>980</v>
      </c>
      <c r="I59" s="28">
        <v>980</v>
      </c>
      <c r="J59" s="29"/>
      <c r="K59" s="28">
        <f>TableCheltuieliGenerale[[#This Row],[Pret '[RON']]]-TableCheltuieliGenerale[[#This Row],[Avansul oferit '[RON']]]</f>
        <v>980</v>
      </c>
      <c r="L59" s="8"/>
    </row>
  </sheetData>
  <sortState xmlns:xlrd2="http://schemas.microsoft.com/office/spreadsheetml/2017/richdata2" ref="F7:L58">
    <sortCondition ref="G7:G100052"/>
  </sortState>
  <mergeCells count="1">
    <mergeCell ref="F3:L3"/>
  </mergeCells>
  <conditionalFormatting sqref="H7:H591">
    <cfRule type="expression" dxfId="128" priority="1">
      <formula>H7&gt;I7</formula>
    </cfRule>
  </conditionalFormatting>
  <dataValidations xWindow="636" yWindow="449" count="1">
    <dataValidation type="list" allowBlank="1" showInputMessage="1" showErrorMessage="1" sqref="G7:G59" xr:uid="{D6FDCBC8-8B51-4B26-A118-F82562C11C69}">
      <formula1>ListaCategCheltGen</formula1>
    </dataValidation>
  </dataValidations>
  <pageMargins left="0.7" right="0.7" top="0.75" bottom="0.75" header="0.3" footer="0.3"/>
  <pageSetup orientation="portrait" r:id="rId1"/>
  <drawing r:id="rId2"/>
  <legacy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9C706-FE5F-4169-8596-56F4E127CE21}">
  <sheetPr codeName="Sheet8">
    <tabColor theme="4" tint="0.79998168889431442"/>
  </sheetPr>
  <dimension ref="F3:H77"/>
  <sheetViews>
    <sheetView topLeftCell="B1" zoomScale="65" zoomScaleNormal="65" workbookViewId="0">
      <selection activeCell="Z21" sqref="Z21"/>
    </sheetView>
  </sheetViews>
  <sheetFormatPr defaultRowHeight="14.4" x14ac:dyDescent="0.3"/>
  <cols>
    <col min="1" max="5" width="8.88671875" style="2"/>
    <col min="6" max="6" width="64.5546875" style="2" bestFit="1" customWidth="1"/>
    <col min="7" max="7" width="21.5546875" style="2" bestFit="1" customWidth="1"/>
    <col min="8" max="8" width="23.44140625" style="2" bestFit="1" customWidth="1"/>
    <col min="9" max="16384" width="8.88671875" style="2"/>
  </cols>
  <sheetData>
    <row r="3" spans="6:8" ht="32.4" x14ac:dyDescent="0.3">
      <c r="F3" s="85" t="s">
        <v>322</v>
      </c>
      <c r="G3" s="85"/>
      <c r="H3" s="85"/>
    </row>
    <row r="14" spans="6:8" ht="17.399999999999999" x14ac:dyDescent="0.4">
      <c r="F14" s="42" t="s">
        <v>147</v>
      </c>
      <c r="G14" s="42" t="s">
        <v>323</v>
      </c>
      <c r="H14" s="42" t="s">
        <v>222</v>
      </c>
    </row>
    <row r="15" spans="6:8" ht="17.399999999999999" x14ac:dyDescent="0.4">
      <c r="F15" s="41" t="s">
        <v>119</v>
      </c>
      <c r="G15" s="39">
        <v>3950</v>
      </c>
      <c r="H15" s="39">
        <v>4420</v>
      </c>
    </row>
    <row r="16" spans="6:8" ht="17.399999999999999" x14ac:dyDescent="0.4">
      <c r="F16" s="40" t="s">
        <v>26</v>
      </c>
      <c r="G16" s="39">
        <v>200</v>
      </c>
      <c r="H16" s="39">
        <v>120</v>
      </c>
    </row>
    <row r="17" spans="6:8" ht="17.399999999999999" x14ac:dyDescent="0.4">
      <c r="F17" s="40" t="s">
        <v>27</v>
      </c>
      <c r="G17" s="39">
        <v>150</v>
      </c>
      <c r="H17" s="39">
        <v>150</v>
      </c>
    </row>
    <row r="18" spans="6:8" ht="17.399999999999999" x14ac:dyDescent="0.4">
      <c r="F18" s="40" t="s">
        <v>28</v>
      </c>
      <c r="G18" s="39">
        <v>600</v>
      </c>
      <c r="H18" s="39">
        <v>550</v>
      </c>
    </row>
    <row r="19" spans="6:8" ht="17.399999999999999" x14ac:dyDescent="0.4">
      <c r="F19" s="40" t="s">
        <v>25</v>
      </c>
      <c r="G19" s="39">
        <v>3000</v>
      </c>
      <c r="H19" s="39">
        <v>3600</v>
      </c>
    </row>
    <row r="20" spans="6:8" ht="17.399999999999999" x14ac:dyDescent="0.4">
      <c r="F20" s="41" t="s">
        <v>59</v>
      </c>
      <c r="G20" s="39">
        <v>11995</v>
      </c>
      <c r="H20" s="39">
        <v>16700</v>
      </c>
    </row>
    <row r="21" spans="6:8" ht="17.399999999999999" x14ac:dyDescent="0.4">
      <c r="F21" s="40" t="s">
        <v>32</v>
      </c>
      <c r="G21" s="39">
        <v>70</v>
      </c>
      <c r="H21" s="39">
        <v>100</v>
      </c>
    </row>
    <row r="22" spans="6:8" ht="17.399999999999999" x14ac:dyDescent="0.4">
      <c r="F22" s="40" t="s">
        <v>31</v>
      </c>
      <c r="G22" s="39">
        <v>125</v>
      </c>
      <c r="H22" s="39">
        <v>100</v>
      </c>
    </row>
    <row r="23" spans="6:8" ht="17.399999999999999" x14ac:dyDescent="0.4">
      <c r="F23" s="40" t="s">
        <v>30</v>
      </c>
      <c r="G23" s="39">
        <v>800</v>
      </c>
      <c r="H23" s="39">
        <v>1500</v>
      </c>
    </row>
    <row r="24" spans="6:8" ht="17.399999999999999" x14ac:dyDescent="0.4">
      <c r="F24" s="40" t="s">
        <v>18</v>
      </c>
      <c r="G24" s="39">
        <v>1500</v>
      </c>
      <c r="H24" s="39">
        <v>1500</v>
      </c>
    </row>
    <row r="25" spans="6:8" ht="17.399999999999999" x14ac:dyDescent="0.4">
      <c r="F25" s="40" t="s">
        <v>67</v>
      </c>
      <c r="G25" s="39">
        <v>5000</v>
      </c>
      <c r="H25" s="39">
        <v>6000</v>
      </c>
    </row>
    <row r="26" spans="6:8" ht="17.399999999999999" x14ac:dyDescent="0.4">
      <c r="F26" s="40" t="s">
        <v>68</v>
      </c>
      <c r="G26" s="39">
        <v>3500</v>
      </c>
      <c r="H26" s="39">
        <v>6000</v>
      </c>
    </row>
    <row r="27" spans="6:8" ht="17.399999999999999" x14ac:dyDescent="0.4">
      <c r="F27" s="40" t="s">
        <v>29</v>
      </c>
      <c r="G27" s="39">
        <v>1000</v>
      </c>
      <c r="H27" s="39">
        <v>1500</v>
      </c>
    </row>
    <row r="28" spans="6:8" ht="17.399999999999999" x14ac:dyDescent="0.4">
      <c r="F28" s="40" t="s">
        <v>116</v>
      </c>
      <c r="G28" s="39">
        <v>0</v>
      </c>
      <c r="H28" s="39">
        <v>0</v>
      </c>
    </row>
    <row r="29" spans="6:8" ht="17.399999999999999" x14ac:dyDescent="0.4">
      <c r="F29" s="41" t="s">
        <v>104</v>
      </c>
      <c r="G29" s="39">
        <v>27650</v>
      </c>
      <c r="H29" s="39">
        <v>23150</v>
      </c>
    </row>
    <row r="30" spans="6:8" ht="17.399999999999999" x14ac:dyDescent="0.4">
      <c r="F30" s="40" t="s">
        <v>33</v>
      </c>
      <c r="G30" s="39">
        <v>600</v>
      </c>
      <c r="H30" s="39">
        <v>600</v>
      </c>
    </row>
    <row r="31" spans="6:8" ht="17.399999999999999" x14ac:dyDescent="0.4">
      <c r="F31" s="40" t="s">
        <v>20</v>
      </c>
      <c r="G31" s="39">
        <v>500</v>
      </c>
      <c r="H31" s="39">
        <v>500</v>
      </c>
    </row>
    <row r="32" spans="6:8" ht="17.399999999999999" x14ac:dyDescent="0.4">
      <c r="F32" s="40" t="s">
        <v>3</v>
      </c>
      <c r="G32" s="39">
        <v>6000</v>
      </c>
      <c r="H32" s="39">
        <v>3500</v>
      </c>
    </row>
    <row r="33" spans="6:8" ht="17.399999999999999" x14ac:dyDescent="0.4">
      <c r="F33" s="40" t="s">
        <v>17</v>
      </c>
      <c r="G33" s="39">
        <v>15000</v>
      </c>
      <c r="H33" s="39">
        <v>13000</v>
      </c>
    </row>
    <row r="34" spans="6:8" ht="17.399999999999999" x14ac:dyDescent="0.4">
      <c r="F34" s="40" t="s">
        <v>19</v>
      </c>
      <c r="G34" s="39">
        <v>300</v>
      </c>
      <c r="H34" s="39">
        <v>300</v>
      </c>
    </row>
    <row r="35" spans="6:8" ht="17.399999999999999" x14ac:dyDescent="0.4">
      <c r="F35" s="40" t="s">
        <v>71</v>
      </c>
      <c r="G35" s="39">
        <v>250</v>
      </c>
      <c r="H35" s="39">
        <v>250</v>
      </c>
    </row>
    <row r="36" spans="6:8" ht="17.399999999999999" x14ac:dyDescent="0.4">
      <c r="F36" s="40" t="s">
        <v>114</v>
      </c>
      <c r="G36" s="39">
        <v>3000</v>
      </c>
      <c r="H36" s="39">
        <v>3000</v>
      </c>
    </row>
    <row r="37" spans="6:8" ht="17.399999999999999" x14ac:dyDescent="0.4">
      <c r="F37" s="40" t="s">
        <v>115</v>
      </c>
      <c r="G37" s="39">
        <v>2000</v>
      </c>
      <c r="H37" s="39">
        <v>2000</v>
      </c>
    </row>
    <row r="38" spans="6:8" ht="17.399999999999999" x14ac:dyDescent="0.4">
      <c r="F38" s="41" t="s">
        <v>105</v>
      </c>
      <c r="G38" s="39">
        <v>10500</v>
      </c>
      <c r="H38" s="39">
        <v>16000</v>
      </c>
    </row>
    <row r="39" spans="6:8" ht="17.399999999999999" x14ac:dyDescent="0.4">
      <c r="F39" s="40" t="s">
        <v>4</v>
      </c>
      <c r="G39" s="39">
        <v>6000</v>
      </c>
      <c r="H39" s="39">
        <v>10000</v>
      </c>
    </row>
    <row r="40" spans="6:8" ht="17.399999999999999" x14ac:dyDescent="0.4">
      <c r="F40" s="40" t="s">
        <v>5</v>
      </c>
      <c r="G40" s="39">
        <v>4500</v>
      </c>
      <c r="H40" s="39">
        <v>6000</v>
      </c>
    </row>
    <row r="41" spans="6:8" ht="17.399999999999999" x14ac:dyDescent="0.4">
      <c r="F41" s="41" t="s">
        <v>107</v>
      </c>
      <c r="G41" s="39">
        <v>1087</v>
      </c>
      <c r="H41" s="39">
        <v>1750</v>
      </c>
    </row>
    <row r="42" spans="6:8" ht="17.399999999999999" x14ac:dyDescent="0.4">
      <c r="F42" s="40" t="s">
        <v>58</v>
      </c>
      <c r="G42" s="39">
        <v>399</v>
      </c>
      <c r="H42" s="39">
        <v>500</v>
      </c>
    </row>
    <row r="43" spans="6:8" ht="17.399999999999999" x14ac:dyDescent="0.4">
      <c r="F43" s="40" t="s">
        <v>87</v>
      </c>
      <c r="G43" s="39">
        <v>149</v>
      </c>
      <c r="H43" s="39">
        <v>500</v>
      </c>
    </row>
    <row r="44" spans="6:8" ht="17.399999999999999" x14ac:dyDescent="0.4">
      <c r="F44" s="40" t="s">
        <v>102</v>
      </c>
      <c r="G44" s="39">
        <v>199</v>
      </c>
      <c r="H44" s="39">
        <v>300</v>
      </c>
    </row>
    <row r="45" spans="6:8" ht="17.399999999999999" x14ac:dyDescent="0.4">
      <c r="F45" s="40" t="s">
        <v>66</v>
      </c>
      <c r="G45" s="39">
        <v>60</v>
      </c>
      <c r="H45" s="39">
        <v>100</v>
      </c>
    </row>
    <row r="46" spans="6:8" ht="17.399999999999999" x14ac:dyDescent="0.4">
      <c r="F46" s="40" t="s">
        <v>117</v>
      </c>
      <c r="G46" s="39">
        <v>230</v>
      </c>
      <c r="H46" s="39">
        <v>250</v>
      </c>
    </row>
    <row r="47" spans="6:8" ht="17.399999999999999" x14ac:dyDescent="0.4">
      <c r="F47" s="40" t="s">
        <v>118</v>
      </c>
      <c r="G47" s="39">
        <v>50</v>
      </c>
      <c r="H47" s="39">
        <v>100</v>
      </c>
    </row>
    <row r="48" spans="6:8" ht="17.399999999999999" x14ac:dyDescent="0.4">
      <c r="F48" s="41" t="s">
        <v>103</v>
      </c>
      <c r="G48" s="39">
        <v>20770</v>
      </c>
      <c r="H48" s="39">
        <v>15770</v>
      </c>
    </row>
    <row r="49" spans="6:8" ht="17.399999999999999" x14ac:dyDescent="0.4">
      <c r="F49" s="40" t="s">
        <v>21</v>
      </c>
      <c r="G49" s="39">
        <v>4970</v>
      </c>
      <c r="H49" s="39">
        <v>4970</v>
      </c>
    </row>
    <row r="50" spans="6:8" ht="17.399999999999999" x14ac:dyDescent="0.4">
      <c r="F50" s="40" t="s">
        <v>22</v>
      </c>
      <c r="G50" s="39">
        <v>800</v>
      </c>
      <c r="H50" s="39">
        <v>800</v>
      </c>
    </row>
    <row r="51" spans="6:8" ht="17.399999999999999" x14ac:dyDescent="0.4">
      <c r="F51" s="40" t="s">
        <v>60</v>
      </c>
      <c r="G51" s="39">
        <v>15000</v>
      </c>
      <c r="H51" s="39">
        <v>10000</v>
      </c>
    </row>
    <row r="52" spans="6:8" ht="17.399999999999999" x14ac:dyDescent="0.4">
      <c r="F52" s="41" t="s">
        <v>120</v>
      </c>
      <c r="G52" s="39">
        <v>4500</v>
      </c>
      <c r="H52" s="39">
        <v>4500</v>
      </c>
    </row>
    <row r="53" spans="6:8" ht="17.399999999999999" x14ac:dyDescent="0.4">
      <c r="F53" s="40" t="s">
        <v>57</v>
      </c>
      <c r="G53" s="39">
        <v>2500</v>
      </c>
      <c r="H53" s="39">
        <v>2500</v>
      </c>
    </row>
    <row r="54" spans="6:8" ht="17.399999999999999" x14ac:dyDescent="0.4">
      <c r="F54" s="40" t="s">
        <v>63</v>
      </c>
      <c r="G54" s="39">
        <v>2000</v>
      </c>
      <c r="H54" s="39">
        <v>2000</v>
      </c>
    </row>
    <row r="55" spans="6:8" ht="17.399999999999999" x14ac:dyDescent="0.4">
      <c r="F55" s="41" t="s">
        <v>108</v>
      </c>
      <c r="G55" s="39">
        <v>72804</v>
      </c>
      <c r="H55" s="39">
        <v>74750</v>
      </c>
    </row>
    <row r="56" spans="6:8" ht="17.399999999999999" x14ac:dyDescent="0.4">
      <c r="F56" s="40" t="s">
        <v>6</v>
      </c>
      <c r="G56" s="39">
        <v>3000</v>
      </c>
      <c r="H56" s="39">
        <v>6000</v>
      </c>
    </row>
    <row r="57" spans="6:8" ht="17.399999999999999" x14ac:dyDescent="0.4">
      <c r="F57" s="40" t="s">
        <v>65</v>
      </c>
      <c r="G57" s="39">
        <v>1200</v>
      </c>
      <c r="H57" s="39">
        <v>1000</v>
      </c>
    </row>
    <row r="58" spans="6:8" ht="17.399999999999999" x14ac:dyDescent="0.4">
      <c r="F58" s="40" t="s">
        <v>64</v>
      </c>
      <c r="G58" s="39">
        <v>2236.5</v>
      </c>
      <c r="H58" s="39">
        <v>2500</v>
      </c>
    </row>
    <row r="59" spans="6:8" ht="17.399999999999999" x14ac:dyDescent="0.4">
      <c r="F59" s="40" t="s">
        <v>69</v>
      </c>
      <c r="G59" s="39">
        <v>38766</v>
      </c>
      <c r="H59" s="39">
        <v>35000</v>
      </c>
    </row>
    <row r="60" spans="6:8" ht="17.399999999999999" x14ac:dyDescent="0.4">
      <c r="F60" s="40" t="s">
        <v>70</v>
      </c>
      <c r="G60" s="39">
        <v>1740</v>
      </c>
      <c r="H60" s="39">
        <v>2000</v>
      </c>
    </row>
    <row r="61" spans="6:8" ht="17.399999999999999" x14ac:dyDescent="0.4">
      <c r="F61" s="40" t="s">
        <v>73</v>
      </c>
      <c r="G61" s="39">
        <v>22613</v>
      </c>
      <c r="H61" s="39">
        <v>25000</v>
      </c>
    </row>
    <row r="62" spans="6:8" ht="17.399999999999999" x14ac:dyDescent="0.4">
      <c r="F62" s="40" t="s">
        <v>74</v>
      </c>
      <c r="G62" s="39">
        <v>248.5</v>
      </c>
      <c r="H62" s="39">
        <v>250</v>
      </c>
    </row>
    <row r="63" spans="6:8" ht="17.399999999999999" x14ac:dyDescent="0.4">
      <c r="F63" s="40" t="s">
        <v>24</v>
      </c>
      <c r="G63" s="39">
        <v>1000</v>
      </c>
      <c r="H63" s="39">
        <v>1000</v>
      </c>
    </row>
    <row r="64" spans="6:8" ht="17.399999999999999" x14ac:dyDescent="0.4">
      <c r="F64" s="40" t="s">
        <v>23</v>
      </c>
      <c r="G64" s="39">
        <v>2000</v>
      </c>
      <c r="H64" s="39">
        <v>2000</v>
      </c>
    </row>
    <row r="65" spans="6:8" ht="17.399999999999999" x14ac:dyDescent="0.4">
      <c r="F65" s="41" t="s">
        <v>106</v>
      </c>
      <c r="G65" s="39">
        <v>24230</v>
      </c>
      <c r="H65" s="39">
        <v>20730</v>
      </c>
    </row>
    <row r="66" spans="6:8" ht="17.399999999999999" x14ac:dyDescent="0.4">
      <c r="F66" s="40" t="s">
        <v>14</v>
      </c>
      <c r="G66" s="39">
        <v>980</v>
      </c>
      <c r="H66" s="39">
        <v>980</v>
      </c>
    </row>
    <row r="67" spans="6:8" ht="17.399999999999999" x14ac:dyDescent="0.4">
      <c r="F67" s="40" t="s">
        <v>9</v>
      </c>
      <c r="G67" s="39">
        <v>1250</v>
      </c>
      <c r="H67" s="39">
        <v>1250</v>
      </c>
    </row>
    <row r="68" spans="6:8" ht="17.399999999999999" x14ac:dyDescent="0.4">
      <c r="F68" s="40" t="s">
        <v>10</v>
      </c>
      <c r="G68" s="39">
        <v>700</v>
      </c>
      <c r="H68" s="39">
        <v>700</v>
      </c>
    </row>
    <row r="69" spans="6:8" ht="17.399999999999999" x14ac:dyDescent="0.4">
      <c r="F69" s="40" t="s">
        <v>1</v>
      </c>
      <c r="G69" s="39">
        <v>900</v>
      </c>
      <c r="H69" s="39">
        <v>900</v>
      </c>
    </row>
    <row r="70" spans="6:8" ht="17.399999999999999" x14ac:dyDescent="0.4">
      <c r="F70" s="40" t="s">
        <v>12</v>
      </c>
      <c r="G70" s="39">
        <v>6500</v>
      </c>
      <c r="H70" s="39">
        <v>6000</v>
      </c>
    </row>
    <row r="71" spans="6:8" ht="17.399999999999999" x14ac:dyDescent="0.4">
      <c r="F71" s="40" t="s">
        <v>0</v>
      </c>
      <c r="G71" s="39">
        <v>1200</v>
      </c>
      <c r="H71" s="39">
        <v>1200</v>
      </c>
    </row>
    <row r="72" spans="6:8" ht="17.399999999999999" x14ac:dyDescent="0.4">
      <c r="F72" s="40" t="s">
        <v>2</v>
      </c>
      <c r="G72" s="39">
        <v>400</v>
      </c>
      <c r="H72" s="39">
        <v>400</v>
      </c>
    </row>
    <row r="73" spans="6:8" ht="17.399999999999999" x14ac:dyDescent="0.4">
      <c r="F73" s="40" t="s">
        <v>13</v>
      </c>
      <c r="G73" s="39">
        <v>700</v>
      </c>
      <c r="H73" s="39">
        <v>700</v>
      </c>
    </row>
    <row r="74" spans="6:8" ht="17.399999999999999" x14ac:dyDescent="0.4">
      <c r="F74" s="40" t="s">
        <v>11</v>
      </c>
      <c r="G74" s="39">
        <v>2300</v>
      </c>
      <c r="H74" s="39">
        <v>2300</v>
      </c>
    </row>
    <row r="75" spans="6:8" ht="17.399999999999999" x14ac:dyDescent="0.4">
      <c r="F75" s="40" t="s">
        <v>7</v>
      </c>
      <c r="G75" s="39">
        <v>9000</v>
      </c>
      <c r="H75" s="39">
        <v>6000</v>
      </c>
    </row>
    <row r="76" spans="6:8" ht="17.399999999999999" x14ac:dyDescent="0.4">
      <c r="F76" s="40" t="s">
        <v>8</v>
      </c>
      <c r="G76" s="39">
        <v>300</v>
      </c>
      <c r="H76" s="39">
        <v>300</v>
      </c>
    </row>
    <row r="77" spans="6:8" ht="17.399999999999999" x14ac:dyDescent="0.4">
      <c r="F77" s="41" t="s">
        <v>131</v>
      </c>
      <c r="G77" s="39">
        <v>177486</v>
      </c>
      <c r="H77" s="39">
        <v>177770</v>
      </c>
    </row>
  </sheetData>
  <mergeCells count="1">
    <mergeCell ref="F3:H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4" tint="0.79998168889431442"/>
  </sheetPr>
  <dimension ref="F3:R98"/>
  <sheetViews>
    <sheetView topLeftCell="C1" zoomScale="55" zoomScaleNormal="55" workbookViewId="0">
      <selection activeCell="U16" sqref="U16"/>
    </sheetView>
  </sheetViews>
  <sheetFormatPr defaultRowHeight="30" customHeight="1" x14ac:dyDescent="0.3"/>
  <cols>
    <col min="1" max="5" width="5.77734375" style="2" customWidth="1"/>
    <col min="6" max="6" width="26.77734375" style="2" bestFit="1" customWidth="1"/>
    <col min="7" max="7" width="22.5546875" style="35" customWidth="1"/>
    <col min="8" max="8" width="25.5546875" style="35" customWidth="1"/>
    <col min="9" max="9" width="43.21875" style="35" customWidth="1"/>
    <col min="10" max="10" width="34.5546875" style="35" customWidth="1"/>
    <col min="11" max="11" width="45" style="35" customWidth="1"/>
    <col min="12" max="12" width="34.5546875" style="35" customWidth="1"/>
    <col min="13" max="13" width="39.33203125" style="35" bestFit="1" customWidth="1"/>
    <col min="14" max="14" width="17.109375" style="35" bestFit="1" customWidth="1"/>
    <col min="15" max="18" width="8.88671875" style="30"/>
    <col min="19" max="16384" width="8.88671875" style="2"/>
  </cols>
  <sheetData>
    <row r="3" spans="6:18" ht="30" customHeight="1" x14ac:dyDescent="0.3">
      <c r="F3" s="85" t="s">
        <v>325</v>
      </c>
      <c r="G3" s="85"/>
      <c r="H3" s="85"/>
      <c r="I3" s="85"/>
      <c r="J3" s="85"/>
      <c r="K3" s="85"/>
      <c r="L3" s="85"/>
      <c r="M3" s="85"/>
      <c r="N3" s="85"/>
    </row>
    <row r="6" spans="6:18" s="31" customFormat="1" ht="30" customHeight="1" x14ac:dyDescent="0.3">
      <c r="F6" s="76" t="s">
        <v>37</v>
      </c>
      <c r="G6" s="74" t="s">
        <v>34</v>
      </c>
      <c r="H6" s="74" t="s">
        <v>122</v>
      </c>
      <c r="I6" s="74" t="s">
        <v>15</v>
      </c>
      <c r="J6" s="74" t="s">
        <v>39</v>
      </c>
      <c r="K6" s="74" t="s">
        <v>40</v>
      </c>
      <c r="L6" s="74" t="s">
        <v>38</v>
      </c>
      <c r="M6" s="74" t="s">
        <v>41</v>
      </c>
      <c r="N6" s="74" t="s">
        <v>61</v>
      </c>
    </row>
    <row r="7" spans="6:18" s="33" customFormat="1" ht="34.950000000000003" customHeight="1" x14ac:dyDescent="0.3">
      <c r="F7" s="4" t="s">
        <v>223</v>
      </c>
      <c r="G7" s="4" t="s">
        <v>111</v>
      </c>
      <c r="H7" s="36">
        <v>500</v>
      </c>
      <c r="I7" s="4" t="s">
        <v>324</v>
      </c>
      <c r="J7" s="4" t="s">
        <v>234</v>
      </c>
      <c r="K7" s="4" t="s">
        <v>235</v>
      </c>
      <c r="L7" s="4" t="s">
        <v>236</v>
      </c>
      <c r="M7" s="37" t="s">
        <v>238</v>
      </c>
      <c r="N7" s="5" t="s">
        <v>149</v>
      </c>
      <c r="O7" s="32"/>
      <c r="P7" s="32"/>
      <c r="Q7" s="32"/>
      <c r="R7" s="32"/>
    </row>
    <row r="8" spans="6:18" s="33" customFormat="1" ht="34.950000000000003" customHeight="1" x14ac:dyDescent="0.3">
      <c r="F8" s="4" t="s">
        <v>224</v>
      </c>
      <c r="G8" s="4" t="s">
        <v>111</v>
      </c>
      <c r="H8" s="36">
        <v>1000</v>
      </c>
      <c r="I8" s="4"/>
      <c r="J8" s="4"/>
      <c r="K8" s="4"/>
      <c r="L8" s="4"/>
      <c r="M8" s="4"/>
      <c r="N8" s="5" t="s">
        <v>133</v>
      </c>
      <c r="O8" s="32"/>
      <c r="P8" s="32"/>
      <c r="Q8" s="32"/>
      <c r="R8" s="32"/>
    </row>
    <row r="9" spans="6:18" s="33" customFormat="1" ht="34.950000000000003" customHeight="1" x14ac:dyDescent="0.3">
      <c r="F9" s="4" t="s">
        <v>225</v>
      </c>
      <c r="G9" s="4" t="s">
        <v>112</v>
      </c>
      <c r="H9" s="36">
        <v>500</v>
      </c>
      <c r="I9" s="4"/>
      <c r="J9" s="4"/>
      <c r="K9" s="4"/>
      <c r="L9" s="4"/>
      <c r="M9" s="4"/>
      <c r="N9" s="5" t="s">
        <v>132</v>
      </c>
      <c r="O9" s="32"/>
      <c r="P9" s="32"/>
      <c r="Q9" s="32"/>
      <c r="R9" s="32"/>
    </row>
    <row r="10" spans="6:18" s="33" customFormat="1" ht="34.950000000000003" customHeight="1" x14ac:dyDescent="0.3">
      <c r="F10" s="4" t="s">
        <v>226</v>
      </c>
      <c r="G10" s="4" t="s">
        <v>112</v>
      </c>
      <c r="H10" s="36">
        <v>400</v>
      </c>
      <c r="I10" s="4"/>
      <c r="J10" s="4"/>
      <c r="K10" s="4"/>
      <c r="L10" s="4"/>
      <c r="M10" s="4"/>
      <c r="N10" s="5"/>
      <c r="O10" s="32"/>
      <c r="P10" s="32"/>
      <c r="Q10" s="32"/>
      <c r="R10" s="32"/>
    </row>
    <row r="11" spans="6:18" s="33" customFormat="1" ht="34.950000000000003" customHeight="1" x14ac:dyDescent="0.3">
      <c r="F11" s="4" t="s">
        <v>227</v>
      </c>
      <c r="G11" s="4" t="s">
        <v>123</v>
      </c>
      <c r="H11" s="36">
        <v>15000</v>
      </c>
      <c r="I11" s="4"/>
      <c r="J11" s="4"/>
      <c r="K11" s="4"/>
      <c r="L11" s="4"/>
      <c r="M11" s="4"/>
      <c r="N11" s="5"/>
      <c r="O11" s="32"/>
      <c r="P11" s="32"/>
      <c r="Q11" s="32"/>
      <c r="R11" s="32"/>
    </row>
    <row r="12" spans="6:18" s="33" customFormat="1" ht="34.950000000000003" customHeight="1" x14ac:dyDescent="0.3">
      <c r="F12" s="4" t="s">
        <v>228</v>
      </c>
      <c r="G12" s="4" t="s">
        <v>110</v>
      </c>
      <c r="H12" s="36">
        <v>1200</v>
      </c>
      <c r="I12" s="4"/>
      <c r="J12" s="4"/>
      <c r="K12" s="4"/>
      <c r="L12" s="4"/>
      <c r="M12" s="4"/>
      <c r="N12" s="5"/>
      <c r="O12" s="32"/>
      <c r="P12" s="32"/>
      <c r="Q12" s="32"/>
      <c r="R12" s="32"/>
    </row>
    <row r="13" spans="6:18" s="33" customFormat="1" ht="34.950000000000003" customHeight="1" x14ac:dyDescent="0.3">
      <c r="F13" s="4" t="s">
        <v>229</v>
      </c>
      <c r="G13" s="4" t="s">
        <v>104</v>
      </c>
      <c r="H13" s="36">
        <v>1000</v>
      </c>
      <c r="I13" s="4"/>
      <c r="J13" s="4"/>
      <c r="K13" s="4"/>
      <c r="L13" s="4"/>
      <c r="M13" s="4"/>
      <c r="N13" s="5"/>
      <c r="O13" s="32"/>
      <c r="P13" s="32"/>
      <c r="Q13" s="32"/>
      <c r="R13" s="32"/>
    </row>
    <row r="14" spans="6:18" s="33" customFormat="1" ht="34.950000000000003" customHeight="1" x14ac:dyDescent="0.3">
      <c r="F14" s="4" t="s">
        <v>230</v>
      </c>
      <c r="G14" s="4" t="s">
        <v>105</v>
      </c>
      <c r="H14" s="36">
        <v>9000</v>
      </c>
      <c r="I14" s="4"/>
      <c r="J14" s="4"/>
      <c r="K14" s="4"/>
      <c r="L14" s="4"/>
      <c r="M14" s="4"/>
      <c r="N14" s="5"/>
      <c r="O14" s="32"/>
      <c r="P14" s="32"/>
      <c r="Q14" s="32"/>
      <c r="R14" s="32"/>
    </row>
    <row r="15" spans="6:18" s="33" customFormat="1" ht="34.950000000000003" customHeight="1" x14ac:dyDescent="0.3">
      <c r="F15" s="4" t="s">
        <v>231</v>
      </c>
      <c r="G15" s="4" t="s">
        <v>109</v>
      </c>
      <c r="H15" s="36">
        <v>12000</v>
      </c>
      <c r="I15" s="4"/>
      <c r="J15" s="4"/>
      <c r="K15" s="4"/>
      <c r="L15" s="4"/>
      <c r="M15" s="4"/>
      <c r="N15" s="5"/>
      <c r="O15" s="32"/>
      <c r="P15" s="32"/>
      <c r="Q15" s="32"/>
      <c r="R15" s="32"/>
    </row>
    <row r="16" spans="6:18" s="33" customFormat="1" ht="34.950000000000003" customHeight="1" x14ac:dyDescent="0.3">
      <c r="F16" s="4" t="s">
        <v>232</v>
      </c>
      <c r="G16" s="4" t="s">
        <v>120</v>
      </c>
      <c r="H16" s="36">
        <v>5000</v>
      </c>
      <c r="I16" s="4"/>
      <c r="J16" s="4"/>
      <c r="K16" s="4"/>
      <c r="L16" s="4"/>
      <c r="M16" s="4"/>
      <c r="N16" s="5"/>
      <c r="O16" s="32"/>
      <c r="P16" s="32"/>
      <c r="Q16" s="32"/>
      <c r="R16" s="32"/>
    </row>
    <row r="17" spans="6:18" s="33" customFormat="1" ht="34.950000000000003" customHeight="1" x14ac:dyDescent="0.3">
      <c r="F17" s="4" t="s">
        <v>233</v>
      </c>
      <c r="G17" s="4" t="s">
        <v>113</v>
      </c>
      <c r="H17" s="36">
        <v>2000</v>
      </c>
      <c r="I17" s="4"/>
      <c r="J17" s="4"/>
      <c r="K17" s="4"/>
      <c r="L17" s="4"/>
      <c r="M17" s="4"/>
      <c r="N17" s="5"/>
      <c r="O17" s="32"/>
      <c r="P17" s="32"/>
      <c r="Q17" s="32"/>
      <c r="R17" s="32"/>
    </row>
    <row r="18" spans="6:18" s="33" customFormat="1" ht="34.950000000000003" customHeight="1" x14ac:dyDescent="0.3">
      <c r="F18" s="4" t="s">
        <v>237</v>
      </c>
      <c r="G18" s="4" t="s">
        <v>239</v>
      </c>
      <c r="H18" s="36">
        <v>6000</v>
      </c>
      <c r="I18" s="4"/>
      <c r="J18" s="4"/>
      <c r="K18" s="4"/>
      <c r="L18" s="4"/>
      <c r="M18" s="4"/>
      <c r="N18" s="5"/>
      <c r="O18" s="32"/>
      <c r="P18" s="32"/>
      <c r="Q18" s="32"/>
      <c r="R18" s="32"/>
    </row>
    <row r="19" spans="6:18" s="33" customFormat="1" ht="34.950000000000003" customHeight="1" x14ac:dyDescent="0.3">
      <c r="F19" s="4" t="s">
        <v>241</v>
      </c>
      <c r="G19" s="4" t="s">
        <v>240</v>
      </c>
      <c r="H19" s="36">
        <v>4500</v>
      </c>
      <c r="I19" s="4"/>
      <c r="J19" s="4"/>
      <c r="K19" s="4"/>
      <c r="L19" s="4"/>
      <c r="M19" s="4"/>
      <c r="N19" s="5"/>
      <c r="O19" s="32"/>
      <c r="P19" s="32"/>
      <c r="Q19" s="32"/>
      <c r="R19" s="32"/>
    </row>
    <row r="20" spans="6:18" s="33" customFormat="1" ht="30" customHeight="1" x14ac:dyDescent="0.3">
      <c r="G20" s="34"/>
      <c r="H20" s="34"/>
      <c r="I20" s="34"/>
      <c r="J20" s="34"/>
      <c r="K20" s="34"/>
      <c r="L20" s="34"/>
      <c r="M20" s="34"/>
      <c r="N20" s="34"/>
      <c r="O20" s="32"/>
      <c r="P20" s="32"/>
      <c r="Q20" s="32"/>
      <c r="R20" s="32"/>
    </row>
    <row r="21" spans="6:18" s="33" customFormat="1" ht="30" customHeight="1" x14ac:dyDescent="0.3">
      <c r="G21" s="34"/>
      <c r="H21" s="34"/>
      <c r="I21" s="34"/>
      <c r="J21" s="34"/>
      <c r="K21" s="34"/>
      <c r="L21" s="34"/>
      <c r="M21" s="34"/>
      <c r="N21" s="34"/>
      <c r="O21" s="32"/>
      <c r="P21" s="32"/>
      <c r="Q21" s="32"/>
      <c r="R21" s="32"/>
    </row>
    <row r="22" spans="6:18" s="33" customFormat="1" ht="30" customHeight="1" x14ac:dyDescent="0.3">
      <c r="G22" s="34"/>
      <c r="H22" s="34"/>
      <c r="I22" s="34"/>
      <c r="J22" s="34"/>
      <c r="K22" s="34"/>
      <c r="L22" s="34"/>
      <c r="M22" s="34"/>
      <c r="N22" s="34"/>
      <c r="O22" s="32"/>
      <c r="P22" s="32"/>
      <c r="Q22" s="32"/>
      <c r="R22" s="32"/>
    </row>
    <row r="23" spans="6:18" s="33" customFormat="1" ht="30" customHeight="1" x14ac:dyDescent="0.3">
      <c r="G23" s="34"/>
      <c r="H23" s="34"/>
      <c r="I23" s="34"/>
      <c r="J23" s="34"/>
      <c r="K23" s="34"/>
      <c r="L23" s="34"/>
      <c r="M23" s="34"/>
      <c r="N23" s="34"/>
      <c r="O23" s="32"/>
      <c r="P23" s="32"/>
      <c r="Q23" s="32"/>
      <c r="R23" s="32"/>
    </row>
    <row r="24" spans="6:18" s="33" customFormat="1" ht="30" customHeight="1" x14ac:dyDescent="0.3">
      <c r="G24" s="34"/>
      <c r="H24" s="34"/>
      <c r="I24" s="34"/>
      <c r="J24" s="34"/>
      <c r="K24" s="34"/>
      <c r="L24" s="34"/>
      <c r="M24" s="34"/>
      <c r="N24" s="34"/>
      <c r="O24" s="32"/>
      <c r="P24" s="32"/>
      <c r="Q24" s="32"/>
      <c r="R24" s="32"/>
    </row>
    <row r="25" spans="6:18" s="33" customFormat="1" ht="30" customHeight="1" x14ac:dyDescent="0.3">
      <c r="G25" s="34"/>
      <c r="H25" s="34"/>
      <c r="I25" s="34"/>
      <c r="J25" s="34"/>
      <c r="K25" s="34"/>
      <c r="L25" s="34"/>
      <c r="M25" s="34"/>
      <c r="N25" s="34"/>
      <c r="O25" s="32"/>
      <c r="P25" s="32"/>
      <c r="Q25" s="32"/>
      <c r="R25" s="32"/>
    </row>
    <row r="26" spans="6:18" s="33" customFormat="1" ht="30" customHeight="1" x14ac:dyDescent="0.3">
      <c r="G26" s="34"/>
      <c r="H26" s="34"/>
      <c r="I26" s="34"/>
      <c r="J26" s="34"/>
      <c r="K26" s="34"/>
      <c r="L26" s="34"/>
      <c r="M26" s="34"/>
      <c r="N26" s="34"/>
      <c r="O26" s="32"/>
      <c r="P26" s="32"/>
      <c r="Q26" s="32"/>
      <c r="R26" s="32"/>
    </row>
    <row r="27" spans="6:18" s="33" customFormat="1" ht="30" customHeight="1" x14ac:dyDescent="0.3">
      <c r="G27" s="34"/>
      <c r="H27" s="34"/>
      <c r="I27" s="34"/>
      <c r="J27" s="34"/>
      <c r="K27" s="34"/>
      <c r="L27" s="34"/>
      <c r="M27" s="34"/>
      <c r="N27" s="34"/>
      <c r="O27" s="32"/>
      <c r="P27" s="32"/>
      <c r="Q27" s="32"/>
      <c r="R27" s="32"/>
    </row>
    <row r="28" spans="6:18" s="33" customFormat="1" ht="30" customHeight="1" x14ac:dyDescent="0.3">
      <c r="G28" s="34"/>
      <c r="H28" s="34"/>
      <c r="I28" s="34"/>
      <c r="J28" s="34"/>
      <c r="K28" s="34"/>
      <c r="L28" s="34"/>
      <c r="M28" s="34"/>
      <c r="N28" s="34"/>
      <c r="O28" s="32"/>
      <c r="P28" s="32"/>
      <c r="Q28" s="32"/>
      <c r="R28" s="32"/>
    </row>
    <row r="29" spans="6:18" s="33" customFormat="1" ht="30" customHeight="1" x14ac:dyDescent="0.3">
      <c r="G29" s="34"/>
      <c r="H29" s="34"/>
      <c r="I29" s="34"/>
      <c r="J29" s="34"/>
      <c r="K29" s="34"/>
      <c r="L29" s="34"/>
      <c r="M29" s="34"/>
      <c r="N29" s="34"/>
      <c r="O29" s="32"/>
      <c r="P29" s="32"/>
      <c r="Q29" s="32"/>
      <c r="R29" s="32"/>
    </row>
    <row r="30" spans="6:18" s="33" customFormat="1" ht="30" customHeight="1" x14ac:dyDescent="0.3">
      <c r="G30" s="34"/>
      <c r="H30" s="34"/>
      <c r="I30" s="34"/>
      <c r="J30" s="34"/>
      <c r="K30" s="34"/>
      <c r="L30" s="34"/>
      <c r="M30" s="34"/>
      <c r="N30" s="34"/>
      <c r="O30" s="32"/>
      <c r="P30" s="32"/>
      <c r="Q30" s="32"/>
      <c r="R30" s="32"/>
    </row>
    <row r="31" spans="6:18" s="33" customFormat="1" ht="30" customHeight="1" x14ac:dyDescent="0.3">
      <c r="G31" s="34"/>
      <c r="H31" s="34"/>
      <c r="I31" s="34"/>
      <c r="J31" s="34"/>
      <c r="K31" s="34"/>
      <c r="L31" s="34"/>
      <c r="M31" s="34"/>
      <c r="N31" s="34"/>
      <c r="O31" s="32"/>
      <c r="P31" s="32"/>
      <c r="Q31" s="32"/>
      <c r="R31" s="32"/>
    </row>
    <row r="32" spans="6:18" s="33" customFormat="1" ht="30" customHeight="1" x14ac:dyDescent="0.3">
      <c r="G32" s="34"/>
      <c r="H32" s="34"/>
      <c r="I32" s="34"/>
      <c r="J32" s="34"/>
      <c r="K32" s="34"/>
      <c r="L32" s="34"/>
      <c r="M32" s="34"/>
      <c r="N32" s="34"/>
      <c r="O32" s="32"/>
      <c r="P32" s="32"/>
      <c r="Q32" s="32"/>
      <c r="R32" s="32"/>
    </row>
    <row r="33" spans="7:18" s="33" customFormat="1" ht="30" customHeight="1" x14ac:dyDescent="0.3">
      <c r="G33" s="34"/>
      <c r="H33" s="34"/>
      <c r="I33" s="34"/>
      <c r="J33" s="34"/>
      <c r="K33" s="34"/>
      <c r="L33" s="34"/>
      <c r="M33" s="34"/>
      <c r="N33" s="34"/>
      <c r="O33" s="32"/>
      <c r="P33" s="32"/>
      <c r="Q33" s="32"/>
      <c r="R33" s="32"/>
    </row>
    <row r="34" spans="7:18" s="33" customFormat="1" ht="30" customHeight="1" x14ac:dyDescent="0.3">
      <c r="G34" s="34"/>
      <c r="H34" s="34"/>
      <c r="I34" s="34"/>
      <c r="J34" s="34"/>
      <c r="K34" s="34"/>
      <c r="L34" s="34"/>
      <c r="M34" s="34"/>
      <c r="N34" s="34"/>
      <c r="O34" s="32"/>
      <c r="P34" s="32"/>
      <c r="Q34" s="32"/>
      <c r="R34" s="32"/>
    </row>
    <row r="35" spans="7:18" s="33" customFormat="1" ht="30" customHeight="1" x14ac:dyDescent="0.3">
      <c r="G35" s="34"/>
      <c r="H35" s="34"/>
      <c r="I35" s="34"/>
      <c r="J35" s="34"/>
      <c r="K35" s="34"/>
      <c r="L35" s="34"/>
      <c r="M35" s="34"/>
      <c r="N35" s="34"/>
      <c r="O35" s="32"/>
      <c r="P35" s="32"/>
      <c r="Q35" s="32"/>
      <c r="R35" s="32"/>
    </row>
    <row r="36" spans="7:18" s="33" customFormat="1" ht="30" customHeight="1" x14ac:dyDescent="0.3">
      <c r="G36" s="34"/>
      <c r="H36" s="34"/>
      <c r="I36" s="34"/>
      <c r="J36" s="34"/>
      <c r="K36" s="34"/>
      <c r="L36" s="34"/>
      <c r="M36" s="34"/>
      <c r="N36" s="34"/>
      <c r="O36" s="32"/>
      <c r="P36" s="32"/>
      <c r="Q36" s="32"/>
      <c r="R36" s="32"/>
    </row>
    <row r="37" spans="7:18" s="33" customFormat="1" ht="30" customHeight="1" x14ac:dyDescent="0.3">
      <c r="G37" s="34"/>
      <c r="H37" s="34"/>
      <c r="I37" s="34"/>
      <c r="J37" s="34"/>
      <c r="K37" s="34"/>
      <c r="L37" s="34"/>
      <c r="M37" s="34"/>
      <c r="N37" s="34"/>
      <c r="O37" s="32"/>
      <c r="P37" s="32"/>
      <c r="Q37" s="32"/>
      <c r="R37" s="32"/>
    </row>
    <row r="38" spans="7:18" s="33" customFormat="1" ht="30" customHeight="1" x14ac:dyDescent="0.3">
      <c r="G38" s="34"/>
      <c r="H38" s="34"/>
      <c r="I38" s="34"/>
      <c r="J38" s="34"/>
      <c r="K38" s="34"/>
      <c r="L38" s="34"/>
      <c r="M38" s="34"/>
      <c r="N38" s="34"/>
      <c r="O38" s="32"/>
      <c r="P38" s="32"/>
      <c r="Q38" s="32"/>
      <c r="R38" s="32"/>
    </row>
    <row r="39" spans="7:18" s="33" customFormat="1" ht="30" customHeight="1" x14ac:dyDescent="0.3">
      <c r="G39" s="34"/>
      <c r="H39" s="34"/>
      <c r="I39" s="34"/>
      <c r="J39" s="34"/>
      <c r="K39" s="34"/>
      <c r="L39" s="34"/>
      <c r="M39" s="34"/>
      <c r="N39" s="34"/>
      <c r="O39" s="32"/>
      <c r="P39" s="32"/>
      <c r="Q39" s="32"/>
      <c r="R39" s="32"/>
    </row>
    <row r="40" spans="7:18" s="33" customFormat="1" ht="30" customHeight="1" x14ac:dyDescent="0.3">
      <c r="G40" s="34"/>
      <c r="H40" s="34"/>
      <c r="I40" s="34"/>
      <c r="J40" s="34"/>
      <c r="K40" s="34"/>
      <c r="L40" s="34"/>
      <c r="M40" s="34"/>
      <c r="N40" s="34"/>
      <c r="O40" s="32"/>
      <c r="P40" s="32"/>
      <c r="Q40" s="32"/>
      <c r="R40" s="32"/>
    </row>
    <row r="41" spans="7:18" s="33" customFormat="1" ht="30" customHeight="1" x14ac:dyDescent="0.3">
      <c r="G41" s="34"/>
      <c r="H41" s="34"/>
      <c r="I41" s="34"/>
      <c r="J41" s="34"/>
      <c r="K41" s="34"/>
      <c r="L41" s="34"/>
      <c r="M41" s="34"/>
      <c r="N41" s="34"/>
      <c r="O41" s="32"/>
      <c r="P41" s="32"/>
      <c r="Q41" s="32"/>
      <c r="R41" s="32"/>
    </row>
    <row r="42" spans="7:18" s="33" customFormat="1" ht="30" customHeight="1" x14ac:dyDescent="0.3">
      <c r="G42" s="34"/>
      <c r="H42" s="34"/>
      <c r="I42" s="34"/>
      <c r="J42" s="34"/>
      <c r="K42" s="34"/>
      <c r="L42" s="34"/>
      <c r="M42" s="34"/>
      <c r="N42" s="34"/>
      <c r="O42" s="32"/>
      <c r="P42" s="32"/>
      <c r="Q42" s="32"/>
      <c r="R42" s="32"/>
    </row>
    <row r="43" spans="7:18" s="33" customFormat="1" ht="30" customHeight="1" x14ac:dyDescent="0.3">
      <c r="G43" s="34"/>
      <c r="H43" s="34"/>
      <c r="I43" s="34"/>
      <c r="J43" s="34"/>
      <c r="K43" s="34"/>
      <c r="L43" s="34"/>
      <c r="M43" s="34"/>
      <c r="N43" s="34"/>
      <c r="O43" s="32"/>
      <c r="P43" s="32"/>
      <c r="Q43" s="32"/>
      <c r="R43" s="32"/>
    </row>
    <row r="44" spans="7:18" s="33" customFormat="1" ht="30" customHeight="1" x14ac:dyDescent="0.3">
      <c r="G44" s="34"/>
      <c r="H44" s="34"/>
      <c r="I44" s="34"/>
      <c r="J44" s="34"/>
      <c r="K44" s="34"/>
      <c r="L44" s="34"/>
      <c r="M44" s="34"/>
      <c r="N44" s="34"/>
      <c r="O44" s="32"/>
      <c r="P44" s="32"/>
      <c r="Q44" s="32"/>
      <c r="R44" s="32"/>
    </row>
    <row r="45" spans="7:18" s="33" customFormat="1" ht="30" customHeight="1" x14ac:dyDescent="0.3">
      <c r="G45" s="34"/>
      <c r="H45" s="34"/>
      <c r="I45" s="34"/>
      <c r="J45" s="34"/>
      <c r="K45" s="34"/>
      <c r="L45" s="34"/>
      <c r="M45" s="34"/>
      <c r="N45" s="34"/>
      <c r="O45" s="32"/>
      <c r="P45" s="32"/>
      <c r="Q45" s="32"/>
      <c r="R45" s="32"/>
    </row>
    <row r="46" spans="7:18" s="33" customFormat="1" ht="30" customHeight="1" x14ac:dyDescent="0.3">
      <c r="G46" s="34"/>
      <c r="H46" s="34"/>
      <c r="I46" s="34"/>
      <c r="J46" s="34"/>
      <c r="K46" s="34"/>
      <c r="L46" s="34"/>
      <c r="M46" s="34"/>
      <c r="N46" s="34"/>
      <c r="O46" s="32"/>
      <c r="P46" s="32"/>
      <c r="Q46" s="32"/>
      <c r="R46" s="32"/>
    </row>
    <row r="47" spans="7:18" s="33" customFormat="1" ht="30" customHeight="1" x14ac:dyDescent="0.3">
      <c r="G47" s="34"/>
      <c r="H47" s="34"/>
      <c r="I47" s="34"/>
      <c r="J47" s="34"/>
      <c r="K47" s="34"/>
      <c r="L47" s="34"/>
      <c r="M47" s="34"/>
      <c r="N47" s="34"/>
      <c r="O47" s="32"/>
      <c r="P47" s="32"/>
      <c r="Q47" s="32"/>
      <c r="R47" s="32"/>
    </row>
    <row r="48" spans="7:18" s="33" customFormat="1" ht="30" customHeight="1" x14ac:dyDescent="0.3">
      <c r="G48" s="34"/>
      <c r="H48" s="34"/>
      <c r="I48" s="34"/>
      <c r="J48" s="34"/>
      <c r="K48" s="34"/>
      <c r="L48" s="34"/>
      <c r="M48" s="34"/>
      <c r="N48" s="34"/>
      <c r="O48" s="32"/>
      <c r="P48" s="32"/>
      <c r="Q48" s="32"/>
      <c r="R48" s="32"/>
    </row>
    <row r="49" spans="7:18" s="33" customFormat="1" ht="30" customHeight="1" x14ac:dyDescent="0.3">
      <c r="G49" s="34"/>
      <c r="H49" s="34"/>
      <c r="I49" s="34"/>
      <c r="J49" s="34"/>
      <c r="K49" s="34"/>
      <c r="L49" s="34"/>
      <c r="M49" s="34"/>
      <c r="N49" s="34"/>
      <c r="O49" s="32"/>
      <c r="P49" s="32"/>
      <c r="Q49" s="32"/>
      <c r="R49" s="32"/>
    </row>
    <row r="50" spans="7:18" s="33" customFormat="1" ht="30" customHeight="1" x14ac:dyDescent="0.3">
      <c r="G50" s="34"/>
      <c r="H50" s="34"/>
      <c r="I50" s="34"/>
      <c r="J50" s="34"/>
      <c r="K50" s="34"/>
      <c r="L50" s="34"/>
      <c r="M50" s="34"/>
      <c r="N50" s="34"/>
      <c r="O50" s="32"/>
      <c r="P50" s="32"/>
      <c r="Q50" s="32"/>
      <c r="R50" s="32"/>
    </row>
    <row r="51" spans="7:18" s="33" customFormat="1" ht="30" customHeight="1" x14ac:dyDescent="0.3">
      <c r="G51" s="34"/>
      <c r="H51" s="34"/>
      <c r="I51" s="34"/>
      <c r="J51" s="34"/>
      <c r="K51" s="34"/>
      <c r="L51" s="34"/>
      <c r="M51" s="34"/>
      <c r="N51" s="34"/>
      <c r="O51" s="32"/>
      <c r="P51" s="32"/>
      <c r="Q51" s="32"/>
      <c r="R51" s="32"/>
    </row>
    <row r="52" spans="7:18" s="33" customFormat="1" ht="30" customHeight="1" x14ac:dyDescent="0.3">
      <c r="G52" s="34"/>
      <c r="H52" s="34"/>
      <c r="I52" s="34"/>
      <c r="J52" s="34"/>
      <c r="K52" s="34"/>
      <c r="L52" s="34"/>
      <c r="M52" s="34"/>
      <c r="N52" s="34"/>
      <c r="O52" s="32"/>
      <c r="P52" s="32"/>
      <c r="Q52" s="32"/>
      <c r="R52" s="32"/>
    </row>
    <row r="53" spans="7:18" s="33" customFormat="1" ht="30" customHeight="1" x14ac:dyDescent="0.3">
      <c r="G53" s="34"/>
      <c r="H53" s="34"/>
      <c r="I53" s="34"/>
      <c r="J53" s="34"/>
      <c r="K53" s="34"/>
      <c r="L53" s="34"/>
      <c r="M53" s="34"/>
      <c r="N53" s="34"/>
      <c r="O53" s="32"/>
      <c r="P53" s="32"/>
      <c r="Q53" s="32"/>
      <c r="R53" s="32"/>
    </row>
    <row r="54" spans="7:18" s="33" customFormat="1" ht="30" customHeight="1" x14ac:dyDescent="0.3">
      <c r="G54" s="34"/>
      <c r="H54" s="34"/>
      <c r="I54" s="34"/>
      <c r="J54" s="34"/>
      <c r="K54" s="34"/>
      <c r="L54" s="34"/>
      <c r="M54" s="34"/>
      <c r="N54" s="34"/>
      <c r="O54" s="32"/>
      <c r="P54" s="32"/>
      <c r="Q54" s="32"/>
      <c r="R54" s="32"/>
    </row>
    <row r="55" spans="7:18" s="33" customFormat="1" ht="30" customHeight="1" x14ac:dyDescent="0.3">
      <c r="G55" s="34"/>
      <c r="H55" s="34"/>
      <c r="I55" s="34"/>
      <c r="J55" s="34"/>
      <c r="K55" s="34"/>
      <c r="L55" s="34"/>
      <c r="M55" s="34"/>
      <c r="N55" s="34"/>
      <c r="O55" s="32"/>
      <c r="P55" s="32"/>
      <c r="Q55" s="32"/>
      <c r="R55" s="32"/>
    </row>
    <row r="56" spans="7:18" s="33" customFormat="1" ht="30" customHeight="1" x14ac:dyDescent="0.3">
      <c r="G56" s="34"/>
      <c r="H56" s="34"/>
      <c r="I56" s="34"/>
      <c r="J56" s="34"/>
      <c r="K56" s="34"/>
      <c r="L56" s="34"/>
      <c r="M56" s="34"/>
      <c r="N56" s="34"/>
      <c r="O56" s="32"/>
      <c r="P56" s="32"/>
      <c r="Q56" s="32"/>
      <c r="R56" s="32"/>
    </row>
    <row r="57" spans="7:18" s="33" customFormat="1" ht="30" customHeight="1" x14ac:dyDescent="0.3">
      <c r="G57" s="34"/>
      <c r="H57" s="34"/>
      <c r="I57" s="34"/>
      <c r="J57" s="34"/>
      <c r="K57" s="34"/>
      <c r="L57" s="34"/>
      <c r="M57" s="34"/>
      <c r="N57" s="34"/>
      <c r="O57" s="32"/>
      <c r="P57" s="32"/>
      <c r="Q57" s="32"/>
      <c r="R57" s="32"/>
    </row>
    <row r="58" spans="7:18" s="33" customFormat="1" ht="30" customHeight="1" x14ac:dyDescent="0.3">
      <c r="G58" s="34"/>
      <c r="H58" s="34"/>
      <c r="I58" s="34"/>
      <c r="J58" s="34"/>
      <c r="K58" s="34"/>
      <c r="L58" s="34"/>
      <c r="M58" s="34"/>
      <c r="N58" s="34"/>
      <c r="O58" s="32"/>
      <c r="P58" s="32"/>
      <c r="Q58" s="32"/>
      <c r="R58" s="32"/>
    </row>
    <row r="59" spans="7:18" s="33" customFormat="1" ht="30" customHeight="1" x14ac:dyDescent="0.3">
      <c r="G59" s="34"/>
      <c r="H59" s="34"/>
      <c r="I59" s="34"/>
      <c r="J59" s="34"/>
      <c r="K59" s="34"/>
      <c r="L59" s="34"/>
      <c r="M59" s="34"/>
      <c r="N59" s="34"/>
      <c r="O59" s="32"/>
      <c r="P59" s="32"/>
      <c r="Q59" s="32"/>
      <c r="R59" s="32"/>
    </row>
    <row r="60" spans="7:18" s="33" customFormat="1" ht="30" customHeight="1" x14ac:dyDescent="0.3">
      <c r="G60" s="34"/>
      <c r="H60" s="34"/>
      <c r="I60" s="34"/>
      <c r="J60" s="34"/>
      <c r="K60" s="34"/>
      <c r="L60" s="34"/>
      <c r="M60" s="34"/>
      <c r="N60" s="34"/>
      <c r="O60" s="32"/>
      <c r="P60" s="32"/>
      <c r="Q60" s="32"/>
      <c r="R60" s="32"/>
    </row>
    <row r="61" spans="7:18" s="33" customFormat="1" ht="30" customHeight="1" x14ac:dyDescent="0.3">
      <c r="G61" s="34"/>
      <c r="H61" s="34"/>
      <c r="I61" s="34"/>
      <c r="J61" s="34"/>
      <c r="K61" s="34"/>
      <c r="L61" s="34"/>
      <c r="M61" s="34"/>
      <c r="N61" s="34"/>
      <c r="O61" s="32"/>
      <c r="P61" s="32"/>
      <c r="Q61" s="32"/>
      <c r="R61" s="32"/>
    </row>
    <row r="62" spans="7:18" s="33" customFormat="1" ht="30" customHeight="1" x14ac:dyDescent="0.3">
      <c r="G62" s="34"/>
      <c r="H62" s="34"/>
      <c r="I62" s="34"/>
      <c r="J62" s="34"/>
      <c r="K62" s="34"/>
      <c r="L62" s="34"/>
      <c r="M62" s="34"/>
      <c r="N62" s="34"/>
      <c r="O62" s="32"/>
      <c r="P62" s="32"/>
      <c r="Q62" s="32"/>
      <c r="R62" s="32"/>
    </row>
    <row r="63" spans="7:18" s="33" customFormat="1" ht="30" customHeight="1" x14ac:dyDescent="0.3">
      <c r="G63" s="34"/>
      <c r="H63" s="34"/>
      <c r="I63" s="34"/>
      <c r="J63" s="34"/>
      <c r="K63" s="34"/>
      <c r="L63" s="34"/>
      <c r="M63" s="34"/>
      <c r="N63" s="34"/>
      <c r="O63" s="32"/>
      <c r="P63" s="32"/>
      <c r="Q63" s="32"/>
      <c r="R63" s="32"/>
    </row>
    <row r="64" spans="7:18" s="33" customFormat="1" ht="30" customHeight="1" x14ac:dyDescent="0.3">
      <c r="G64" s="34"/>
      <c r="H64" s="34"/>
      <c r="I64" s="34"/>
      <c r="J64" s="34"/>
      <c r="K64" s="34"/>
      <c r="L64" s="34"/>
      <c r="M64" s="34"/>
      <c r="N64" s="34"/>
      <c r="O64" s="32"/>
      <c r="P64" s="32"/>
      <c r="Q64" s="32"/>
      <c r="R64" s="32"/>
    </row>
    <row r="65" spans="7:18" s="33" customFormat="1" ht="30" customHeight="1" x14ac:dyDescent="0.3">
      <c r="G65" s="34"/>
      <c r="H65" s="34"/>
      <c r="I65" s="34"/>
      <c r="J65" s="34"/>
      <c r="K65" s="34"/>
      <c r="L65" s="34"/>
      <c r="M65" s="34"/>
      <c r="N65" s="34"/>
      <c r="O65" s="32"/>
      <c r="P65" s="32"/>
      <c r="Q65" s="32"/>
      <c r="R65" s="32"/>
    </row>
    <row r="66" spans="7:18" s="33" customFormat="1" ht="30" customHeight="1" x14ac:dyDescent="0.3">
      <c r="G66" s="34"/>
      <c r="H66" s="34"/>
      <c r="I66" s="34"/>
      <c r="J66" s="34"/>
      <c r="K66" s="34"/>
      <c r="L66" s="34"/>
      <c r="M66" s="34"/>
      <c r="N66" s="34"/>
      <c r="O66" s="32"/>
      <c r="P66" s="32"/>
      <c r="Q66" s="32"/>
      <c r="R66" s="32"/>
    </row>
    <row r="67" spans="7:18" s="33" customFormat="1" ht="30" customHeight="1" x14ac:dyDescent="0.3">
      <c r="G67" s="34"/>
      <c r="H67" s="34"/>
      <c r="I67" s="34"/>
      <c r="J67" s="34"/>
      <c r="K67" s="34"/>
      <c r="L67" s="34"/>
      <c r="M67" s="34"/>
      <c r="N67" s="34"/>
      <c r="O67" s="32"/>
      <c r="P67" s="32"/>
      <c r="Q67" s="32"/>
      <c r="R67" s="32"/>
    </row>
    <row r="68" spans="7:18" s="33" customFormat="1" ht="30" customHeight="1" x14ac:dyDescent="0.3">
      <c r="G68" s="34"/>
      <c r="H68" s="34"/>
      <c r="I68" s="34"/>
      <c r="J68" s="34"/>
      <c r="K68" s="34"/>
      <c r="L68" s="34"/>
      <c r="M68" s="34"/>
      <c r="N68" s="34"/>
      <c r="O68" s="32"/>
      <c r="P68" s="32"/>
      <c r="Q68" s="32"/>
      <c r="R68" s="32"/>
    </row>
    <row r="69" spans="7:18" s="33" customFormat="1" ht="30" customHeight="1" x14ac:dyDescent="0.3">
      <c r="G69" s="34"/>
      <c r="H69" s="34"/>
      <c r="I69" s="34"/>
      <c r="J69" s="34"/>
      <c r="K69" s="34"/>
      <c r="L69" s="34"/>
      <c r="M69" s="34"/>
      <c r="N69" s="34"/>
      <c r="O69" s="32"/>
      <c r="P69" s="32"/>
      <c r="Q69" s="32"/>
      <c r="R69" s="32"/>
    </row>
    <row r="70" spans="7:18" s="33" customFormat="1" ht="30" customHeight="1" x14ac:dyDescent="0.3">
      <c r="G70" s="34"/>
      <c r="H70" s="34"/>
      <c r="I70" s="34"/>
      <c r="J70" s="34"/>
      <c r="K70" s="34"/>
      <c r="L70" s="34"/>
      <c r="M70" s="34"/>
      <c r="N70" s="34"/>
      <c r="O70" s="32"/>
      <c r="P70" s="32"/>
      <c r="Q70" s="32"/>
      <c r="R70" s="32"/>
    </row>
    <row r="71" spans="7:18" s="33" customFormat="1" ht="30" customHeight="1" x14ac:dyDescent="0.3">
      <c r="G71" s="34"/>
      <c r="H71" s="34"/>
      <c r="I71" s="34"/>
      <c r="J71" s="34"/>
      <c r="K71" s="34"/>
      <c r="L71" s="34"/>
      <c r="M71" s="34"/>
      <c r="N71" s="34"/>
      <c r="O71" s="32"/>
      <c r="P71" s="32"/>
      <c r="Q71" s="32"/>
      <c r="R71" s="32"/>
    </row>
    <row r="72" spans="7:18" s="33" customFormat="1" ht="30" customHeight="1" x14ac:dyDescent="0.3">
      <c r="G72" s="34"/>
      <c r="H72" s="34"/>
      <c r="I72" s="34"/>
      <c r="J72" s="34"/>
      <c r="K72" s="34"/>
      <c r="L72" s="34"/>
      <c r="M72" s="34"/>
      <c r="N72" s="34"/>
      <c r="O72" s="32"/>
      <c r="P72" s="32"/>
      <c r="Q72" s="32"/>
      <c r="R72" s="32"/>
    </row>
    <row r="73" spans="7:18" s="33" customFormat="1" ht="30" customHeight="1" x14ac:dyDescent="0.3">
      <c r="G73" s="34"/>
      <c r="H73" s="34"/>
      <c r="I73" s="34"/>
      <c r="J73" s="34"/>
      <c r="K73" s="34"/>
      <c r="L73" s="34"/>
      <c r="M73" s="34"/>
      <c r="N73" s="34"/>
      <c r="O73" s="32"/>
      <c r="P73" s="32"/>
      <c r="Q73" s="32"/>
      <c r="R73" s="32"/>
    </row>
    <row r="74" spans="7:18" s="33" customFormat="1" ht="30" customHeight="1" x14ac:dyDescent="0.3">
      <c r="G74" s="34"/>
      <c r="H74" s="34"/>
      <c r="I74" s="34"/>
      <c r="J74" s="34"/>
      <c r="K74" s="34"/>
      <c r="L74" s="34"/>
      <c r="M74" s="34"/>
      <c r="N74" s="34"/>
      <c r="O74" s="32"/>
      <c r="P74" s="32"/>
      <c r="Q74" s="32"/>
      <c r="R74" s="32"/>
    </row>
    <row r="75" spans="7:18" s="33" customFormat="1" ht="30" customHeight="1" x14ac:dyDescent="0.3">
      <c r="G75" s="34"/>
      <c r="H75" s="34"/>
      <c r="I75" s="34"/>
      <c r="J75" s="34"/>
      <c r="K75" s="34"/>
      <c r="L75" s="34"/>
      <c r="M75" s="34"/>
      <c r="N75" s="34"/>
      <c r="O75" s="32"/>
      <c r="P75" s="32"/>
      <c r="Q75" s="32"/>
      <c r="R75" s="32"/>
    </row>
    <row r="76" spans="7:18" s="33" customFormat="1" ht="30" customHeight="1" x14ac:dyDescent="0.3">
      <c r="G76" s="34"/>
      <c r="H76" s="34"/>
      <c r="I76" s="34"/>
      <c r="J76" s="34"/>
      <c r="K76" s="34"/>
      <c r="L76" s="34"/>
      <c r="M76" s="34"/>
      <c r="N76" s="34"/>
      <c r="O76" s="32"/>
      <c r="P76" s="32"/>
      <c r="Q76" s="32"/>
      <c r="R76" s="32"/>
    </row>
    <row r="77" spans="7:18" s="33" customFormat="1" ht="30" customHeight="1" x14ac:dyDescent="0.3">
      <c r="G77" s="34"/>
      <c r="H77" s="34"/>
      <c r="I77" s="34"/>
      <c r="J77" s="34"/>
      <c r="K77" s="34"/>
      <c r="L77" s="34"/>
      <c r="M77" s="34"/>
      <c r="N77" s="34"/>
      <c r="O77" s="32"/>
      <c r="P77" s="32"/>
      <c r="Q77" s="32"/>
      <c r="R77" s="32"/>
    </row>
    <row r="78" spans="7:18" s="33" customFormat="1" ht="30" customHeight="1" x14ac:dyDescent="0.3">
      <c r="G78" s="34"/>
      <c r="H78" s="34"/>
      <c r="I78" s="34"/>
      <c r="J78" s="34"/>
      <c r="K78" s="34"/>
      <c r="L78" s="34"/>
      <c r="M78" s="34"/>
      <c r="N78" s="34"/>
      <c r="O78" s="32"/>
      <c r="P78" s="32"/>
      <c r="Q78" s="32"/>
      <c r="R78" s="32"/>
    </row>
    <row r="79" spans="7:18" s="33" customFormat="1" ht="30" customHeight="1" x14ac:dyDescent="0.3">
      <c r="G79" s="34"/>
      <c r="H79" s="34"/>
      <c r="I79" s="34"/>
      <c r="J79" s="34"/>
      <c r="K79" s="34"/>
      <c r="L79" s="34"/>
      <c r="M79" s="34"/>
      <c r="N79" s="34"/>
      <c r="O79" s="32"/>
      <c r="P79" s="32"/>
      <c r="Q79" s="32"/>
      <c r="R79" s="32"/>
    </row>
    <row r="80" spans="7:18" s="33" customFormat="1" ht="30" customHeight="1" x14ac:dyDescent="0.3">
      <c r="G80" s="34"/>
      <c r="H80" s="34"/>
      <c r="I80" s="34"/>
      <c r="J80" s="34"/>
      <c r="K80" s="34"/>
      <c r="L80" s="34"/>
      <c r="M80" s="34"/>
      <c r="N80" s="34"/>
      <c r="O80" s="32"/>
      <c r="P80" s="32"/>
      <c r="Q80" s="32"/>
      <c r="R80" s="32"/>
    </row>
    <row r="81" spans="6:18" s="33" customFormat="1" ht="30" customHeight="1" x14ac:dyDescent="0.3">
      <c r="G81" s="34"/>
      <c r="H81" s="34"/>
      <c r="I81" s="34"/>
      <c r="J81" s="34"/>
      <c r="K81" s="34"/>
      <c r="L81" s="34"/>
      <c r="M81" s="34"/>
      <c r="N81" s="34"/>
      <c r="O81" s="32"/>
      <c r="P81" s="32"/>
      <c r="Q81" s="32"/>
      <c r="R81" s="32"/>
    </row>
    <row r="82" spans="6:18" s="33" customFormat="1" ht="30" customHeight="1" x14ac:dyDescent="0.3">
      <c r="G82" s="34"/>
      <c r="H82" s="34"/>
      <c r="I82" s="34"/>
      <c r="J82" s="34"/>
      <c r="K82" s="34"/>
      <c r="L82" s="34"/>
      <c r="M82" s="34"/>
      <c r="N82" s="34"/>
      <c r="O82" s="32"/>
      <c r="P82" s="32"/>
      <c r="Q82" s="32"/>
      <c r="R82" s="32"/>
    </row>
    <row r="83" spans="6:18" s="33" customFormat="1" ht="30" customHeight="1" x14ac:dyDescent="0.3">
      <c r="G83" s="34"/>
      <c r="H83" s="34"/>
      <c r="I83" s="34"/>
      <c r="J83" s="34"/>
      <c r="K83" s="34"/>
      <c r="L83" s="34"/>
      <c r="M83" s="34"/>
      <c r="N83" s="34"/>
      <c r="O83" s="32"/>
      <c r="P83" s="32"/>
      <c r="Q83" s="32"/>
      <c r="R83" s="32"/>
    </row>
    <row r="84" spans="6:18" s="33" customFormat="1" ht="30" customHeight="1" x14ac:dyDescent="0.3">
      <c r="G84" s="34"/>
      <c r="H84" s="34"/>
      <c r="I84" s="34"/>
      <c r="J84" s="34"/>
      <c r="K84" s="34"/>
      <c r="L84" s="34"/>
      <c r="M84" s="34"/>
      <c r="N84" s="34"/>
      <c r="O84" s="32"/>
      <c r="P84" s="32"/>
      <c r="Q84" s="32"/>
      <c r="R84" s="32"/>
    </row>
    <row r="85" spans="6:18" s="33" customFormat="1" ht="30" customHeight="1" x14ac:dyDescent="0.3">
      <c r="G85" s="34"/>
      <c r="H85" s="34"/>
      <c r="I85" s="34"/>
      <c r="J85" s="34"/>
      <c r="K85" s="34"/>
      <c r="L85" s="34"/>
      <c r="M85" s="34"/>
      <c r="N85" s="34"/>
      <c r="O85" s="32"/>
      <c r="P85" s="32"/>
      <c r="Q85" s="32"/>
      <c r="R85" s="32"/>
    </row>
    <row r="86" spans="6:18" s="33" customFormat="1" ht="30" customHeight="1" x14ac:dyDescent="0.3">
      <c r="G86" s="34"/>
      <c r="H86" s="34"/>
      <c r="I86" s="34"/>
      <c r="J86" s="34"/>
      <c r="K86" s="34"/>
      <c r="L86" s="34"/>
      <c r="M86" s="34"/>
      <c r="N86" s="34"/>
      <c r="O86" s="32"/>
      <c r="P86" s="32"/>
      <c r="Q86" s="32"/>
      <c r="R86" s="32"/>
    </row>
    <row r="87" spans="6:18" s="33" customFormat="1" ht="30" customHeight="1" x14ac:dyDescent="0.3">
      <c r="G87" s="34"/>
      <c r="H87" s="34"/>
      <c r="I87" s="34"/>
      <c r="J87" s="34"/>
      <c r="K87" s="34"/>
      <c r="L87" s="34"/>
      <c r="M87" s="34"/>
      <c r="N87" s="34"/>
      <c r="O87" s="32"/>
      <c r="P87" s="32"/>
      <c r="Q87" s="32"/>
      <c r="R87" s="32"/>
    </row>
    <row r="88" spans="6:18" s="33" customFormat="1" ht="30" customHeight="1" x14ac:dyDescent="0.3">
      <c r="G88" s="34"/>
      <c r="H88" s="34"/>
      <c r="I88" s="34"/>
      <c r="J88" s="34"/>
      <c r="K88" s="34"/>
      <c r="L88" s="34"/>
      <c r="M88" s="34"/>
      <c r="N88" s="34"/>
      <c r="O88" s="32"/>
      <c r="P88" s="32"/>
      <c r="Q88" s="32"/>
      <c r="R88" s="32"/>
    </row>
    <row r="89" spans="6:18" ht="30" customHeight="1" x14ac:dyDescent="0.3">
      <c r="F89" s="33"/>
      <c r="G89" s="34"/>
      <c r="H89" s="34"/>
      <c r="I89" s="34"/>
      <c r="J89" s="34"/>
      <c r="K89" s="34"/>
      <c r="L89" s="34"/>
      <c r="M89" s="34"/>
      <c r="N89" s="34"/>
    </row>
    <row r="90" spans="6:18" ht="30" customHeight="1" x14ac:dyDescent="0.3">
      <c r="F90" s="33"/>
      <c r="G90" s="34"/>
      <c r="H90" s="34"/>
      <c r="I90" s="34"/>
      <c r="J90" s="34"/>
      <c r="K90" s="34"/>
      <c r="L90" s="34"/>
      <c r="M90" s="34"/>
      <c r="N90" s="34"/>
    </row>
    <row r="91" spans="6:18" ht="30" customHeight="1" x14ac:dyDescent="0.3">
      <c r="F91" s="33"/>
      <c r="G91" s="34"/>
      <c r="H91" s="34"/>
      <c r="I91" s="34"/>
      <c r="J91" s="34"/>
      <c r="K91" s="34"/>
      <c r="L91" s="34"/>
      <c r="M91" s="34"/>
      <c r="N91" s="34"/>
    </row>
    <row r="92" spans="6:18" ht="30" customHeight="1" x14ac:dyDescent="0.3">
      <c r="F92" s="33"/>
      <c r="G92" s="34"/>
      <c r="H92" s="34"/>
      <c r="I92" s="34"/>
      <c r="J92" s="34"/>
      <c r="K92" s="34"/>
      <c r="L92" s="34"/>
      <c r="M92" s="34"/>
      <c r="N92" s="34"/>
    </row>
    <row r="93" spans="6:18" ht="30" customHeight="1" x14ac:dyDescent="0.3">
      <c r="F93" s="33"/>
      <c r="G93" s="34"/>
      <c r="H93" s="34"/>
      <c r="I93" s="34"/>
      <c r="J93" s="34"/>
      <c r="K93" s="34"/>
      <c r="L93" s="34"/>
      <c r="M93" s="34"/>
      <c r="N93" s="34"/>
    </row>
    <row r="94" spans="6:18" ht="30" customHeight="1" x14ac:dyDescent="0.3">
      <c r="F94" s="33"/>
      <c r="G94" s="34"/>
      <c r="H94" s="34"/>
      <c r="I94" s="34"/>
      <c r="J94" s="34"/>
      <c r="K94" s="34"/>
      <c r="L94" s="34"/>
      <c r="M94" s="34"/>
      <c r="N94" s="34"/>
    </row>
    <row r="95" spans="6:18" ht="30" customHeight="1" x14ac:dyDescent="0.3">
      <c r="F95" s="33"/>
      <c r="G95" s="34"/>
      <c r="H95" s="34"/>
      <c r="I95" s="34"/>
      <c r="J95" s="34"/>
      <c r="K95" s="34"/>
      <c r="L95" s="34"/>
      <c r="M95" s="34"/>
      <c r="N95" s="34"/>
    </row>
    <row r="96" spans="6:18" ht="30" customHeight="1" x14ac:dyDescent="0.3">
      <c r="F96" s="33"/>
      <c r="G96" s="34"/>
      <c r="H96" s="34"/>
      <c r="I96" s="34"/>
      <c r="J96" s="34"/>
      <c r="K96" s="34"/>
      <c r="L96" s="34"/>
      <c r="M96" s="34"/>
      <c r="N96" s="34"/>
    </row>
    <row r="97" spans="6:14" ht="30" customHeight="1" x14ac:dyDescent="0.3">
      <c r="F97" s="33"/>
      <c r="G97" s="34"/>
      <c r="H97" s="34"/>
      <c r="I97" s="34"/>
      <c r="J97" s="34"/>
      <c r="K97" s="34"/>
      <c r="L97" s="34"/>
      <c r="M97" s="34"/>
      <c r="N97" s="34"/>
    </row>
    <row r="98" spans="6:14" ht="30" customHeight="1" x14ac:dyDescent="0.3">
      <c r="F98" s="33"/>
      <c r="G98" s="34"/>
      <c r="H98" s="34"/>
      <c r="I98" s="34"/>
      <c r="J98" s="34"/>
      <c r="K98" s="34"/>
      <c r="L98" s="34"/>
      <c r="M98" s="34"/>
      <c r="N98" s="34"/>
    </row>
  </sheetData>
  <sortState xmlns:xlrd2="http://schemas.microsoft.com/office/spreadsheetml/2017/richdata2" ref="F7:Q16">
    <sortCondition ref="G7:G100016"/>
  </sortState>
  <mergeCells count="1">
    <mergeCell ref="F3:N3"/>
  </mergeCells>
  <phoneticPr fontId="2" type="noConversion"/>
  <conditionalFormatting sqref="N1:N2 N4:N1048576">
    <cfRule type="containsText" dxfId="53" priority="1" operator="containsText" text="În așteptare">
      <formula>NOT(ISERROR(SEARCH("În așteptare",N1)))</formula>
    </cfRule>
    <cfRule type="containsText" dxfId="52" priority="2" operator="containsText" text="Confirmat">
      <formula>NOT(ISERROR(SEARCH("Confirmat",N1)))</formula>
    </cfRule>
    <cfRule type="containsText" dxfId="51" priority="3" operator="containsText" text="Refuzat">
      <formula>NOT(ISERROR(SEARCH("Refuzat",N1)))</formula>
    </cfRule>
  </conditionalFormatting>
  <dataValidations xWindow="371" yWindow="509" count="2">
    <dataValidation type="list" allowBlank="1" showInputMessage="1" showErrorMessage="1" sqref="N7:N19" xr:uid="{32C7A050-3BC7-480D-A82D-217A9BC2164D}">
      <formula1>"În așteptare,Refuzat,Confirmat"</formula1>
    </dataValidation>
    <dataValidation type="list" allowBlank="1" showInputMessage="1" showErrorMessage="1" promptTitle="Lista servicii " prompt="Alegeti-va categoria de servicii._x000a_" sqref="G7:G19" xr:uid="{C84B4898-755B-4021-8780-8E320EAAD1FB}">
      <formula1>CategServDistrib</formula1>
    </dataValidation>
  </dataValidations>
  <hyperlinks>
    <hyperlink ref="M7" r:id="rId1" xr:uid="{BE23F19D-B237-4FDD-9CFC-FEBDBA511277}"/>
  </hyperlinks>
  <pageMargins left="0.7" right="0.7" top="0.75" bottom="0.75" header="0.3" footer="0.3"/>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738DE-EB46-4F67-BA36-AD2C2B90DD9C}">
  <sheetPr codeName="Sheet10">
    <tabColor theme="4" tint="0.79998168889431442"/>
  </sheetPr>
  <dimension ref="F3:M17"/>
  <sheetViews>
    <sheetView tabSelected="1" topLeftCell="E1" zoomScale="70" zoomScaleNormal="70" workbookViewId="0">
      <selection activeCell="P21" sqref="P21"/>
    </sheetView>
  </sheetViews>
  <sheetFormatPr defaultRowHeight="30" customHeight="1" x14ac:dyDescent="0.3"/>
  <cols>
    <col min="1" max="5" width="5.77734375" style="2" customWidth="1"/>
    <col min="6" max="6" width="13.77734375" style="2" bestFit="1" customWidth="1"/>
    <col min="7" max="7" width="14.88671875" style="2" bestFit="1" customWidth="1"/>
    <col min="8" max="8" width="13.44140625" style="2" bestFit="1" customWidth="1"/>
    <col min="9" max="9" width="29" style="2" bestFit="1" customWidth="1"/>
    <col min="10" max="10" width="24.44140625" style="2" bestFit="1" customWidth="1"/>
    <col min="11" max="11" width="32.21875" style="2" bestFit="1" customWidth="1"/>
    <col min="12" max="12" width="23.44140625" style="2" bestFit="1" customWidth="1"/>
    <col min="13" max="13" width="28.5546875" style="2" bestFit="1" customWidth="1"/>
    <col min="14" max="16" width="25.21875" style="2" bestFit="1" customWidth="1"/>
    <col min="17" max="17" width="10.88671875" style="2" bestFit="1" customWidth="1"/>
    <col min="18" max="16384" width="8.88671875" style="2"/>
  </cols>
  <sheetData>
    <row r="3" spans="6:13" ht="30" customHeight="1" x14ac:dyDescent="0.3">
      <c r="F3" s="84" t="s">
        <v>326</v>
      </c>
      <c r="G3" s="84"/>
      <c r="H3" s="84"/>
      <c r="I3" s="84"/>
      <c r="J3" s="84"/>
      <c r="K3" s="84"/>
      <c r="L3" s="84"/>
      <c r="M3" s="84"/>
    </row>
    <row r="6" spans="6:13" ht="18" x14ac:dyDescent="0.3">
      <c r="F6" s="77" t="s">
        <v>37</v>
      </c>
      <c r="G6" s="77" t="s">
        <v>34</v>
      </c>
      <c r="H6" s="77" t="s">
        <v>122</v>
      </c>
      <c r="I6" s="77" t="s">
        <v>15</v>
      </c>
      <c r="J6" s="77" t="s">
        <v>39</v>
      </c>
      <c r="K6" s="77" t="s">
        <v>40</v>
      </c>
      <c r="L6" s="77" t="s">
        <v>38</v>
      </c>
      <c r="M6" s="77" t="s">
        <v>41</v>
      </c>
    </row>
    <row r="7" spans="6:13" ht="34.799999999999997" x14ac:dyDescent="0.3">
      <c r="F7" s="8" t="s">
        <v>223</v>
      </c>
      <c r="G7" s="38" t="s">
        <v>111</v>
      </c>
      <c r="H7" s="14">
        <v>500</v>
      </c>
      <c r="I7" s="8" t="s">
        <v>324</v>
      </c>
      <c r="J7" s="8" t="s">
        <v>234</v>
      </c>
      <c r="K7" s="8" t="s">
        <v>235</v>
      </c>
      <c r="L7" s="8" t="s">
        <v>236</v>
      </c>
      <c r="M7" s="8" t="s">
        <v>238</v>
      </c>
    </row>
    <row r="8" spans="6:13" ht="17.399999999999999" x14ac:dyDescent="0.3">
      <c r="F8" s="8" t="s">
        <v>226</v>
      </c>
      <c r="G8" s="38" t="s">
        <v>112</v>
      </c>
      <c r="H8" s="14">
        <v>400</v>
      </c>
      <c r="I8" s="8"/>
      <c r="J8" s="8"/>
      <c r="K8" s="8"/>
      <c r="L8" s="8"/>
      <c r="M8" s="8"/>
    </row>
    <row r="9" spans="6:13" ht="17.399999999999999" x14ac:dyDescent="0.3">
      <c r="F9" s="8" t="s">
        <v>227</v>
      </c>
      <c r="G9" s="38" t="s">
        <v>123</v>
      </c>
      <c r="H9" s="14">
        <v>15000</v>
      </c>
      <c r="I9" s="8"/>
      <c r="J9" s="8"/>
      <c r="K9" s="8"/>
      <c r="L9" s="8"/>
      <c r="M9" s="8"/>
    </row>
    <row r="10" spans="6:13" ht="17.399999999999999" x14ac:dyDescent="0.3">
      <c r="F10" s="8" t="s">
        <v>228</v>
      </c>
      <c r="G10" s="38" t="s">
        <v>110</v>
      </c>
      <c r="H10" s="14">
        <v>1200</v>
      </c>
      <c r="I10" s="8"/>
      <c r="J10" s="8"/>
      <c r="K10" s="8"/>
      <c r="L10" s="8"/>
      <c r="M10" s="8"/>
    </row>
    <row r="11" spans="6:13" ht="17.399999999999999" x14ac:dyDescent="0.3">
      <c r="F11" s="8" t="s">
        <v>229</v>
      </c>
      <c r="G11" s="38" t="s">
        <v>104</v>
      </c>
      <c r="H11" s="14">
        <v>1000</v>
      </c>
      <c r="I11" s="8"/>
      <c r="J11" s="8"/>
      <c r="K11" s="8"/>
      <c r="L11" s="8"/>
      <c r="M11" s="8"/>
    </row>
    <row r="12" spans="6:13" ht="17.399999999999999" x14ac:dyDescent="0.3">
      <c r="F12" s="8" t="s">
        <v>230</v>
      </c>
      <c r="G12" s="38" t="s">
        <v>105</v>
      </c>
      <c r="H12" s="14">
        <v>9000</v>
      </c>
      <c r="I12" s="8"/>
      <c r="J12" s="8"/>
      <c r="K12" s="8"/>
      <c r="L12" s="8"/>
      <c r="M12" s="8"/>
    </row>
    <row r="13" spans="6:13" ht="17.399999999999999" x14ac:dyDescent="0.3">
      <c r="F13" s="8" t="s">
        <v>231</v>
      </c>
      <c r="G13" s="38" t="s">
        <v>109</v>
      </c>
      <c r="H13" s="14">
        <v>12000</v>
      </c>
      <c r="I13" s="8"/>
      <c r="J13" s="8"/>
      <c r="K13" s="8"/>
      <c r="L13" s="8"/>
      <c r="M13" s="8"/>
    </row>
    <row r="14" spans="6:13" ht="17.399999999999999" x14ac:dyDescent="0.3">
      <c r="F14" s="8" t="s">
        <v>232</v>
      </c>
      <c r="G14" s="38" t="s">
        <v>120</v>
      </c>
      <c r="H14" s="14">
        <v>5000</v>
      </c>
      <c r="I14" s="8"/>
      <c r="J14" s="8"/>
      <c r="K14" s="8"/>
      <c r="L14" s="8"/>
      <c r="M14" s="8"/>
    </row>
    <row r="15" spans="6:13" ht="17.399999999999999" x14ac:dyDescent="0.3">
      <c r="F15" s="8" t="s">
        <v>233</v>
      </c>
      <c r="G15" s="38" t="s">
        <v>113</v>
      </c>
      <c r="H15" s="14">
        <v>2000</v>
      </c>
      <c r="I15" s="8"/>
      <c r="J15" s="8"/>
      <c r="K15" s="8"/>
      <c r="L15" s="8"/>
      <c r="M15" s="8"/>
    </row>
    <row r="16" spans="6:13" ht="17.399999999999999" x14ac:dyDescent="0.3">
      <c r="F16" s="8" t="s">
        <v>237</v>
      </c>
      <c r="G16" s="38" t="s">
        <v>239</v>
      </c>
      <c r="H16" s="14">
        <v>6000</v>
      </c>
      <c r="I16" s="8"/>
      <c r="J16" s="8"/>
      <c r="K16" s="8"/>
      <c r="L16" s="8"/>
      <c r="M16" s="8"/>
    </row>
    <row r="17" spans="6:13" ht="17.399999999999999" x14ac:dyDescent="0.3">
      <c r="F17" s="8" t="s">
        <v>241</v>
      </c>
      <c r="G17" s="38" t="s">
        <v>240</v>
      </c>
      <c r="H17" s="14">
        <v>4500</v>
      </c>
      <c r="I17" s="8"/>
      <c r="J17" s="8"/>
      <c r="K17" s="8"/>
      <c r="L17" s="8"/>
      <c r="M17" s="8"/>
    </row>
  </sheetData>
  <mergeCells count="1">
    <mergeCell ref="F3:M3"/>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3304-A93F-4B3F-972A-D71FBDB8F135}">
  <sheetPr codeName="Sheet5">
    <tabColor theme="4" tint="0.79998168889431442"/>
  </sheetPr>
  <dimension ref="F3:R11"/>
  <sheetViews>
    <sheetView zoomScale="55" zoomScaleNormal="55" workbookViewId="0">
      <selection activeCell="N9" sqref="N9"/>
    </sheetView>
  </sheetViews>
  <sheetFormatPr defaultRowHeight="30" customHeight="1" x14ac:dyDescent="0.3"/>
  <cols>
    <col min="1" max="5" width="5.77734375" style="2" customWidth="1"/>
    <col min="6" max="6" width="27.109375" style="2" bestFit="1" customWidth="1"/>
    <col min="7" max="7" width="26.109375" style="2" customWidth="1"/>
    <col min="8" max="8" width="36.88671875" style="2" bestFit="1" customWidth="1"/>
    <col min="9" max="9" width="27.21875" style="2" bestFit="1" customWidth="1"/>
    <col min="10" max="10" width="27.21875" style="2" customWidth="1"/>
    <col min="11" max="11" width="24.44140625" style="47" bestFit="1" customWidth="1"/>
    <col min="12" max="12" width="26.33203125" style="47" bestFit="1" customWidth="1"/>
    <col min="13" max="13" width="19.109375" style="48" customWidth="1"/>
    <col min="14" max="14" width="25" style="49" customWidth="1"/>
    <col min="15" max="15" width="36.44140625" style="2" bestFit="1" customWidth="1"/>
    <col min="16" max="17" width="8.88671875" style="2"/>
    <col min="18" max="18" width="44.5546875" style="2" bestFit="1" customWidth="1"/>
    <col min="19" max="16384" width="8.88671875" style="2"/>
  </cols>
  <sheetData>
    <row r="3" spans="6:18" ht="30" customHeight="1" x14ac:dyDescent="0.3">
      <c r="F3" s="84" t="s">
        <v>57</v>
      </c>
      <c r="G3" s="84"/>
      <c r="H3" s="84"/>
      <c r="I3" s="84"/>
      <c r="J3" s="84"/>
      <c r="K3" s="84"/>
      <c r="L3" s="84"/>
      <c r="M3" s="84"/>
      <c r="N3" s="84"/>
      <c r="O3" s="84"/>
    </row>
    <row r="6" spans="6:18" ht="30" customHeight="1" x14ac:dyDescent="0.3">
      <c r="F6" s="78" t="s">
        <v>89</v>
      </c>
      <c r="G6" s="79" t="s">
        <v>91</v>
      </c>
      <c r="H6" s="79" t="s">
        <v>90</v>
      </c>
      <c r="I6" s="79" t="s">
        <v>97</v>
      </c>
      <c r="J6" s="79" t="s">
        <v>122</v>
      </c>
      <c r="K6" s="80" t="s">
        <v>93</v>
      </c>
      <c r="L6" s="80" t="s">
        <v>92</v>
      </c>
      <c r="M6" s="81" t="s">
        <v>95</v>
      </c>
      <c r="N6" s="82" t="s">
        <v>96</v>
      </c>
      <c r="O6" s="79" t="s">
        <v>15</v>
      </c>
      <c r="R6" s="64" t="s">
        <v>247</v>
      </c>
    </row>
    <row r="7" spans="6:18" ht="79.95" customHeight="1" x14ac:dyDescent="0.3">
      <c r="F7" s="50">
        <v>1</v>
      </c>
      <c r="G7" s="51" t="s">
        <v>94</v>
      </c>
      <c r="H7" s="44">
        <v>1</v>
      </c>
      <c r="I7" s="52" t="s">
        <v>98</v>
      </c>
      <c r="J7" s="44">
        <v>200</v>
      </c>
      <c r="K7" s="53">
        <v>45658</v>
      </c>
      <c r="L7" s="53">
        <v>45659</v>
      </c>
      <c r="M7" s="54">
        <v>0.58333333333333337</v>
      </c>
      <c r="N7" s="54">
        <v>0.45833333333333331</v>
      </c>
      <c r="O7" s="51" t="s">
        <v>148</v>
      </c>
      <c r="R7" s="65">
        <f>SUM(TableCazare[Preț '[RON']])</f>
        <v>1900</v>
      </c>
    </row>
    <row r="8" spans="6:18" ht="79.95" customHeight="1" x14ac:dyDescent="0.3">
      <c r="F8" s="50">
        <v>2</v>
      </c>
      <c r="G8" s="51" t="s">
        <v>246</v>
      </c>
      <c r="H8" s="44">
        <v>2</v>
      </c>
      <c r="I8" s="52" t="s">
        <v>99</v>
      </c>
      <c r="J8" s="44">
        <v>300</v>
      </c>
      <c r="K8" s="53"/>
      <c r="L8" s="53"/>
      <c r="M8" s="54"/>
      <c r="N8" s="54"/>
      <c r="O8" s="55"/>
    </row>
    <row r="9" spans="6:18" ht="79.95" customHeight="1" x14ac:dyDescent="0.3">
      <c r="F9" s="50">
        <v>3</v>
      </c>
      <c r="G9" s="51" t="s">
        <v>244</v>
      </c>
      <c r="H9" s="44">
        <v>3</v>
      </c>
      <c r="I9" s="52" t="s">
        <v>100</v>
      </c>
      <c r="J9" s="44">
        <v>350</v>
      </c>
      <c r="K9" s="53"/>
      <c r="L9" s="53"/>
      <c r="M9" s="54"/>
      <c r="N9" s="54"/>
      <c r="O9" s="55"/>
    </row>
    <row r="10" spans="6:18" ht="79.95" customHeight="1" x14ac:dyDescent="0.3">
      <c r="F10" s="50">
        <v>4</v>
      </c>
      <c r="G10" s="51" t="s">
        <v>242</v>
      </c>
      <c r="H10" s="44">
        <v>4</v>
      </c>
      <c r="I10" s="52" t="s">
        <v>101</v>
      </c>
      <c r="J10" s="44">
        <v>450</v>
      </c>
      <c r="K10" s="53"/>
      <c r="L10" s="53"/>
      <c r="M10" s="54"/>
      <c r="N10" s="54"/>
      <c r="O10" s="55"/>
    </row>
    <row r="11" spans="6:18" ht="79.95" customHeight="1" x14ac:dyDescent="0.3">
      <c r="F11" s="56">
        <v>5</v>
      </c>
      <c r="G11" s="57" t="s">
        <v>245</v>
      </c>
      <c r="H11" s="45">
        <v>4</v>
      </c>
      <c r="I11" s="58" t="s">
        <v>243</v>
      </c>
      <c r="J11" s="45">
        <v>600</v>
      </c>
      <c r="K11" s="59"/>
      <c r="L11" s="59"/>
      <c r="M11" s="60"/>
      <c r="N11" s="60"/>
      <c r="O11" s="61"/>
    </row>
  </sheetData>
  <mergeCells count="1">
    <mergeCell ref="F3:O3"/>
  </mergeCells>
  <dataValidations count="2">
    <dataValidation type="list" allowBlank="1" showInputMessage="1" showErrorMessage="1" sqref="I7:I11" xr:uid="{974309B9-ACBD-4DA2-A6E5-1F31717E409F}">
      <formula1>"Cameră Individuală,Cameră Dublă,Cameră Triplă,Cameră Cvadruplă,Apartament,Suită"</formula1>
    </dataValidation>
    <dataValidation type="list" allowBlank="1" showInputMessage="1" showErrorMessage="1" sqref="G12:G1048576 H7:H11" xr:uid="{3CF8B07F-23FC-4AFB-85DF-E9BA0F0B4336}">
      <formula1>"1,2,3,4,5,6,7,8,9"</formula1>
    </dataValidation>
  </dataValidations>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723CB-2B0B-43A9-A420-1BB9CC74C82D}">
  <sheetPr codeName="Sheet11">
    <tabColor theme="4" tint="0.79998168889431442"/>
  </sheetPr>
  <dimension ref="F3:P9"/>
  <sheetViews>
    <sheetView zoomScale="70" zoomScaleNormal="70" workbookViewId="0">
      <selection activeCell="L14" sqref="L14"/>
    </sheetView>
  </sheetViews>
  <sheetFormatPr defaultRowHeight="30" customHeight="1" x14ac:dyDescent="0.3"/>
  <cols>
    <col min="1" max="5" width="5.77734375" style="2" customWidth="1"/>
    <col min="6" max="6" width="27.44140625" style="2" bestFit="1" customWidth="1"/>
    <col min="7" max="7" width="23.44140625" style="2" bestFit="1" customWidth="1"/>
    <col min="8" max="8" width="29.109375" style="2" bestFit="1" customWidth="1"/>
    <col min="9" max="9" width="31.5546875" style="2" bestFit="1" customWidth="1"/>
    <col min="10" max="10" width="13.109375" style="2" bestFit="1" customWidth="1"/>
    <col min="11" max="11" width="29.109375" style="2" bestFit="1" customWidth="1"/>
    <col min="12" max="12" width="32.77734375" style="2" bestFit="1" customWidth="1"/>
    <col min="13" max="15" width="8.88671875" style="2"/>
    <col min="16" max="16" width="29" style="2" customWidth="1"/>
    <col min="17" max="16384" width="8.88671875" style="2"/>
  </cols>
  <sheetData>
    <row r="3" spans="6:16" ht="30" customHeight="1" x14ac:dyDescent="0.3">
      <c r="F3" s="84" t="s">
        <v>63</v>
      </c>
      <c r="G3" s="84"/>
      <c r="H3" s="84"/>
      <c r="I3" s="84"/>
      <c r="J3" s="84"/>
      <c r="K3" s="84"/>
      <c r="L3" s="84"/>
    </row>
    <row r="6" spans="6:16" ht="30" customHeight="1" x14ac:dyDescent="0.3">
      <c r="F6" s="73" t="s">
        <v>125</v>
      </c>
      <c r="G6" s="73" t="s">
        <v>144</v>
      </c>
      <c r="H6" s="73" t="s">
        <v>150</v>
      </c>
      <c r="I6" s="73" t="s">
        <v>137</v>
      </c>
      <c r="J6" s="73" t="s">
        <v>143</v>
      </c>
      <c r="K6" s="73" t="s">
        <v>140</v>
      </c>
      <c r="L6" s="73" t="s">
        <v>138</v>
      </c>
      <c r="P6" s="46" t="s">
        <v>145</v>
      </c>
    </row>
    <row r="7" spans="6:16" ht="45" customHeight="1" x14ac:dyDescent="0.3">
      <c r="F7" s="8" t="s">
        <v>248</v>
      </c>
      <c r="G7" s="14">
        <v>3</v>
      </c>
      <c r="H7" s="8" t="s">
        <v>250</v>
      </c>
      <c r="I7" s="8" t="s">
        <v>251</v>
      </c>
      <c r="J7" s="62">
        <v>45940</v>
      </c>
      <c r="K7" s="63">
        <v>0.70833333333333337</v>
      </c>
      <c r="L7" s="4" t="s">
        <v>139</v>
      </c>
      <c r="P7" s="14">
        <f>SUM(TabelTransport[Nr. Persoane])</f>
        <v>6</v>
      </c>
    </row>
    <row r="8" spans="6:16" ht="45" customHeight="1" x14ac:dyDescent="0.3">
      <c r="F8" s="8" t="s">
        <v>223</v>
      </c>
      <c r="G8" s="14">
        <v>1</v>
      </c>
      <c r="H8" s="8"/>
      <c r="I8" s="8"/>
      <c r="J8" s="62"/>
      <c r="K8" s="63"/>
      <c r="L8" s="8" t="s">
        <v>141</v>
      </c>
    </row>
    <row r="9" spans="6:16" ht="45" customHeight="1" x14ac:dyDescent="0.3">
      <c r="F9" s="8" t="s">
        <v>249</v>
      </c>
      <c r="G9" s="14">
        <v>2</v>
      </c>
      <c r="H9" s="8"/>
      <c r="I9" s="8"/>
      <c r="J9" s="62"/>
      <c r="K9" s="63"/>
      <c r="L9" s="4" t="s">
        <v>142</v>
      </c>
    </row>
  </sheetData>
  <mergeCells count="1">
    <mergeCell ref="F3:L3"/>
  </mergeCells>
  <phoneticPr fontId="2" type="noConversion"/>
  <pageMargins left="0.7" right="0.7" top="0.75" bottom="0.75" header="0.3" footer="0.3"/>
  <drawing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0E0697-0EB0-4782-A522-5307706857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Dashboard</vt:lpstr>
      <vt:lpstr>Ghid de utilizare</vt:lpstr>
      <vt:lpstr>Ghidul mirilor</vt:lpstr>
      <vt:lpstr>Calendar planificare</vt:lpstr>
      <vt:lpstr>Listă invitați</vt:lpstr>
      <vt:lpstr>Date generale</vt:lpstr>
      <vt:lpstr>CheltuieliGenerale</vt:lpstr>
      <vt:lpstr>RaportCheltuieliGenerale</vt:lpstr>
      <vt:lpstr>ServiciiDistribuitori</vt:lpstr>
      <vt:lpstr>CeaMaiAvantajoasaOferta</vt:lpstr>
      <vt:lpstr>Cazare invitați</vt:lpstr>
      <vt:lpstr>Transport invitați</vt:lpstr>
      <vt:lpstr>CategServDistrib</vt:lpstr>
      <vt:lpstr>ListaCategCheltGen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Andrei Prutenau</cp:lastModifiedBy>
  <dcterms:created xsi:type="dcterms:W3CDTF">2006-09-16T00:00:00Z</dcterms:created>
  <dcterms:modified xsi:type="dcterms:W3CDTF">2025-04-23T09:12:59Z</dcterms:modified>
</cp:coreProperties>
</file>