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esktop\ML_especializacao_2025\assets\"/>
    </mc:Choice>
  </mc:AlternateContent>
  <xr:revisionPtr revIDLastSave="0" documentId="13_ncr:1_{D9472692-3F4E-4DE3-8C9E-C8C71B46207C}" xr6:coauthVersionLast="47" xr6:coauthVersionMax="47" xr10:uidLastSave="{00000000-0000-0000-0000-000000000000}"/>
  <bookViews>
    <workbookView xWindow="-120" yWindow="-120" windowWidth="20730" windowHeight="11040" xr2:uid="{5D7F5028-05B5-46F3-A4FA-FF6B84F5658A}"/>
  </bookViews>
  <sheets>
    <sheet name="Planilha1" sheetId="1" r:id="rId1"/>
  </sheets>
  <definedNames>
    <definedName name="_xlnm._FilterDatabase" localSheetId="0" hidden="1">Planilha1!$A$1:$D$16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C5" i="1" s="1"/>
  <c r="D5" i="1" s="1"/>
  <c r="B6" i="1"/>
  <c r="B7" i="1"/>
  <c r="C7" i="1" s="1"/>
  <c r="D7" i="1" s="1"/>
  <c r="B8" i="1"/>
  <c r="B9" i="1"/>
  <c r="B10" i="1"/>
  <c r="C10" i="1" s="1"/>
  <c r="D10" i="1" s="1"/>
  <c r="B11" i="1"/>
  <c r="B12" i="1"/>
  <c r="B13" i="1"/>
  <c r="C13" i="1" s="1"/>
  <c r="D13" i="1" s="1"/>
  <c r="B14" i="1"/>
  <c r="C14" i="1" s="1"/>
  <c r="D14" i="1" s="1"/>
  <c r="B15" i="1"/>
  <c r="B16" i="1"/>
  <c r="D4" i="1"/>
  <c r="D9" i="1"/>
  <c r="D12" i="1"/>
  <c r="D2" i="1"/>
  <c r="C4" i="1"/>
  <c r="C6" i="1"/>
  <c r="D6" i="1" s="1"/>
  <c r="C8" i="1"/>
  <c r="D8" i="1" s="1"/>
  <c r="C12" i="1"/>
  <c r="B2" i="1"/>
  <c r="C2" i="1" s="1"/>
  <c r="C3" i="1"/>
  <c r="D3" i="1" s="1"/>
  <c r="C9" i="1"/>
  <c r="C11" i="1"/>
  <c r="D11" i="1" s="1"/>
  <c r="C16" i="1" l="1"/>
  <c r="D16" i="1" s="1"/>
  <c r="C15" i="1"/>
  <c r="D15" i="1" s="1"/>
</calcChain>
</file>

<file path=xl/sharedStrings.xml><?xml version="1.0" encoding="utf-8"?>
<sst xmlns="http://schemas.openxmlformats.org/spreadsheetml/2006/main" count="6" uniqueCount="6">
  <si>
    <t>z</t>
  </si>
  <si>
    <t>f(z)</t>
  </si>
  <si>
    <t>Decisão</t>
  </si>
  <si>
    <t>Nota Simulado</t>
  </si>
  <si>
    <t>z = -8.79+1.37x</t>
  </si>
  <si>
    <t>import numpy as np
from sklearn.linear_model import LogisticRegression
notas_simulados = [9, 7, 8, 3, 8, 7, 3, 8, 9, 7, 6, 5,7,5,2]
notas_simulados = np.reshape(notas_simulados, (15,1))
resultado = [1,1,1,0,1,1,0,1,1,0,0,0,1,0,0]
resultado = np.reshape(resultado, (15,1))
reglog = LogisticRegression(
  random_state=0,
  fit_intercept=True
)
reglog.fit(notas_simulados, resultado)
reglog.__dict__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</si>
</sst>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/>
                </a:solidFill>
              </a:rPr>
              <a:t>Função sigmoide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393349268841394"/>
          <c:y val="0.16622972120774102"/>
          <c:w val="0.75042932133483309"/>
          <c:h val="0.635122368843136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Planilha1!$C$1</c:f>
              <c:strCache>
                <c:ptCount val="1"/>
                <c:pt idx="0">
                  <c:v>f(z)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Planilha1!$A$2:$A$16</c:f>
              <c:numCache>
                <c:formatCode>0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</c:numCache>
            </c:numRef>
          </c:xVal>
          <c:yVal>
            <c:numRef>
              <c:f>Planilha1!$C$2:$C$16</c:f>
              <c:numCache>
                <c:formatCode>0.00</c:formatCode>
                <c:ptCount val="15"/>
                <c:pt idx="0">
                  <c:v>2.35231557097815E-3</c:v>
                </c:pt>
                <c:pt idx="1">
                  <c:v>9.1937053672881026E-3</c:v>
                </c:pt>
                <c:pt idx="2">
                  <c:v>9.1937053672881026E-3</c:v>
                </c:pt>
                <c:pt idx="3">
                  <c:v>0.12564785651534582</c:v>
                </c:pt>
                <c:pt idx="4">
                  <c:v>0.12564785651534582</c:v>
                </c:pt>
                <c:pt idx="5">
                  <c:v>0.36123682485115843</c:v>
                </c:pt>
                <c:pt idx="6">
                  <c:v>0.68997448112761262</c:v>
                </c:pt>
                <c:pt idx="7">
                  <c:v>0.68997448112761262</c:v>
                </c:pt>
                <c:pt idx="8">
                  <c:v>0.68997448112761262</c:v>
                </c:pt>
                <c:pt idx="9">
                  <c:v>0.68997448112761262</c:v>
                </c:pt>
                <c:pt idx="10">
                  <c:v>0.89752296655590269</c:v>
                </c:pt>
                <c:pt idx="11">
                  <c:v>0.89752296655590269</c:v>
                </c:pt>
                <c:pt idx="12">
                  <c:v>0.89752296655590269</c:v>
                </c:pt>
                <c:pt idx="13">
                  <c:v>0.97180471202985741</c:v>
                </c:pt>
                <c:pt idx="14">
                  <c:v>0.97180471202985741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A2-4D06-BBC4-CD052451D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26063"/>
        <c:axId val="1655910703"/>
      </c:scatterChart>
      <c:valAx>
        <c:axId val="165592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accent1"/>
                    </a:solidFill>
                  </a:rPr>
                  <a:t>Nota</a:t>
                </a:r>
                <a:r>
                  <a:rPr lang="pt-BR" baseline="0">
                    <a:solidFill>
                      <a:schemeClr val="accent1"/>
                    </a:solidFill>
                  </a:rPr>
                  <a:t> Simulado</a:t>
                </a:r>
                <a:endParaRPr lang="pt-BR">
                  <a:solidFill>
                    <a:schemeClr val="accent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5910703"/>
        <c:crosses val="autoZero"/>
        <c:crossBetween val="midCat"/>
        <c:majorUnit val="2"/>
      </c:valAx>
      <c:valAx>
        <c:axId val="165591070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0" baseline="0">
                    <a:solidFill>
                      <a:schemeClr val="accent1"/>
                    </a:solidFill>
                  </a:rPr>
                  <a:t>P(Y=1)</a:t>
                </a:r>
                <a:endParaRPr lang="pt-BR" b="0">
                  <a:solidFill>
                    <a:schemeClr val="accent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5926063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76201</xdr:rowOff>
    </xdr:from>
    <xdr:to>
      <xdr:col>11</xdr:col>
      <xdr:colOff>600075</xdr:colOff>
      <xdr:row>15</xdr:row>
      <xdr:rowOff>19051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1FB2286-B962-47D3-F87D-AEEB0530C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94AA-43DE-4DCC-8B4C-6A0028EE8E7E}">
  <dimension ref="A1:AC32"/>
  <sheetViews>
    <sheetView showGridLines="0" tabSelected="1" workbookViewId="0">
      <selection activeCell="O11" sqref="O11"/>
    </sheetView>
  </sheetViews>
  <sheetFormatPr defaultRowHeight="15" x14ac:dyDescent="0.25"/>
  <cols>
    <col min="1" max="1" width="19.28515625" customWidth="1"/>
    <col min="2" max="2" width="11.28515625" customWidth="1"/>
    <col min="3" max="3" width="13.140625" customWidth="1"/>
    <col min="4" max="4" width="14.42578125" customWidth="1"/>
  </cols>
  <sheetData>
    <row r="1" spans="1:29" x14ac:dyDescent="0.25">
      <c r="A1" s="1" t="s">
        <v>3</v>
      </c>
      <c r="B1" s="1" t="s">
        <v>0</v>
      </c>
      <c r="C1" s="2" t="s">
        <v>1</v>
      </c>
      <c r="D1" s="1" t="s">
        <v>2</v>
      </c>
    </row>
    <row r="2" spans="1:29" x14ac:dyDescent="0.25">
      <c r="A2" s="6">
        <v>2</v>
      </c>
      <c r="B2" s="7">
        <f>-8.79+1.37*A2</f>
        <v>-6.0499999999999989</v>
      </c>
      <c r="C2" s="8">
        <f>1/(1+EXP(-B2))</f>
        <v>2.35231557097815E-3</v>
      </c>
      <c r="D2" s="7" t="str">
        <f>IF(C2&gt;=0.75,"Aprovado","Reprovado")</f>
        <v>Reprovado</v>
      </c>
    </row>
    <row r="3" spans="1:29" x14ac:dyDescent="0.25">
      <c r="A3" s="6">
        <v>3</v>
      </c>
      <c r="B3" s="7">
        <f t="shared" ref="B3:B16" si="0">-8.79+1.37*A3</f>
        <v>-4.6799999999999988</v>
      </c>
      <c r="C3" s="8">
        <f>1/(1+EXP(-B3))</f>
        <v>9.1937053672881026E-3</v>
      </c>
      <c r="D3" s="7" t="str">
        <f t="shared" ref="D3:D16" si="1">IF(C3&gt;=0.75,"Aprovado","Reprovado")</f>
        <v>Reprovado</v>
      </c>
    </row>
    <row r="4" spans="1:29" x14ac:dyDescent="0.25">
      <c r="A4" s="6">
        <v>3</v>
      </c>
      <c r="B4" s="7">
        <f t="shared" si="0"/>
        <v>-4.6799999999999988</v>
      </c>
      <c r="C4" s="8">
        <f>1/(1+EXP(-B4))</f>
        <v>9.1937053672881026E-3</v>
      </c>
      <c r="D4" s="7" t="str">
        <f t="shared" si="1"/>
        <v>Reprovado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6">
        <v>5</v>
      </c>
      <c r="B5" s="7">
        <f t="shared" si="0"/>
        <v>-1.9399999999999986</v>
      </c>
      <c r="C5" s="8">
        <f>1/(1+EXP(-B5))</f>
        <v>0.12564785651534582</v>
      </c>
      <c r="D5" s="7" t="str">
        <f t="shared" si="1"/>
        <v>Reprovado</v>
      </c>
    </row>
    <row r="6" spans="1:29" x14ac:dyDescent="0.25">
      <c r="A6" s="6">
        <v>5</v>
      </c>
      <c r="B6" s="7">
        <f t="shared" si="0"/>
        <v>-1.9399999999999986</v>
      </c>
      <c r="C6" s="8">
        <f>1/(1+EXP(-B6))</f>
        <v>0.12564785651534582</v>
      </c>
      <c r="D6" s="7" t="str">
        <f t="shared" si="1"/>
        <v>Reprovado</v>
      </c>
    </row>
    <row r="7" spans="1:29" x14ac:dyDescent="0.25">
      <c r="A7" s="6">
        <v>6</v>
      </c>
      <c r="B7" s="7">
        <f t="shared" si="0"/>
        <v>-0.56999999999999851</v>
      </c>
      <c r="C7" s="8">
        <f>1/(1+EXP(-B7))</f>
        <v>0.36123682485115843</v>
      </c>
      <c r="D7" s="7" t="str">
        <f t="shared" si="1"/>
        <v>Reprovado</v>
      </c>
    </row>
    <row r="8" spans="1:29" x14ac:dyDescent="0.25">
      <c r="A8" s="6">
        <v>7</v>
      </c>
      <c r="B8" s="7">
        <f t="shared" si="0"/>
        <v>0.80000000000000071</v>
      </c>
      <c r="C8" s="8">
        <f>1/(1+EXP(-B8))</f>
        <v>0.68997448112761262</v>
      </c>
      <c r="D8" s="7" t="str">
        <f t="shared" si="1"/>
        <v>Reprovado</v>
      </c>
    </row>
    <row r="9" spans="1:29" x14ac:dyDescent="0.25">
      <c r="A9" s="6">
        <v>7</v>
      </c>
      <c r="B9" s="7">
        <f t="shared" si="0"/>
        <v>0.80000000000000071</v>
      </c>
      <c r="C9" s="8">
        <f>1/(1+EXP(-B9))</f>
        <v>0.68997448112761262</v>
      </c>
      <c r="D9" s="7" t="str">
        <f t="shared" si="1"/>
        <v>Reprovado</v>
      </c>
    </row>
    <row r="10" spans="1:29" x14ac:dyDescent="0.25">
      <c r="A10" s="6">
        <v>7</v>
      </c>
      <c r="B10" s="7">
        <f t="shared" si="0"/>
        <v>0.80000000000000071</v>
      </c>
      <c r="C10" s="8">
        <f>1/(1+EXP(-B10))</f>
        <v>0.68997448112761262</v>
      </c>
      <c r="D10" s="7" t="str">
        <f t="shared" si="1"/>
        <v>Reprovado</v>
      </c>
    </row>
    <row r="11" spans="1:29" x14ac:dyDescent="0.25">
      <c r="A11" s="6">
        <v>7</v>
      </c>
      <c r="B11" s="7">
        <f t="shared" si="0"/>
        <v>0.80000000000000071</v>
      </c>
      <c r="C11" s="8">
        <f>1/(1+EXP(-B11))</f>
        <v>0.68997448112761262</v>
      </c>
      <c r="D11" s="7" t="str">
        <f t="shared" si="1"/>
        <v>Reprovado</v>
      </c>
    </row>
    <row r="12" spans="1:29" x14ac:dyDescent="0.25">
      <c r="A12" s="6">
        <v>8</v>
      </c>
      <c r="B12" s="7">
        <f t="shared" si="0"/>
        <v>2.1700000000000017</v>
      </c>
      <c r="C12" s="8">
        <f>1/(1+EXP(-B12))</f>
        <v>0.89752296655590269</v>
      </c>
      <c r="D12" s="7" t="str">
        <f t="shared" si="1"/>
        <v>Aprovado</v>
      </c>
    </row>
    <row r="13" spans="1:29" x14ac:dyDescent="0.25">
      <c r="A13" s="6">
        <v>8</v>
      </c>
      <c r="B13" s="7">
        <f t="shared" si="0"/>
        <v>2.1700000000000017</v>
      </c>
      <c r="C13" s="8">
        <f>1/(1+EXP(-B13))</f>
        <v>0.89752296655590269</v>
      </c>
      <c r="D13" s="7" t="str">
        <f t="shared" si="1"/>
        <v>Aprovado</v>
      </c>
    </row>
    <row r="14" spans="1:29" x14ac:dyDescent="0.25">
      <c r="A14" s="6">
        <v>8</v>
      </c>
      <c r="B14" s="7">
        <f t="shared" si="0"/>
        <v>2.1700000000000017</v>
      </c>
      <c r="C14" s="8">
        <f>1/(1+EXP(-B14))</f>
        <v>0.89752296655590269</v>
      </c>
      <c r="D14" s="7" t="str">
        <f t="shared" si="1"/>
        <v>Aprovado</v>
      </c>
    </row>
    <row r="15" spans="1:29" x14ac:dyDescent="0.25">
      <c r="A15" s="6">
        <v>9</v>
      </c>
      <c r="B15" s="7">
        <f t="shared" si="0"/>
        <v>3.5400000000000027</v>
      </c>
      <c r="C15" s="8">
        <f>1/(1+EXP(-B15))</f>
        <v>0.97180471202985741</v>
      </c>
      <c r="D15" s="7" t="str">
        <f t="shared" si="1"/>
        <v>Aprovado</v>
      </c>
    </row>
    <row r="16" spans="1:29" x14ac:dyDescent="0.25">
      <c r="A16" s="6">
        <v>9</v>
      </c>
      <c r="B16" s="7">
        <f t="shared" si="0"/>
        <v>3.5400000000000027</v>
      </c>
      <c r="C16" s="8">
        <f>1/(1+EXP(-B16))</f>
        <v>0.97180471202985741</v>
      </c>
      <c r="D16" s="7" t="str">
        <f t="shared" si="1"/>
        <v>Aprovado</v>
      </c>
    </row>
    <row r="17" spans="1:12" x14ac:dyDescent="0.25">
      <c r="A17" s="5"/>
      <c r="B17" s="3"/>
      <c r="C17" s="4"/>
      <c r="D17" s="3"/>
      <c r="F17" s="9" t="s">
        <v>4</v>
      </c>
      <c r="G17" s="10"/>
      <c r="H17" s="10"/>
      <c r="I17" s="10"/>
      <c r="J17" s="10"/>
      <c r="K17" s="10"/>
      <c r="L17" s="11"/>
    </row>
    <row r="18" spans="1:12" ht="15" customHeight="1" x14ac:dyDescent="0.25">
      <c r="F18" s="12" t="s">
        <v>5</v>
      </c>
      <c r="G18" s="13"/>
      <c r="H18" s="13"/>
      <c r="I18" s="13"/>
      <c r="J18" s="13"/>
      <c r="K18" s="13"/>
      <c r="L18" s="14"/>
    </row>
    <row r="19" spans="1:12" x14ac:dyDescent="0.25">
      <c r="F19" s="15"/>
      <c r="G19" s="16"/>
      <c r="H19" s="16"/>
      <c r="I19" s="16"/>
      <c r="J19" s="16"/>
      <c r="K19" s="16"/>
      <c r="L19" s="17"/>
    </row>
    <row r="20" spans="1:12" x14ac:dyDescent="0.25">
      <c r="F20" s="15"/>
      <c r="G20" s="16"/>
      <c r="H20" s="16"/>
      <c r="I20" s="16"/>
      <c r="J20" s="16"/>
      <c r="K20" s="16"/>
      <c r="L20" s="17"/>
    </row>
    <row r="21" spans="1:12" x14ac:dyDescent="0.25">
      <c r="F21" s="15"/>
      <c r="G21" s="16"/>
      <c r="H21" s="16"/>
      <c r="I21" s="16"/>
      <c r="J21" s="16"/>
      <c r="K21" s="16"/>
      <c r="L21" s="17"/>
    </row>
    <row r="22" spans="1:12" x14ac:dyDescent="0.25">
      <c r="F22" s="15"/>
      <c r="G22" s="16"/>
      <c r="H22" s="16"/>
      <c r="I22" s="16"/>
      <c r="J22" s="16"/>
      <c r="K22" s="16"/>
      <c r="L22" s="17"/>
    </row>
    <row r="23" spans="1:12" x14ac:dyDescent="0.25">
      <c r="F23" s="15"/>
      <c r="G23" s="16"/>
      <c r="H23" s="16"/>
      <c r="I23" s="16"/>
      <c r="J23" s="16"/>
      <c r="K23" s="16"/>
      <c r="L23" s="17"/>
    </row>
    <row r="24" spans="1:12" x14ac:dyDescent="0.25">
      <c r="F24" s="15"/>
      <c r="G24" s="16"/>
      <c r="H24" s="16"/>
      <c r="I24" s="16"/>
      <c r="J24" s="16"/>
      <c r="K24" s="16"/>
      <c r="L24" s="17"/>
    </row>
    <row r="25" spans="1:12" x14ac:dyDescent="0.25">
      <c r="F25" s="15"/>
      <c r="G25" s="16"/>
      <c r="H25" s="16"/>
      <c r="I25" s="16"/>
      <c r="J25" s="16"/>
      <c r="K25" s="16"/>
      <c r="L25" s="17"/>
    </row>
    <row r="26" spans="1:12" x14ac:dyDescent="0.25">
      <c r="F26" s="15"/>
      <c r="G26" s="16"/>
      <c r="H26" s="16"/>
      <c r="I26" s="16"/>
      <c r="J26" s="16"/>
      <c r="K26" s="16"/>
      <c r="L26" s="17"/>
    </row>
    <row r="27" spans="1:12" x14ac:dyDescent="0.25">
      <c r="F27" s="15"/>
      <c r="G27" s="16"/>
      <c r="H27" s="16"/>
      <c r="I27" s="16"/>
      <c r="J27" s="16"/>
      <c r="K27" s="16"/>
      <c r="L27" s="17"/>
    </row>
    <row r="28" spans="1:12" x14ac:dyDescent="0.25">
      <c r="F28" s="15"/>
      <c r="G28" s="16"/>
      <c r="H28" s="16"/>
      <c r="I28" s="16"/>
      <c r="J28" s="16"/>
      <c r="K28" s="16"/>
      <c r="L28" s="17"/>
    </row>
    <row r="29" spans="1:12" x14ac:dyDescent="0.25">
      <c r="F29" s="15"/>
      <c r="G29" s="16"/>
      <c r="H29" s="16"/>
      <c r="I29" s="16"/>
      <c r="J29" s="16"/>
      <c r="K29" s="16"/>
      <c r="L29" s="17"/>
    </row>
    <row r="30" spans="1:12" x14ac:dyDescent="0.25">
      <c r="F30" s="15"/>
      <c r="G30" s="16"/>
      <c r="H30" s="16"/>
      <c r="I30" s="16"/>
      <c r="J30" s="16"/>
      <c r="K30" s="16"/>
      <c r="L30" s="17"/>
    </row>
    <row r="31" spans="1:12" x14ac:dyDescent="0.25">
      <c r="F31" s="15"/>
      <c r="G31" s="16"/>
      <c r="H31" s="16"/>
      <c r="I31" s="16"/>
      <c r="J31" s="16"/>
      <c r="K31" s="16"/>
      <c r="L31" s="17"/>
    </row>
    <row r="32" spans="1:12" x14ac:dyDescent="0.25">
      <c r="F32" s="18"/>
      <c r="G32" s="19"/>
      <c r="H32" s="19"/>
      <c r="I32" s="19"/>
      <c r="J32" s="19"/>
      <c r="K32" s="19"/>
      <c r="L32" s="20"/>
    </row>
  </sheetData>
  <autoFilter ref="A1:D16" xr:uid="{0C1294AA-43DE-4DCC-8B4C-6A0028EE8E7E}">
    <sortState xmlns:xlrd2="http://schemas.microsoft.com/office/spreadsheetml/2017/richdata2" ref="A2:D17">
      <sortCondition ref="A1:A16"/>
    </sortState>
  </autoFilter>
  <mergeCells count="2">
    <mergeCell ref="F18:L32"/>
    <mergeCell ref="F17:L17"/>
  </mergeCells>
  <conditionalFormatting sqref="D2:D16">
    <cfRule type="cellIs" dxfId="0" priority="1" operator="equal">
      <formula>"Aprovado"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2025-07-12T21:01:43Z</dcterms:created>
  <dcterms:modified xsi:type="dcterms:W3CDTF">2025-07-12T23:31:05Z</dcterms:modified>
</cp:coreProperties>
</file>