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vinic\Desktop\ML_especializacao_2025\assets\"/>
    </mc:Choice>
  </mc:AlternateContent>
  <xr:revisionPtr revIDLastSave="0" documentId="13_ncr:1_{F24FD062-75B1-48B6-A221-873BB4876B09}" xr6:coauthVersionLast="47" xr6:coauthVersionMax="47" xr10:uidLastSave="{00000000-0000-0000-0000-000000000000}"/>
  <bookViews>
    <workbookView xWindow="-120" yWindow="-120" windowWidth="20730" windowHeight="11040" activeTab="1" xr2:uid="{5D7F5028-05B5-46F3-A4FA-FF6B84F5658A}"/>
  </bookViews>
  <sheets>
    <sheet name="RegLog" sheetId="2" r:id="rId1"/>
    <sheet name="blank" sheetId="1" r:id="rId2"/>
  </sheets>
  <definedNames>
    <definedName name="_xlnm._FilterDatabase" localSheetId="1" hidden="1">blank!$A$1:$D$16</definedName>
    <definedName name="_xlnm._FilterDatabase" localSheetId="0" hidden="1">RegLog!$A$1:$D$16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2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3" i="2"/>
  <c r="C2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3" i="2"/>
  <c r="B2" i="2"/>
</calcChain>
</file>

<file path=xl/sharedStrings.xml><?xml version="1.0" encoding="utf-8"?>
<sst xmlns="http://schemas.openxmlformats.org/spreadsheetml/2006/main" count="10" uniqueCount="5">
  <si>
    <t>z</t>
  </si>
  <si>
    <t>f(z)</t>
  </si>
  <si>
    <t>Decisão</t>
  </si>
  <si>
    <t>Nota Simulado</t>
  </si>
  <si>
    <t>z = -8.79+1.37x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</si>
</sst>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0" tint="-4.9989318521683403E-2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 vertical="center"/>
    </xf>
    <xf numFmtId="1" fontId="0" fillId="0" borderId="5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0" fontId="2" fillId="3" borderId="3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accent1"/>
                </a:solidFill>
              </a:rPr>
              <a:t>Função sigmoide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8393349268841394"/>
          <c:y val="0.16622972120774102"/>
          <c:w val="0.75042932133483309"/>
          <c:h val="0.6351223688431362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RegLog!$C$1</c:f>
              <c:strCache>
                <c:ptCount val="1"/>
                <c:pt idx="0">
                  <c:v>f(z)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RegLog!$A$2:$A$16</c:f>
              <c:numCache>
                <c:formatCode>0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5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9</c:v>
                </c:pt>
                <c:pt idx="14">
                  <c:v>9</c:v>
                </c:pt>
              </c:numCache>
            </c:numRef>
          </c:xVal>
          <c:yVal>
            <c:numRef>
              <c:f>RegLog!$C$2:$C$16</c:f>
              <c:numCache>
                <c:formatCode>0.00</c:formatCode>
                <c:ptCount val="15"/>
                <c:pt idx="0">
                  <c:v>2.35231557097815E-3</c:v>
                </c:pt>
                <c:pt idx="1">
                  <c:v>9.1937053672881026E-3</c:v>
                </c:pt>
                <c:pt idx="2">
                  <c:v>9.1937053672881026E-3</c:v>
                </c:pt>
                <c:pt idx="3">
                  <c:v>0.12564785651534582</c:v>
                </c:pt>
                <c:pt idx="4">
                  <c:v>0.12564785651534582</c:v>
                </c:pt>
                <c:pt idx="5">
                  <c:v>0.36123682485115843</c:v>
                </c:pt>
                <c:pt idx="6">
                  <c:v>0.68997448112761262</c:v>
                </c:pt>
                <c:pt idx="7">
                  <c:v>0.68997448112761262</c:v>
                </c:pt>
                <c:pt idx="8">
                  <c:v>0.68997448112761262</c:v>
                </c:pt>
                <c:pt idx="9">
                  <c:v>0.68997448112761262</c:v>
                </c:pt>
                <c:pt idx="10">
                  <c:v>0.89752296655590269</c:v>
                </c:pt>
                <c:pt idx="11">
                  <c:v>0.89752296655590269</c:v>
                </c:pt>
                <c:pt idx="12">
                  <c:v>0.89752296655590269</c:v>
                </c:pt>
                <c:pt idx="13">
                  <c:v>0.97180471202985741</c:v>
                </c:pt>
                <c:pt idx="14">
                  <c:v>0.97180471202985741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8F3-4A7C-A396-14FD8D16C1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5926063"/>
        <c:axId val="1655910703"/>
      </c:scatterChart>
      <c:valAx>
        <c:axId val="1655926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>
                    <a:solidFill>
                      <a:schemeClr val="accent1"/>
                    </a:solidFill>
                  </a:rPr>
                  <a:t>Nota</a:t>
                </a:r>
                <a:r>
                  <a:rPr lang="pt-BR" baseline="0">
                    <a:solidFill>
                      <a:schemeClr val="accent1"/>
                    </a:solidFill>
                  </a:rPr>
                  <a:t> Simulado</a:t>
                </a:r>
                <a:endParaRPr lang="pt-BR">
                  <a:solidFill>
                    <a:schemeClr val="accent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9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55910703"/>
        <c:crosses val="autoZero"/>
        <c:crossBetween val="midCat"/>
        <c:majorUnit val="2"/>
      </c:valAx>
      <c:valAx>
        <c:axId val="1655910703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b="0" baseline="0">
                    <a:solidFill>
                      <a:schemeClr val="accent1"/>
                    </a:solidFill>
                  </a:rPr>
                  <a:t>P(Y=1)</a:t>
                </a:r>
                <a:endParaRPr lang="pt-BR" b="0">
                  <a:solidFill>
                    <a:schemeClr val="accent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9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55926063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accent1"/>
                </a:solidFill>
              </a:rPr>
              <a:t>Função sigmoide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8393349268841394"/>
          <c:y val="0.16622972120774102"/>
          <c:w val="0.75042932133483309"/>
          <c:h val="0.6351223688431362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blank!$C$1</c:f>
              <c:strCache>
                <c:ptCount val="1"/>
                <c:pt idx="0">
                  <c:v>f(z)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blank!$A$2:$A$16</c:f>
              <c:numCache>
                <c:formatCode>0</c:formatCode>
                <c:ptCount val="15"/>
                <c:pt idx="0">
                  <c:v>7</c:v>
                </c:pt>
                <c:pt idx="1">
                  <c:v>3</c:v>
                </c:pt>
                <c:pt idx="2">
                  <c:v>8</c:v>
                </c:pt>
                <c:pt idx="3">
                  <c:v>7</c:v>
                </c:pt>
                <c:pt idx="4">
                  <c:v>9</c:v>
                </c:pt>
                <c:pt idx="5">
                  <c:v>7</c:v>
                </c:pt>
                <c:pt idx="6">
                  <c:v>5</c:v>
                </c:pt>
                <c:pt idx="7">
                  <c:v>2</c:v>
                </c:pt>
                <c:pt idx="8">
                  <c:v>8</c:v>
                </c:pt>
                <c:pt idx="9">
                  <c:v>8</c:v>
                </c:pt>
                <c:pt idx="10">
                  <c:v>3</c:v>
                </c:pt>
                <c:pt idx="11">
                  <c:v>5</c:v>
                </c:pt>
                <c:pt idx="12">
                  <c:v>6</c:v>
                </c:pt>
                <c:pt idx="13">
                  <c:v>9</c:v>
                </c:pt>
                <c:pt idx="14">
                  <c:v>7</c:v>
                </c:pt>
              </c:numCache>
            </c:numRef>
          </c:xVal>
          <c:yVal>
            <c:numRef>
              <c:f>blank!$C$2:$C$16</c:f>
              <c:numCache>
                <c:formatCode>0.00</c:formatCode>
                <c:ptCount val="1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AA2-4D06-BBC4-CD052451DF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5926063"/>
        <c:axId val="1655910703"/>
      </c:scatterChart>
      <c:valAx>
        <c:axId val="1655926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>
                    <a:solidFill>
                      <a:schemeClr val="accent1"/>
                    </a:solidFill>
                  </a:rPr>
                  <a:t>Nota</a:t>
                </a:r>
                <a:r>
                  <a:rPr lang="pt-BR" baseline="0">
                    <a:solidFill>
                      <a:schemeClr val="accent1"/>
                    </a:solidFill>
                  </a:rPr>
                  <a:t> Simulado</a:t>
                </a:r>
                <a:endParaRPr lang="pt-BR">
                  <a:solidFill>
                    <a:schemeClr val="accent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9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55910703"/>
        <c:crosses val="autoZero"/>
        <c:crossBetween val="midCat"/>
        <c:majorUnit val="2"/>
      </c:valAx>
      <c:valAx>
        <c:axId val="1655910703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b="0" baseline="0">
                    <a:solidFill>
                      <a:schemeClr val="accent1"/>
                    </a:solidFill>
                  </a:rPr>
                  <a:t>P(Y=1)</a:t>
                </a:r>
                <a:endParaRPr lang="pt-BR" b="0">
                  <a:solidFill>
                    <a:schemeClr val="accent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9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55926063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600075</xdr:colOff>
      <xdr:row>0</xdr:row>
      <xdr:rowOff>76201</xdr:rowOff>
    </xdr:from>
    <xdr:to>
      <xdr:col>11</xdr:col>
      <xdr:colOff>600075</xdr:colOff>
      <xdr:row>15</xdr:row>
      <xdr:rowOff>19051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C92B847-5D9D-4936-876A-C110C226FD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600075</xdr:colOff>
      <xdr:row>0</xdr:row>
      <xdr:rowOff>76201</xdr:rowOff>
    </xdr:from>
    <xdr:to>
      <xdr:col>11</xdr:col>
      <xdr:colOff>600075</xdr:colOff>
      <xdr:row>15</xdr:row>
      <xdr:rowOff>19051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1FB2286-B962-47D3-F87D-AEEB0530CC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5ABB3-33DA-4ACD-B787-741417659DDF}">
  <dimension ref="A1:AC17"/>
  <sheetViews>
    <sheetView showGridLines="0" workbookViewId="0">
      <selection activeCell="D18" sqref="D18"/>
    </sheetView>
  </sheetViews>
  <sheetFormatPr defaultRowHeight="15" x14ac:dyDescent="0.25"/>
  <cols>
    <col min="1" max="1" width="19.28515625" customWidth="1"/>
    <col min="2" max="2" width="11.28515625" customWidth="1"/>
    <col min="3" max="3" width="13.140625" customWidth="1"/>
    <col min="4" max="4" width="14.42578125" customWidth="1"/>
  </cols>
  <sheetData>
    <row r="1" spans="1:29" x14ac:dyDescent="0.25">
      <c r="A1" s="1" t="s">
        <v>3</v>
      </c>
      <c r="B1" s="1" t="s">
        <v>0</v>
      </c>
      <c r="C1" s="2" t="s">
        <v>1</v>
      </c>
      <c r="D1" s="1" t="s">
        <v>2</v>
      </c>
    </row>
    <row r="2" spans="1:29" x14ac:dyDescent="0.25">
      <c r="A2" s="6">
        <v>2</v>
      </c>
      <c r="B2" s="7">
        <f>-8.79+1.37*A2</f>
        <v>-6.0499999999999989</v>
      </c>
      <c r="C2" s="8">
        <f>1/(1+EXP(-B2))</f>
        <v>2.35231557097815E-3</v>
      </c>
      <c r="D2" s="7">
        <f>IF(C2&gt;=0.6,1,0)</f>
        <v>0</v>
      </c>
    </row>
    <row r="3" spans="1:29" x14ac:dyDescent="0.25">
      <c r="A3" s="6">
        <v>3</v>
      </c>
      <c r="B3" s="7">
        <f>-8.79+1.37*A3</f>
        <v>-4.6799999999999988</v>
      </c>
      <c r="C3" s="8">
        <f>1/(1+EXP(-B3))</f>
        <v>9.1937053672881026E-3</v>
      </c>
      <c r="D3" s="7">
        <f t="shared" ref="D3:D16" si="0">IF(C3&gt;=0.6,1,0)</f>
        <v>0</v>
      </c>
    </row>
    <row r="4" spans="1:29" x14ac:dyDescent="0.25">
      <c r="A4" s="6">
        <v>3</v>
      </c>
      <c r="B4" s="7">
        <f t="shared" ref="B4:B16" si="1">-8.79+1.37*A4</f>
        <v>-4.6799999999999988</v>
      </c>
      <c r="C4" s="8">
        <f t="shared" ref="C4:C16" si="2">1/(1+EXP(-B4))</f>
        <v>9.1937053672881026E-3</v>
      </c>
      <c r="D4" s="7">
        <f t="shared" si="0"/>
        <v>0</v>
      </c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</row>
    <row r="5" spans="1:29" x14ac:dyDescent="0.25">
      <c r="A5" s="6">
        <v>5</v>
      </c>
      <c r="B5" s="7">
        <f t="shared" si="1"/>
        <v>-1.9399999999999986</v>
      </c>
      <c r="C5" s="8">
        <f t="shared" si="2"/>
        <v>0.12564785651534582</v>
      </c>
      <c r="D5" s="7">
        <f t="shared" si="0"/>
        <v>0</v>
      </c>
    </row>
    <row r="6" spans="1:29" x14ac:dyDescent="0.25">
      <c r="A6" s="6">
        <v>5</v>
      </c>
      <c r="B6" s="7">
        <f t="shared" si="1"/>
        <v>-1.9399999999999986</v>
      </c>
      <c r="C6" s="8">
        <f t="shared" si="2"/>
        <v>0.12564785651534582</v>
      </c>
      <c r="D6" s="7">
        <f t="shared" si="0"/>
        <v>0</v>
      </c>
    </row>
    <row r="7" spans="1:29" x14ac:dyDescent="0.25">
      <c r="A7" s="6">
        <v>6</v>
      </c>
      <c r="B7" s="7">
        <f t="shared" si="1"/>
        <v>-0.56999999999999851</v>
      </c>
      <c r="C7" s="8">
        <f t="shared" si="2"/>
        <v>0.36123682485115843</v>
      </c>
      <c r="D7" s="7">
        <f t="shared" si="0"/>
        <v>0</v>
      </c>
    </row>
    <row r="8" spans="1:29" x14ac:dyDescent="0.25">
      <c r="A8" s="6">
        <v>7</v>
      </c>
      <c r="B8" s="7">
        <f t="shared" si="1"/>
        <v>0.80000000000000071</v>
      </c>
      <c r="C8" s="8">
        <f t="shared" si="2"/>
        <v>0.68997448112761262</v>
      </c>
      <c r="D8" s="7">
        <f t="shared" si="0"/>
        <v>1</v>
      </c>
    </row>
    <row r="9" spans="1:29" x14ac:dyDescent="0.25">
      <c r="A9" s="6">
        <v>7</v>
      </c>
      <c r="B9" s="7">
        <f t="shared" si="1"/>
        <v>0.80000000000000071</v>
      </c>
      <c r="C9" s="8">
        <f t="shared" si="2"/>
        <v>0.68997448112761262</v>
      </c>
      <c r="D9" s="7">
        <f t="shared" si="0"/>
        <v>1</v>
      </c>
    </row>
    <row r="10" spans="1:29" x14ac:dyDescent="0.25">
      <c r="A10" s="6">
        <v>7</v>
      </c>
      <c r="B10" s="7">
        <f t="shared" si="1"/>
        <v>0.80000000000000071</v>
      </c>
      <c r="C10" s="8">
        <f t="shared" si="2"/>
        <v>0.68997448112761262</v>
      </c>
      <c r="D10" s="7">
        <f t="shared" si="0"/>
        <v>1</v>
      </c>
    </row>
    <row r="11" spans="1:29" x14ac:dyDescent="0.25">
      <c r="A11" s="6">
        <v>7</v>
      </c>
      <c r="B11" s="7">
        <f t="shared" si="1"/>
        <v>0.80000000000000071</v>
      </c>
      <c r="C11" s="8">
        <f t="shared" si="2"/>
        <v>0.68997448112761262</v>
      </c>
      <c r="D11" s="7">
        <f t="shared" si="0"/>
        <v>1</v>
      </c>
    </row>
    <row r="12" spans="1:29" x14ac:dyDescent="0.25">
      <c r="A12" s="6">
        <v>8</v>
      </c>
      <c r="B12" s="7">
        <f t="shared" si="1"/>
        <v>2.1700000000000017</v>
      </c>
      <c r="C12" s="8">
        <f t="shared" si="2"/>
        <v>0.89752296655590269</v>
      </c>
      <c r="D12" s="7">
        <f t="shared" si="0"/>
        <v>1</v>
      </c>
    </row>
    <row r="13" spans="1:29" x14ac:dyDescent="0.25">
      <c r="A13" s="6">
        <v>8</v>
      </c>
      <c r="B13" s="7">
        <f t="shared" si="1"/>
        <v>2.1700000000000017</v>
      </c>
      <c r="C13" s="8">
        <f t="shared" si="2"/>
        <v>0.89752296655590269</v>
      </c>
      <c r="D13" s="7">
        <f t="shared" si="0"/>
        <v>1</v>
      </c>
    </row>
    <row r="14" spans="1:29" x14ac:dyDescent="0.25">
      <c r="A14" s="6">
        <v>8</v>
      </c>
      <c r="B14" s="7">
        <f t="shared" si="1"/>
        <v>2.1700000000000017</v>
      </c>
      <c r="C14" s="8">
        <f t="shared" si="2"/>
        <v>0.89752296655590269</v>
      </c>
      <c r="D14" s="7">
        <f t="shared" si="0"/>
        <v>1</v>
      </c>
    </row>
    <row r="15" spans="1:29" x14ac:dyDescent="0.25">
      <c r="A15" s="6">
        <v>9</v>
      </c>
      <c r="B15" s="7">
        <f t="shared" si="1"/>
        <v>3.5400000000000027</v>
      </c>
      <c r="C15" s="8">
        <f t="shared" si="2"/>
        <v>0.97180471202985741</v>
      </c>
      <c r="D15" s="7">
        <f t="shared" si="0"/>
        <v>1</v>
      </c>
    </row>
    <row r="16" spans="1:29" x14ac:dyDescent="0.25">
      <c r="A16" s="6">
        <v>9</v>
      </c>
      <c r="B16" s="7">
        <f t="shared" si="1"/>
        <v>3.5400000000000027</v>
      </c>
      <c r="C16" s="8">
        <f t="shared" si="2"/>
        <v>0.97180471202985741</v>
      </c>
      <c r="D16" s="7">
        <f t="shared" si="0"/>
        <v>1</v>
      </c>
    </row>
    <row r="17" spans="1:12" x14ac:dyDescent="0.25">
      <c r="A17" s="5"/>
      <c r="B17" s="3"/>
      <c r="C17" s="4"/>
      <c r="D17" s="3"/>
      <c r="F17" s="9" t="s">
        <v>4</v>
      </c>
      <c r="G17" s="10"/>
      <c r="H17" s="10"/>
      <c r="I17" s="10"/>
      <c r="J17" s="10"/>
      <c r="K17" s="10"/>
      <c r="L17" s="11"/>
    </row>
  </sheetData>
  <autoFilter ref="A1:D16" xr:uid="{0C1294AA-43DE-4DCC-8B4C-6A0028EE8E7E}">
    <sortState xmlns:xlrd2="http://schemas.microsoft.com/office/spreadsheetml/2017/richdata2" ref="A2:D17">
      <sortCondition ref="A1:A16"/>
    </sortState>
  </autoFilter>
  <mergeCells count="1">
    <mergeCell ref="F17:L17"/>
  </mergeCells>
  <conditionalFormatting sqref="D2:D16">
    <cfRule type="cellIs" dxfId="0" priority="1" operator="equal">
      <formula>"Aprovado"</formula>
    </cfRule>
  </conditionalFormatting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294AA-43DE-4DCC-8B4C-6A0028EE8E7E}">
  <dimension ref="A1:AC17"/>
  <sheetViews>
    <sheetView showGridLines="0" tabSelected="1" workbookViewId="0">
      <selection activeCell="B2" sqref="B2"/>
    </sheetView>
  </sheetViews>
  <sheetFormatPr defaultRowHeight="15" x14ac:dyDescent="0.25"/>
  <cols>
    <col min="1" max="1" width="19.28515625" customWidth="1"/>
    <col min="2" max="2" width="11.28515625" customWidth="1"/>
    <col min="3" max="3" width="13.140625" customWidth="1"/>
    <col min="4" max="4" width="14.42578125" customWidth="1"/>
  </cols>
  <sheetData>
    <row r="1" spans="1:29" x14ac:dyDescent="0.25">
      <c r="A1" s="1" t="s">
        <v>3</v>
      </c>
      <c r="B1" s="1" t="s">
        <v>0</v>
      </c>
      <c r="C1" s="2" t="s">
        <v>1</v>
      </c>
      <c r="D1" s="1" t="s">
        <v>2</v>
      </c>
    </row>
    <row r="2" spans="1:29" x14ac:dyDescent="0.25">
      <c r="A2" s="6">
        <v>7</v>
      </c>
      <c r="B2" s="7"/>
      <c r="C2" s="8"/>
      <c r="D2" s="7"/>
    </row>
    <row r="3" spans="1:29" x14ac:dyDescent="0.25">
      <c r="A3" s="6">
        <v>3</v>
      </c>
      <c r="B3" s="7"/>
      <c r="C3" s="8"/>
      <c r="D3" s="7"/>
    </row>
    <row r="4" spans="1:29" x14ac:dyDescent="0.25">
      <c r="A4" s="6">
        <v>8</v>
      </c>
      <c r="B4" s="7"/>
      <c r="C4" s="8"/>
      <c r="D4" s="7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</row>
    <row r="5" spans="1:29" x14ac:dyDescent="0.25">
      <c r="A5" s="6">
        <v>7</v>
      </c>
      <c r="B5" s="7"/>
      <c r="C5" s="8"/>
      <c r="D5" s="7"/>
    </row>
    <row r="6" spans="1:29" x14ac:dyDescent="0.25">
      <c r="A6" s="6">
        <v>9</v>
      </c>
      <c r="B6" s="7"/>
      <c r="C6" s="8"/>
      <c r="D6" s="7"/>
    </row>
    <row r="7" spans="1:29" x14ac:dyDescent="0.25">
      <c r="A7" s="6">
        <v>7</v>
      </c>
      <c r="B7" s="7"/>
      <c r="C7" s="8"/>
      <c r="D7" s="7"/>
    </row>
    <row r="8" spans="1:29" x14ac:dyDescent="0.25">
      <c r="A8" s="6">
        <v>5</v>
      </c>
      <c r="B8" s="7"/>
      <c r="C8" s="8"/>
      <c r="D8" s="7"/>
    </row>
    <row r="9" spans="1:29" x14ac:dyDescent="0.25">
      <c r="A9" s="6">
        <v>2</v>
      </c>
      <c r="B9" s="7"/>
      <c r="C9" s="8"/>
      <c r="D9" s="7"/>
    </row>
    <row r="10" spans="1:29" x14ac:dyDescent="0.25">
      <c r="A10" s="6">
        <v>8</v>
      </c>
      <c r="B10" s="7"/>
      <c r="C10" s="8"/>
      <c r="D10" s="7"/>
    </row>
    <row r="11" spans="1:29" x14ac:dyDescent="0.25">
      <c r="A11" s="6">
        <v>8</v>
      </c>
      <c r="B11" s="7"/>
      <c r="C11" s="8"/>
      <c r="D11" s="7"/>
    </row>
    <row r="12" spans="1:29" x14ac:dyDescent="0.25">
      <c r="A12" s="6">
        <v>3</v>
      </c>
      <c r="B12" s="7"/>
      <c r="C12" s="8"/>
      <c r="D12" s="7"/>
    </row>
    <row r="13" spans="1:29" x14ac:dyDescent="0.25">
      <c r="A13" s="6">
        <v>5</v>
      </c>
      <c r="B13" s="7"/>
      <c r="C13" s="8"/>
      <c r="D13" s="7"/>
    </row>
    <row r="14" spans="1:29" x14ac:dyDescent="0.25">
      <c r="A14" s="6">
        <v>6</v>
      </c>
      <c r="B14" s="7"/>
      <c r="C14" s="8"/>
      <c r="D14" s="7"/>
    </row>
    <row r="15" spans="1:29" x14ac:dyDescent="0.25">
      <c r="A15" s="6">
        <v>9</v>
      </c>
      <c r="B15" s="7"/>
      <c r="C15" s="8"/>
      <c r="D15" s="7"/>
    </row>
    <row r="16" spans="1:29" x14ac:dyDescent="0.25">
      <c r="A16" s="6">
        <v>7</v>
      </c>
      <c r="B16" s="7"/>
      <c r="C16" s="8"/>
      <c r="D16" s="7"/>
    </row>
    <row r="17" spans="1:12" x14ac:dyDescent="0.25">
      <c r="A17" s="5"/>
      <c r="B17" s="3"/>
      <c r="C17" s="4"/>
      <c r="D17" s="3"/>
      <c r="F17" s="9" t="s">
        <v>4</v>
      </c>
      <c r="G17" s="10"/>
      <c r="H17" s="10"/>
      <c r="I17" s="10"/>
      <c r="J17" s="10"/>
      <c r="K17" s="10"/>
      <c r="L17" s="11"/>
    </row>
  </sheetData>
  <autoFilter ref="A1:D16" xr:uid="{0C1294AA-43DE-4DCC-8B4C-6A0028EE8E7E}">
    <sortState xmlns:xlrd2="http://schemas.microsoft.com/office/spreadsheetml/2017/richdata2" ref="A2:D16">
      <sortCondition ref="B1:B16"/>
    </sortState>
  </autoFilter>
  <mergeCells count="1">
    <mergeCell ref="F17:L17"/>
  </mergeCells>
  <conditionalFormatting sqref="D2:D16">
    <cfRule type="cellIs" dxfId="1" priority="1" operator="equal">
      <formula>"Aprovado"</formula>
    </cfRule>
  </conditionalFormatting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RegLog</vt:lpstr>
      <vt:lpstr>blank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Vinícius Oviedo</dc:creator>
  <cp:lastModifiedBy>Vinícius Oviedo</cp:lastModifiedBy>
  <dcterms:created xsi:type="dcterms:W3CDTF">2025-07-12T21:01:43Z</dcterms:created>
  <dcterms:modified xsi:type="dcterms:W3CDTF">2025-07-22T18:34:06Z</dcterms:modified>
</cp:coreProperties>
</file>