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ST NU assignments\ICT\ICT Material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1" i="1"/>
  <c r="B22" i="1"/>
  <c r="B27" i="1"/>
  <c r="B26" i="1"/>
  <c r="B16" i="1"/>
  <c r="B18" i="1"/>
  <c r="B17" i="1"/>
  <c r="E17" i="1"/>
  <c r="F19" i="1"/>
  <c r="E19" i="1"/>
  <c r="F18" i="1"/>
  <c r="E18" i="1"/>
  <c r="F17" i="1"/>
</calcChain>
</file>

<file path=xl/sharedStrings.xml><?xml version="1.0" encoding="utf-8"?>
<sst xmlns="http://schemas.openxmlformats.org/spreadsheetml/2006/main" count="69" uniqueCount="31">
  <si>
    <t>USA ANNUAL PURCHASE REPORT</t>
  </si>
  <si>
    <t>Customer  ID</t>
  </si>
  <si>
    <t>Gender</t>
  </si>
  <si>
    <t>City</t>
  </si>
  <si>
    <t>Education</t>
  </si>
  <si>
    <t>Annual Purchases</t>
  </si>
  <si>
    <t>Annual Salary</t>
  </si>
  <si>
    <t>C11</t>
  </si>
  <si>
    <t>C12</t>
  </si>
  <si>
    <t>M</t>
  </si>
  <si>
    <t>New York</t>
  </si>
  <si>
    <t>High School</t>
  </si>
  <si>
    <t>F</t>
  </si>
  <si>
    <t>Scattle</t>
  </si>
  <si>
    <t>Chicago</t>
  </si>
  <si>
    <t>None</t>
  </si>
  <si>
    <t>Seattle</t>
  </si>
  <si>
    <t>University</t>
  </si>
  <si>
    <t>Total Annual Purchases</t>
  </si>
  <si>
    <t>Average Annual Purchases</t>
  </si>
  <si>
    <t>Population</t>
  </si>
  <si>
    <t>Male</t>
  </si>
  <si>
    <t>Female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</si>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</sst>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;[Red]&quot;$&quot;#,##0"/>
    <numFmt numFmtId="165" formatCode="&quot;$&quot;#,##0.00;[Red]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180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164" fontId="0" fillId="6" borderId="1" xfId="1" applyNumberFormat="1" applyFont="1" applyFill="1" applyBorder="1" applyAlignment="1"/>
    <xf numFmtId="0" fontId="0" fillId="6" borderId="1" xfId="0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165" fontId="0" fillId="6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4" fontId="0" fillId="4" borderId="1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FFCCCC"/>
      <color rgb="FFFF99FF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Purchases</a:t>
            </a:r>
          </a:p>
        </c:rich>
      </c:tx>
      <c:layout>
        <c:manualLayout>
          <c:xMode val="edge"/>
          <c:yMode val="edge"/>
          <c:x val="0.43889680185132107"/>
          <c:y val="2.1155554963274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244258410786276"/>
          <c:y val="0.11205075554802806"/>
          <c:w val="0.77967233405583469"/>
          <c:h val="0.74426357260368858"/>
        </c:manualLayout>
      </c:layout>
      <c:bar3DChart>
        <c:barDir val="col"/>
        <c:grouping val="standard"/>
        <c:varyColors val="0"/>
        <c:ser>
          <c:idx val="0"/>
          <c:order val="0"/>
          <c:tx>
            <c:v>Male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Sheet1!$C$3:$C$12</c15:sqref>
                  </c15:fullRef>
                </c:ext>
              </c:extLst>
              <c:f>(Sheet1!$C$3,Sheet1!$C$6,Sheet1!$C$11)</c:f>
              <c:strCache>
                <c:ptCount val="3"/>
                <c:pt idx="0">
                  <c:v>New York</c:v>
                </c:pt>
                <c:pt idx="1">
                  <c:v>Chicago</c:v>
                </c:pt>
                <c:pt idx="2">
                  <c:v>Seattle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[1]Sheet1!$E$3:$E$12</c15:sqref>
                  </c15:fullRef>
                </c:ext>
              </c:extLst>
              <c:f>([1]Sheet1!$E$3,[1]Sheet1!$E$6,[1]Sheet1!$E$11)</c:f>
              <c:numCache>
                <c:formatCode>General</c:formatCode>
                <c:ptCount val="3"/>
                <c:pt idx="0">
                  <c:v>6233</c:v>
                </c:pt>
                <c:pt idx="1">
                  <c:v>5001</c:v>
                </c:pt>
                <c:pt idx="2">
                  <c:v>4300</c:v>
                </c:pt>
              </c:numCache>
            </c:numRef>
          </c:val>
          <c:shape val="cylinder"/>
          <c:extLst xmlns:c16r2="http://schemas.microsoft.com/office/drawing/2015/06/chart">
            <c:ext xmlns:c16="http://schemas.microsoft.com/office/drawing/2014/chart" uri="{C3380CC4-5D6E-409C-BE32-E72D297353CC}">
              <c16:uniqueId val="{00000000-2822-40F2-9128-961C10FC5120}"/>
            </c:ext>
          </c:extLst>
        </c:ser>
        <c:ser>
          <c:idx val="1"/>
          <c:order val="1"/>
          <c:tx>
            <c:v>Female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Sheet1!$C$3:$C$12</c15:sqref>
                  </c15:fullRef>
                </c:ext>
              </c:extLst>
              <c:f>(Sheet1!$C$3,Sheet1!$C$6,Sheet1!$C$11)</c:f>
              <c:strCache>
                <c:ptCount val="3"/>
                <c:pt idx="0">
                  <c:v>New York</c:v>
                </c:pt>
                <c:pt idx="1">
                  <c:v>Chicago</c:v>
                </c:pt>
                <c:pt idx="2">
                  <c:v>Seattle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[1]Sheet1!$E$3:$E$12</c15:sqref>
                  </c15:fullRef>
                </c:ext>
              </c:extLst>
              <c:f>([1]Sheet1!$E$3,[1]Sheet1!$E$6,[1]Sheet1!$E$11)</c:f>
              <c:numCache>
                <c:formatCode>General</c:formatCode>
                <c:ptCount val="3"/>
                <c:pt idx="0">
                  <c:v>6233</c:v>
                </c:pt>
                <c:pt idx="1">
                  <c:v>5001</c:v>
                </c:pt>
                <c:pt idx="2">
                  <c:v>4300</c:v>
                </c:pt>
              </c:numCache>
            </c:numRef>
          </c:val>
          <c:shape val="cylinder"/>
          <c:extLst xmlns:c16r2="http://schemas.microsoft.com/office/drawing/2015/06/chart">
            <c:ext xmlns:c16="http://schemas.microsoft.com/office/drawing/2014/chart" uri="{C3380CC4-5D6E-409C-BE32-E72D297353CC}">
              <c16:uniqueId val="{00000001-2822-40F2-9128-961C10FC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6968224"/>
        <c:axId val="1326973120"/>
        <c:axId val="1256834000"/>
      </c:bar3DChart>
      <c:catAx>
        <c:axId val="132696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73120"/>
        <c:crosses val="autoZero"/>
        <c:auto val="1"/>
        <c:lblAlgn val="ctr"/>
        <c:lblOffset val="100"/>
        <c:noMultiLvlLbl val="0"/>
      </c:catAx>
      <c:valAx>
        <c:axId val="1326973120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68224"/>
        <c:crosses val="autoZero"/>
        <c:crossBetween val="between"/>
      </c:valAx>
      <c:serAx>
        <c:axId val="125683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973120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18</xdr:col>
      <xdr:colOff>1018</xdr:colOff>
      <xdr:row>20</xdr:row>
      <xdr:rowOff>108086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C3" t="str">
            <v>New York</v>
          </cell>
          <cell r="E3">
            <v>6233</v>
          </cell>
        </row>
        <row r="4">
          <cell r="C4" t="str">
            <v>New York</v>
          </cell>
          <cell r="E4">
            <v>4233</v>
          </cell>
        </row>
        <row r="5">
          <cell r="C5" t="str">
            <v>Scattle</v>
          </cell>
          <cell r="E5">
            <v>6560</v>
          </cell>
        </row>
        <row r="6">
          <cell r="C6" t="str">
            <v>Chicago</v>
          </cell>
          <cell r="E6">
            <v>5001</v>
          </cell>
        </row>
        <row r="7">
          <cell r="C7" t="str">
            <v>New York</v>
          </cell>
          <cell r="E7">
            <v>7034</v>
          </cell>
        </row>
        <row r="8">
          <cell r="C8" t="str">
            <v>Chicago</v>
          </cell>
          <cell r="E8">
            <v>5345</v>
          </cell>
        </row>
        <row r="9">
          <cell r="C9" t="str">
            <v>Scattle</v>
          </cell>
          <cell r="E9">
            <v>790</v>
          </cell>
        </row>
        <row r="10">
          <cell r="C10" t="str">
            <v>Scattle</v>
          </cell>
          <cell r="E10">
            <v>240</v>
          </cell>
        </row>
        <row r="11">
          <cell r="C11" t="str">
            <v>Scattle</v>
          </cell>
          <cell r="E11">
            <v>4300</v>
          </cell>
        </row>
        <row r="12">
          <cell r="C12" t="str">
            <v>New York</v>
          </cell>
          <cell r="E12">
            <v>232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3" sqref="G13"/>
    </sheetView>
  </sheetViews>
  <sheetFormatPr defaultRowHeight="15" x14ac:dyDescent="0.25"/>
  <cols>
    <col min="1" max="1" width="10.7109375" customWidth="1"/>
    <col min="2" max="2" width="12.5703125" bestFit="1" customWidth="1"/>
    <col min="3" max="3" width="10.5703125" customWidth="1"/>
    <col min="4" max="5" width="12" customWidth="1"/>
    <col min="6" max="6" width="14.140625" customWidth="1"/>
  </cols>
  <sheetData>
    <row r="1" spans="1:6" ht="26.25" customHeight="1" x14ac:dyDescent="0.25">
      <c r="A1" s="2" t="s">
        <v>0</v>
      </c>
      <c r="B1" s="1"/>
      <c r="C1" s="1"/>
      <c r="D1" s="1"/>
      <c r="E1" s="1"/>
      <c r="F1" s="1"/>
    </row>
    <row r="2" spans="1:6" ht="45.75" customHeight="1" x14ac:dyDescent="0.25">
      <c r="A2" s="6" t="s">
        <v>1</v>
      </c>
      <c r="B2" s="5" t="s">
        <v>2</v>
      </c>
      <c r="C2" s="4" t="s">
        <v>3</v>
      </c>
      <c r="D2" s="4" t="s">
        <v>4</v>
      </c>
      <c r="E2" s="6" t="s">
        <v>5</v>
      </c>
      <c r="F2" s="6" t="s">
        <v>6</v>
      </c>
    </row>
    <row r="3" spans="1:6" x14ac:dyDescent="0.25">
      <c r="A3" s="7" t="s">
        <v>7</v>
      </c>
      <c r="B3" s="9" t="s">
        <v>9</v>
      </c>
      <c r="C3" s="7" t="s">
        <v>10</v>
      </c>
      <c r="D3" s="7" t="s">
        <v>17</v>
      </c>
      <c r="E3" s="8">
        <v>6233</v>
      </c>
      <c r="F3" s="8">
        <v>7500</v>
      </c>
    </row>
    <row r="4" spans="1:6" x14ac:dyDescent="0.25">
      <c r="A4" s="7" t="s">
        <v>8</v>
      </c>
      <c r="B4" s="9" t="s">
        <v>9</v>
      </c>
      <c r="C4" s="7" t="s">
        <v>10</v>
      </c>
      <c r="D4" s="7" t="s">
        <v>11</v>
      </c>
      <c r="E4" s="8">
        <v>4233</v>
      </c>
      <c r="F4" s="8">
        <v>4999</v>
      </c>
    </row>
    <row r="5" spans="1:6" x14ac:dyDescent="0.25">
      <c r="A5" s="7" t="s">
        <v>23</v>
      </c>
      <c r="B5" s="9" t="s">
        <v>12</v>
      </c>
      <c r="C5" s="7" t="s">
        <v>16</v>
      </c>
      <c r="D5" s="7" t="s">
        <v>17</v>
      </c>
      <c r="E5" s="8">
        <v>6560</v>
      </c>
      <c r="F5" s="8">
        <v>6750</v>
      </c>
    </row>
    <row r="6" spans="1:6" x14ac:dyDescent="0.25">
      <c r="A6" s="7" t="s">
        <v>24</v>
      </c>
      <c r="B6" s="9" t="s">
        <v>9</v>
      </c>
      <c r="C6" s="7" t="s">
        <v>14</v>
      </c>
      <c r="D6" s="7" t="s">
        <v>17</v>
      </c>
      <c r="E6" s="8">
        <v>5001</v>
      </c>
      <c r="F6" s="8">
        <v>12000</v>
      </c>
    </row>
    <row r="7" spans="1:6" x14ac:dyDescent="0.25">
      <c r="A7" s="7" t="s">
        <v>25</v>
      </c>
      <c r="B7" s="9" t="s">
        <v>12</v>
      </c>
      <c r="C7" s="7" t="s">
        <v>10</v>
      </c>
      <c r="D7" s="7" t="s">
        <v>17</v>
      </c>
      <c r="E7" s="8">
        <v>7034</v>
      </c>
      <c r="F7" s="8">
        <v>17500</v>
      </c>
    </row>
    <row r="8" spans="1:6" x14ac:dyDescent="0.25">
      <c r="A8" s="7" t="s">
        <v>26</v>
      </c>
      <c r="B8" s="9" t="s">
        <v>12</v>
      </c>
      <c r="C8" s="7" t="s">
        <v>14</v>
      </c>
      <c r="D8" s="7" t="s">
        <v>17</v>
      </c>
      <c r="E8" s="8">
        <v>5345</v>
      </c>
      <c r="F8" s="8">
        <v>13150</v>
      </c>
    </row>
    <row r="9" spans="1:6" x14ac:dyDescent="0.25">
      <c r="A9" s="7" t="s">
        <v>27</v>
      </c>
      <c r="B9" s="9" t="s">
        <v>12</v>
      </c>
      <c r="C9" s="7" t="s">
        <v>16</v>
      </c>
      <c r="D9" s="7" t="s">
        <v>11</v>
      </c>
      <c r="E9" s="8">
        <v>790</v>
      </c>
      <c r="F9" s="8">
        <v>3799</v>
      </c>
    </row>
    <row r="10" spans="1:6" x14ac:dyDescent="0.25">
      <c r="A10" s="7" t="s">
        <v>28</v>
      </c>
      <c r="B10" s="9" t="s">
        <v>12</v>
      </c>
      <c r="C10" s="7" t="s">
        <v>16</v>
      </c>
      <c r="D10" s="7" t="s">
        <v>15</v>
      </c>
      <c r="E10" s="8">
        <v>240</v>
      </c>
      <c r="F10" s="8">
        <v>2150</v>
      </c>
    </row>
    <row r="11" spans="1:6" x14ac:dyDescent="0.25">
      <c r="A11" s="7" t="s">
        <v>29</v>
      </c>
      <c r="B11" s="9" t="s">
        <v>9</v>
      </c>
      <c r="C11" s="7" t="s">
        <v>16</v>
      </c>
      <c r="D11" s="7" t="s">
        <v>17</v>
      </c>
      <c r="E11" s="8">
        <v>4300</v>
      </c>
      <c r="F11" s="8">
        <v>22450</v>
      </c>
    </row>
    <row r="12" spans="1:6" x14ac:dyDescent="0.25">
      <c r="A12" s="7" t="s">
        <v>30</v>
      </c>
      <c r="B12" s="9" t="s">
        <v>12</v>
      </c>
      <c r="C12" s="7" t="s">
        <v>10</v>
      </c>
      <c r="D12" s="7" t="s">
        <v>15</v>
      </c>
      <c r="E12" s="8">
        <v>232</v>
      </c>
      <c r="F12" s="8">
        <v>2500</v>
      </c>
    </row>
    <row r="15" spans="1:6" ht="52.5" customHeight="1" x14ac:dyDescent="0.25">
      <c r="A15" s="11" t="s">
        <v>3</v>
      </c>
      <c r="B15" s="13" t="s">
        <v>18</v>
      </c>
      <c r="D15" s="17" t="s">
        <v>6</v>
      </c>
      <c r="E15" s="18" t="s">
        <v>2</v>
      </c>
      <c r="F15" s="19"/>
    </row>
    <row r="16" spans="1:6" x14ac:dyDescent="0.25">
      <c r="A16" s="3" t="s">
        <v>10</v>
      </c>
      <c r="B16" s="25">
        <f>SUMIFS(E3:E12, C3:C12,"New York")</f>
        <v>17732</v>
      </c>
      <c r="D16" s="24" t="s">
        <v>3</v>
      </c>
      <c r="E16" s="20" t="s">
        <v>21</v>
      </c>
      <c r="F16" s="21" t="s">
        <v>22</v>
      </c>
    </row>
    <row r="17" spans="1:6" x14ac:dyDescent="0.25">
      <c r="A17" s="3" t="s">
        <v>14</v>
      </c>
      <c r="B17" s="25">
        <f>SUMIFS(E3:E12, C3:C12,"Chicago")</f>
        <v>10346</v>
      </c>
      <c r="D17" s="22" t="s">
        <v>10</v>
      </c>
      <c r="E17" s="23">
        <f>SUMIFS(F3:F12, B3:B12,"M", C3:C12,"New York")</f>
        <v>12499</v>
      </c>
      <c r="F17" s="23">
        <f>SUMIFS(F3:F12, B3:B12,"F", C3:C12, "New York")</f>
        <v>20000</v>
      </c>
    </row>
    <row r="18" spans="1:6" x14ac:dyDescent="0.25">
      <c r="A18" s="3" t="s">
        <v>16</v>
      </c>
      <c r="B18" s="25">
        <f>SUMIFS(E3:E12,C3:C12,"Seattle")</f>
        <v>11890</v>
      </c>
      <c r="D18" s="22" t="s">
        <v>14</v>
      </c>
      <c r="E18" s="23">
        <f>SUMIFS(F3:F12, B3:B12,"M", C3:C12, "Chicago")</f>
        <v>12000</v>
      </c>
      <c r="F18" s="23">
        <f>SUMIFS(F3:F12, B3:B12,"F", C3:C12, "Chicago")</f>
        <v>13150</v>
      </c>
    </row>
    <row r="19" spans="1:6" x14ac:dyDescent="0.25">
      <c r="D19" s="22" t="s">
        <v>13</v>
      </c>
      <c r="E19" s="23">
        <f>SUMIFS(F3:F12, B3:B12,"M", C3:C12, "Seattle")</f>
        <v>22450</v>
      </c>
      <c r="F19" s="23">
        <f>SUMIFS(F3:F12, B3:B12,"F", C3:C12, "Seattle")</f>
        <v>12699</v>
      </c>
    </row>
    <row r="20" spans="1:6" ht="60" x14ac:dyDescent="0.25">
      <c r="A20" s="15" t="s">
        <v>4</v>
      </c>
      <c r="B20" s="12" t="s">
        <v>19</v>
      </c>
    </row>
    <row r="21" spans="1:6" x14ac:dyDescent="0.25">
      <c r="A21" s="3" t="s">
        <v>17</v>
      </c>
      <c r="B21" s="16">
        <f>AVERAGEIFS(E3:E12, D3:D12, "University")</f>
        <v>5745.5</v>
      </c>
    </row>
    <row r="22" spans="1:6" x14ac:dyDescent="0.25">
      <c r="A22" s="3" t="s">
        <v>11</v>
      </c>
      <c r="B22" s="16">
        <f>AVERAGEIFS(E3:E12, D3:D12, "High School")</f>
        <v>2511.5</v>
      </c>
    </row>
    <row r="23" spans="1:6" x14ac:dyDescent="0.25">
      <c r="A23" s="3" t="s">
        <v>15</v>
      </c>
      <c r="B23" s="16">
        <f>AVERAGEIFS(E3:E12, D3:D12, "None")</f>
        <v>236</v>
      </c>
    </row>
    <row r="25" spans="1:6" x14ac:dyDescent="0.25">
      <c r="A25" s="10" t="s">
        <v>2</v>
      </c>
      <c r="B25" s="11" t="s">
        <v>20</v>
      </c>
    </row>
    <row r="26" spans="1:6" x14ac:dyDescent="0.25">
      <c r="A26" s="3" t="s">
        <v>21</v>
      </c>
      <c r="B26" s="14">
        <f>COUNTIFS(B3:B12, "M")</f>
        <v>4</v>
      </c>
    </row>
    <row r="27" spans="1:6" x14ac:dyDescent="0.25">
      <c r="A27" s="3" t="s">
        <v>22</v>
      </c>
      <c r="B27" s="14">
        <f>COUNTIFS(B3:B12, "F")</f>
        <v>6</v>
      </c>
    </row>
  </sheetData>
  <mergeCells count="2">
    <mergeCell ref="A1:F1"/>
    <mergeCell ref="E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2022-01-02T13:23:29Z</cp:lastPrinted>
  <dcterms:created xsi:type="dcterms:W3CDTF">2022-01-02T12:45:03Z</dcterms:created>
  <dcterms:modified xsi:type="dcterms:W3CDTF">2022-01-02T13:35:12Z</dcterms:modified>
</cp:coreProperties>
</file>