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kaindorfat-my.sharepoint.com/personal/beremm14_htlkaindorf_at/Documents/BESDyno/Software/BESDyno/Tests/Simulation/"/>
    </mc:Choice>
  </mc:AlternateContent>
  <xr:revisionPtr revIDLastSave="0" documentId="10_ncr:20000_{BB8AA8A3-EBDB-C043-9B9F-DABE91FB7061}" xr6:coauthVersionLast="36" xr6:coauthVersionMax="36" xr10:uidLastSave="{00000000-0000-0000-0000-000000000000}"/>
  <bookViews>
    <workbookView xWindow="0" yWindow="0" windowWidth="33600" windowHeight="21000" tabRatio="500" xr2:uid="{00000000-000D-0000-FFFF-FFFF00000000}"/>
  </bookViews>
  <sheets>
    <sheet name="EXC 250 2017 2_RawDatapoint_19." sheetId="1" r:id="rId1"/>
  </sheets>
  <externalReferences>
    <externalReference r:id="rId2"/>
  </externalReferences>
  <calcPr calcId="181029"/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2" i="1"/>
</calcChain>
</file>

<file path=xl/sharedStrings.xml><?xml version="1.0" encoding="utf-8"?>
<sst xmlns="http://schemas.openxmlformats.org/spreadsheetml/2006/main" count="11" uniqueCount="11">
  <si>
    <t>Engine</t>
  </si>
  <si>
    <t>Wheel</t>
  </si>
  <si>
    <t>Time</t>
  </si>
  <si>
    <t>Engine U/min</t>
  </si>
  <si>
    <t>Wheel omega</t>
  </si>
  <si>
    <t>Wheel km/h</t>
  </si>
  <si>
    <t>Wheel U/min</t>
  </si>
  <si>
    <t>Wheel deltaOmega</t>
  </si>
  <si>
    <t>alpha</t>
  </si>
  <si>
    <t>Leistung</t>
  </si>
  <si>
    <t>Drehmoment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</si>
</sst>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Rohwerte ungefiltert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 250 2017 2_RawDatapoint_19.'!$A$1</c:f>
              <c:strCache>
                <c:ptCount val="1"/>
                <c:pt idx="0">
                  <c:v>Engine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'EXC 250 2017 2_RawDatapoint_19.'!$A$2:$A$154</c:f>
              <c:numCache>
                <c:formatCode>General</c:formatCode>
                <c:ptCount val="153"/>
                <c:pt idx="0">
                  <c:v>15948</c:v>
                </c:pt>
                <c:pt idx="1">
                  <c:v>15656</c:v>
                </c:pt>
                <c:pt idx="2">
                  <c:v>15312</c:v>
                </c:pt>
                <c:pt idx="3">
                  <c:v>14996</c:v>
                </c:pt>
                <c:pt idx="4">
                  <c:v>14908</c:v>
                </c:pt>
                <c:pt idx="5">
                  <c:v>14668</c:v>
                </c:pt>
                <c:pt idx="6">
                  <c:v>14448</c:v>
                </c:pt>
                <c:pt idx="7">
                  <c:v>14280</c:v>
                </c:pt>
                <c:pt idx="8">
                  <c:v>14024</c:v>
                </c:pt>
                <c:pt idx="9">
                  <c:v>13864</c:v>
                </c:pt>
                <c:pt idx="10">
                  <c:v>13596</c:v>
                </c:pt>
                <c:pt idx="11">
                  <c:v>13364</c:v>
                </c:pt>
                <c:pt idx="12">
                  <c:v>13156</c:v>
                </c:pt>
                <c:pt idx="13">
                  <c:v>12828</c:v>
                </c:pt>
                <c:pt idx="14">
                  <c:v>12640</c:v>
                </c:pt>
                <c:pt idx="15">
                  <c:v>12396</c:v>
                </c:pt>
                <c:pt idx="16">
                  <c:v>12068</c:v>
                </c:pt>
                <c:pt idx="17">
                  <c:v>11852</c:v>
                </c:pt>
                <c:pt idx="18">
                  <c:v>11684</c:v>
                </c:pt>
                <c:pt idx="19">
                  <c:v>11420</c:v>
                </c:pt>
                <c:pt idx="20">
                  <c:v>11340</c:v>
                </c:pt>
                <c:pt idx="21">
                  <c:v>11184</c:v>
                </c:pt>
                <c:pt idx="22">
                  <c:v>11072</c:v>
                </c:pt>
                <c:pt idx="23">
                  <c:v>10872</c:v>
                </c:pt>
                <c:pt idx="24">
                  <c:v>10648</c:v>
                </c:pt>
                <c:pt idx="25">
                  <c:v>10584</c:v>
                </c:pt>
                <c:pt idx="26">
                  <c:v>10336</c:v>
                </c:pt>
                <c:pt idx="27">
                  <c:v>10212</c:v>
                </c:pt>
                <c:pt idx="28">
                  <c:v>10136</c:v>
                </c:pt>
                <c:pt idx="29">
                  <c:v>9916</c:v>
                </c:pt>
                <c:pt idx="30">
                  <c:v>9696</c:v>
                </c:pt>
                <c:pt idx="31">
                  <c:v>9672</c:v>
                </c:pt>
                <c:pt idx="32">
                  <c:v>9608</c:v>
                </c:pt>
                <c:pt idx="33">
                  <c:v>9492</c:v>
                </c:pt>
                <c:pt idx="34">
                  <c:v>9324</c:v>
                </c:pt>
                <c:pt idx="35">
                  <c:v>9308</c:v>
                </c:pt>
                <c:pt idx="36">
                  <c:v>9276</c:v>
                </c:pt>
                <c:pt idx="37">
                  <c:v>9092</c:v>
                </c:pt>
                <c:pt idx="38">
                  <c:v>8992</c:v>
                </c:pt>
                <c:pt idx="39">
                  <c:v>9032</c:v>
                </c:pt>
                <c:pt idx="40">
                  <c:v>8888</c:v>
                </c:pt>
                <c:pt idx="41">
                  <c:v>8828</c:v>
                </c:pt>
                <c:pt idx="42">
                  <c:v>8864</c:v>
                </c:pt>
                <c:pt idx="43">
                  <c:v>8684</c:v>
                </c:pt>
                <c:pt idx="44">
                  <c:v>8732</c:v>
                </c:pt>
                <c:pt idx="45">
                  <c:v>8592</c:v>
                </c:pt>
                <c:pt idx="46">
                  <c:v>8540</c:v>
                </c:pt>
                <c:pt idx="47">
                  <c:v>8552</c:v>
                </c:pt>
                <c:pt idx="48">
                  <c:v>8372</c:v>
                </c:pt>
                <c:pt idx="49">
                  <c:v>8428</c:v>
                </c:pt>
                <c:pt idx="50">
                  <c:v>8224</c:v>
                </c:pt>
                <c:pt idx="51">
                  <c:v>8296</c:v>
                </c:pt>
                <c:pt idx="52">
                  <c:v>8168</c:v>
                </c:pt>
                <c:pt idx="53">
                  <c:v>8192</c:v>
                </c:pt>
                <c:pt idx="54">
                  <c:v>8160</c:v>
                </c:pt>
                <c:pt idx="55">
                  <c:v>8028</c:v>
                </c:pt>
                <c:pt idx="56">
                  <c:v>8028</c:v>
                </c:pt>
                <c:pt idx="57">
                  <c:v>7904</c:v>
                </c:pt>
                <c:pt idx="58">
                  <c:v>8008</c:v>
                </c:pt>
                <c:pt idx="59">
                  <c:v>7844</c:v>
                </c:pt>
                <c:pt idx="60">
                  <c:v>7832</c:v>
                </c:pt>
                <c:pt idx="61">
                  <c:v>7828</c:v>
                </c:pt>
                <c:pt idx="62">
                  <c:v>7748</c:v>
                </c:pt>
                <c:pt idx="63">
                  <c:v>7800</c:v>
                </c:pt>
                <c:pt idx="64">
                  <c:v>7708</c:v>
                </c:pt>
                <c:pt idx="65">
                  <c:v>7604</c:v>
                </c:pt>
                <c:pt idx="66">
                  <c:v>7612</c:v>
                </c:pt>
                <c:pt idx="67">
                  <c:v>7520</c:v>
                </c:pt>
                <c:pt idx="68">
                  <c:v>7500</c:v>
                </c:pt>
                <c:pt idx="69">
                  <c:v>7484</c:v>
                </c:pt>
                <c:pt idx="70">
                  <c:v>7380</c:v>
                </c:pt>
                <c:pt idx="71">
                  <c:v>7420</c:v>
                </c:pt>
                <c:pt idx="72">
                  <c:v>7248</c:v>
                </c:pt>
                <c:pt idx="73">
                  <c:v>7268</c:v>
                </c:pt>
                <c:pt idx="74">
                  <c:v>7256</c:v>
                </c:pt>
                <c:pt idx="75">
                  <c:v>7176</c:v>
                </c:pt>
                <c:pt idx="76">
                  <c:v>7196</c:v>
                </c:pt>
                <c:pt idx="77">
                  <c:v>7080</c:v>
                </c:pt>
                <c:pt idx="78">
                  <c:v>7128</c:v>
                </c:pt>
                <c:pt idx="79">
                  <c:v>7108</c:v>
                </c:pt>
                <c:pt idx="80">
                  <c:v>7012</c:v>
                </c:pt>
                <c:pt idx="81">
                  <c:v>7032</c:v>
                </c:pt>
                <c:pt idx="82">
                  <c:v>7068</c:v>
                </c:pt>
                <c:pt idx="83">
                  <c:v>7020</c:v>
                </c:pt>
                <c:pt idx="84">
                  <c:v>6976</c:v>
                </c:pt>
                <c:pt idx="85">
                  <c:v>6952</c:v>
                </c:pt>
                <c:pt idx="86">
                  <c:v>6940</c:v>
                </c:pt>
                <c:pt idx="87">
                  <c:v>6928</c:v>
                </c:pt>
                <c:pt idx="88">
                  <c:v>6844</c:v>
                </c:pt>
                <c:pt idx="89">
                  <c:v>6876</c:v>
                </c:pt>
                <c:pt idx="90">
                  <c:v>6856</c:v>
                </c:pt>
                <c:pt idx="91">
                  <c:v>6896</c:v>
                </c:pt>
                <c:pt idx="92">
                  <c:v>6836</c:v>
                </c:pt>
                <c:pt idx="93">
                  <c:v>6836</c:v>
                </c:pt>
                <c:pt idx="94">
                  <c:v>6824</c:v>
                </c:pt>
                <c:pt idx="95">
                  <c:v>6808</c:v>
                </c:pt>
                <c:pt idx="96">
                  <c:v>6784</c:v>
                </c:pt>
                <c:pt idx="97">
                  <c:v>6748</c:v>
                </c:pt>
                <c:pt idx="98">
                  <c:v>6760</c:v>
                </c:pt>
                <c:pt idx="99">
                  <c:v>6740</c:v>
                </c:pt>
                <c:pt idx="100">
                  <c:v>6788</c:v>
                </c:pt>
                <c:pt idx="101">
                  <c:v>6736</c:v>
                </c:pt>
                <c:pt idx="102">
                  <c:v>6724</c:v>
                </c:pt>
                <c:pt idx="103">
                  <c:v>6692</c:v>
                </c:pt>
                <c:pt idx="104">
                  <c:v>6684</c:v>
                </c:pt>
                <c:pt idx="105">
                  <c:v>6656</c:v>
                </c:pt>
                <c:pt idx="106">
                  <c:v>6644</c:v>
                </c:pt>
                <c:pt idx="107">
                  <c:v>6576</c:v>
                </c:pt>
                <c:pt idx="108">
                  <c:v>6604</c:v>
                </c:pt>
                <c:pt idx="109">
                  <c:v>6600</c:v>
                </c:pt>
                <c:pt idx="110">
                  <c:v>6600</c:v>
                </c:pt>
                <c:pt idx="111">
                  <c:v>6588</c:v>
                </c:pt>
                <c:pt idx="112">
                  <c:v>6580</c:v>
                </c:pt>
                <c:pt idx="113">
                  <c:v>6544</c:v>
                </c:pt>
                <c:pt idx="114">
                  <c:v>6572</c:v>
                </c:pt>
                <c:pt idx="115">
                  <c:v>6568</c:v>
                </c:pt>
                <c:pt idx="116">
                  <c:v>6564</c:v>
                </c:pt>
                <c:pt idx="117">
                  <c:v>6528</c:v>
                </c:pt>
                <c:pt idx="118">
                  <c:v>6500</c:v>
                </c:pt>
                <c:pt idx="119">
                  <c:v>6536</c:v>
                </c:pt>
                <c:pt idx="120">
                  <c:v>6536</c:v>
                </c:pt>
                <c:pt idx="121">
                  <c:v>6488</c:v>
                </c:pt>
                <c:pt idx="122">
                  <c:v>6484</c:v>
                </c:pt>
                <c:pt idx="123">
                  <c:v>6548</c:v>
                </c:pt>
                <c:pt idx="124">
                  <c:v>6500</c:v>
                </c:pt>
                <c:pt idx="125">
                  <c:v>6468</c:v>
                </c:pt>
                <c:pt idx="126">
                  <c:v>6512</c:v>
                </c:pt>
                <c:pt idx="127">
                  <c:v>6448</c:v>
                </c:pt>
                <c:pt idx="128">
                  <c:v>6456</c:v>
                </c:pt>
                <c:pt idx="129">
                  <c:v>6496</c:v>
                </c:pt>
                <c:pt idx="130">
                  <c:v>6424</c:v>
                </c:pt>
                <c:pt idx="131">
                  <c:v>6432</c:v>
                </c:pt>
                <c:pt idx="132">
                  <c:v>6452</c:v>
                </c:pt>
                <c:pt idx="133">
                  <c:v>6636</c:v>
                </c:pt>
                <c:pt idx="134">
                  <c:v>6692</c:v>
                </c:pt>
                <c:pt idx="135">
                  <c:v>6844</c:v>
                </c:pt>
                <c:pt idx="136">
                  <c:v>7028</c:v>
                </c:pt>
                <c:pt idx="137">
                  <c:v>7052</c:v>
                </c:pt>
                <c:pt idx="138">
                  <c:v>7024</c:v>
                </c:pt>
                <c:pt idx="139">
                  <c:v>7208</c:v>
                </c:pt>
                <c:pt idx="140">
                  <c:v>7100</c:v>
                </c:pt>
                <c:pt idx="141">
                  <c:v>7292</c:v>
                </c:pt>
                <c:pt idx="142">
                  <c:v>7292</c:v>
                </c:pt>
                <c:pt idx="143">
                  <c:v>7360</c:v>
                </c:pt>
                <c:pt idx="144">
                  <c:v>7448</c:v>
                </c:pt>
                <c:pt idx="145">
                  <c:v>7544</c:v>
                </c:pt>
                <c:pt idx="146">
                  <c:v>7584</c:v>
                </c:pt>
                <c:pt idx="147">
                  <c:v>7660</c:v>
                </c:pt>
                <c:pt idx="148">
                  <c:v>7760</c:v>
                </c:pt>
                <c:pt idx="149">
                  <c:v>7888</c:v>
                </c:pt>
                <c:pt idx="150">
                  <c:v>7856</c:v>
                </c:pt>
                <c:pt idx="151">
                  <c:v>7924</c:v>
                </c:pt>
                <c:pt idx="152">
                  <c:v>7960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C-384C-95AC-9F264CDB13BB}"/>
            </c:ext>
          </c:extLst>
        </c:ser>
        <c:ser>
          <c:idx val="1"/>
          <c:order val="1"/>
          <c:tx>
            <c:strRef>
              <c:f>'EXC 250 2017 2_RawDatapoint_19.'!$B$1</c:f>
              <c:strCache>
                <c:ptCount val="1"/>
                <c:pt idx="0">
                  <c:v>Wheel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'EXC 250 2017 2_RawDatapoint_19.'!$B$2:$B$154</c:f>
              <c:numCache>
                <c:formatCode>General</c:formatCode>
                <c:ptCount val="153"/>
                <c:pt idx="0">
                  <c:v>3276</c:v>
                </c:pt>
                <c:pt idx="1">
                  <c:v>3200</c:v>
                </c:pt>
                <c:pt idx="2">
                  <c:v>3176</c:v>
                </c:pt>
                <c:pt idx="3">
                  <c:v>3080</c:v>
                </c:pt>
                <c:pt idx="4">
                  <c:v>3056</c:v>
                </c:pt>
                <c:pt idx="5">
                  <c:v>2992</c:v>
                </c:pt>
                <c:pt idx="6">
                  <c:v>2924</c:v>
                </c:pt>
                <c:pt idx="7">
                  <c:v>2884</c:v>
                </c:pt>
                <c:pt idx="8">
                  <c:v>2892</c:v>
                </c:pt>
                <c:pt idx="9">
                  <c:v>2812</c:v>
                </c:pt>
                <c:pt idx="10">
                  <c:v>2780</c:v>
                </c:pt>
                <c:pt idx="11">
                  <c:v>2736</c:v>
                </c:pt>
                <c:pt idx="12">
                  <c:v>2664</c:v>
                </c:pt>
                <c:pt idx="13">
                  <c:v>2668</c:v>
                </c:pt>
                <c:pt idx="14">
                  <c:v>2620</c:v>
                </c:pt>
                <c:pt idx="15">
                  <c:v>2552</c:v>
                </c:pt>
                <c:pt idx="16">
                  <c:v>2532</c:v>
                </c:pt>
                <c:pt idx="17">
                  <c:v>2496</c:v>
                </c:pt>
                <c:pt idx="18">
                  <c:v>2464</c:v>
                </c:pt>
                <c:pt idx="19">
                  <c:v>2428</c:v>
                </c:pt>
                <c:pt idx="20">
                  <c:v>2388</c:v>
                </c:pt>
                <c:pt idx="21">
                  <c:v>2348</c:v>
                </c:pt>
                <c:pt idx="22">
                  <c:v>2336</c:v>
                </c:pt>
                <c:pt idx="23">
                  <c:v>2292</c:v>
                </c:pt>
                <c:pt idx="24">
                  <c:v>2260</c:v>
                </c:pt>
                <c:pt idx="25">
                  <c:v>2276</c:v>
                </c:pt>
                <c:pt idx="26">
                  <c:v>2208</c:v>
                </c:pt>
                <c:pt idx="27">
                  <c:v>2172</c:v>
                </c:pt>
                <c:pt idx="28">
                  <c:v>2144</c:v>
                </c:pt>
                <c:pt idx="29">
                  <c:v>2140</c:v>
                </c:pt>
                <c:pt idx="30">
                  <c:v>2108</c:v>
                </c:pt>
                <c:pt idx="31">
                  <c:v>2100</c:v>
                </c:pt>
                <c:pt idx="32">
                  <c:v>2092</c:v>
                </c:pt>
                <c:pt idx="33">
                  <c:v>2036</c:v>
                </c:pt>
                <c:pt idx="34">
                  <c:v>2008</c:v>
                </c:pt>
                <c:pt idx="35">
                  <c:v>1972</c:v>
                </c:pt>
                <c:pt idx="36">
                  <c:v>1984</c:v>
                </c:pt>
                <c:pt idx="37">
                  <c:v>1948</c:v>
                </c:pt>
                <c:pt idx="38">
                  <c:v>1956</c:v>
                </c:pt>
                <c:pt idx="39">
                  <c:v>1944</c:v>
                </c:pt>
                <c:pt idx="40">
                  <c:v>1900</c:v>
                </c:pt>
                <c:pt idx="41">
                  <c:v>1876</c:v>
                </c:pt>
                <c:pt idx="42">
                  <c:v>1852</c:v>
                </c:pt>
                <c:pt idx="43">
                  <c:v>1876</c:v>
                </c:pt>
                <c:pt idx="44">
                  <c:v>1836</c:v>
                </c:pt>
                <c:pt idx="45">
                  <c:v>1824</c:v>
                </c:pt>
                <c:pt idx="46">
                  <c:v>1784</c:v>
                </c:pt>
                <c:pt idx="47">
                  <c:v>1784</c:v>
                </c:pt>
                <c:pt idx="48">
                  <c:v>1776</c:v>
                </c:pt>
                <c:pt idx="49">
                  <c:v>1768</c:v>
                </c:pt>
                <c:pt idx="50">
                  <c:v>1764</c:v>
                </c:pt>
                <c:pt idx="51">
                  <c:v>1744</c:v>
                </c:pt>
                <c:pt idx="52">
                  <c:v>1724</c:v>
                </c:pt>
                <c:pt idx="53">
                  <c:v>1696</c:v>
                </c:pt>
                <c:pt idx="54">
                  <c:v>1708</c:v>
                </c:pt>
                <c:pt idx="55">
                  <c:v>1680</c:v>
                </c:pt>
                <c:pt idx="56">
                  <c:v>1676</c:v>
                </c:pt>
                <c:pt idx="57">
                  <c:v>1656</c:v>
                </c:pt>
                <c:pt idx="58">
                  <c:v>1660</c:v>
                </c:pt>
                <c:pt idx="59">
                  <c:v>1624</c:v>
                </c:pt>
                <c:pt idx="60">
                  <c:v>1648</c:v>
                </c:pt>
                <c:pt idx="61">
                  <c:v>1628</c:v>
                </c:pt>
                <c:pt idx="62">
                  <c:v>1596</c:v>
                </c:pt>
                <c:pt idx="63">
                  <c:v>1588</c:v>
                </c:pt>
                <c:pt idx="64">
                  <c:v>1608</c:v>
                </c:pt>
                <c:pt idx="65">
                  <c:v>1616</c:v>
                </c:pt>
                <c:pt idx="66">
                  <c:v>1584</c:v>
                </c:pt>
                <c:pt idx="67">
                  <c:v>1548</c:v>
                </c:pt>
                <c:pt idx="68">
                  <c:v>1552</c:v>
                </c:pt>
                <c:pt idx="69">
                  <c:v>1560</c:v>
                </c:pt>
                <c:pt idx="70">
                  <c:v>1540</c:v>
                </c:pt>
                <c:pt idx="71">
                  <c:v>1528</c:v>
                </c:pt>
                <c:pt idx="72">
                  <c:v>1508</c:v>
                </c:pt>
                <c:pt idx="73">
                  <c:v>1548</c:v>
                </c:pt>
                <c:pt idx="74">
                  <c:v>1504</c:v>
                </c:pt>
                <c:pt idx="75">
                  <c:v>1496</c:v>
                </c:pt>
                <c:pt idx="76">
                  <c:v>1484</c:v>
                </c:pt>
                <c:pt idx="77">
                  <c:v>1492</c:v>
                </c:pt>
                <c:pt idx="78">
                  <c:v>1460</c:v>
                </c:pt>
                <c:pt idx="79">
                  <c:v>1468</c:v>
                </c:pt>
                <c:pt idx="80">
                  <c:v>1448</c:v>
                </c:pt>
                <c:pt idx="81">
                  <c:v>1452</c:v>
                </c:pt>
                <c:pt idx="82">
                  <c:v>1436</c:v>
                </c:pt>
                <c:pt idx="83">
                  <c:v>1448</c:v>
                </c:pt>
                <c:pt idx="84">
                  <c:v>1412</c:v>
                </c:pt>
                <c:pt idx="85">
                  <c:v>1416</c:v>
                </c:pt>
                <c:pt idx="86">
                  <c:v>1412</c:v>
                </c:pt>
                <c:pt idx="87">
                  <c:v>1420</c:v>
                </c:pt>
                <c:pt idx="88">
                  <c:v>1400</c:v>
                </c:pt>
                <c:pt idx="89">
                  <c:v>1400</c:v>
                </c:pt>
                <c:pt idx="90">
                  <c:v>1388</c:v>
                </c:pt>
                <c:pt idx="91">
                  <c:v>1384</c:v>
                </c:pt>
                <c:pt idx="92">
                  <c:v>1368</c:v>
                </c:pt>
                <c:pt idx="93">
                  <c:v>1404</c:v>
                </c:pt>
                <c:pt idx="94">
                  <c:v>1372</c:v>
                </c:pt>
                <c:pt idx="95">
                  <c:v>1356</c:v>
                </c:pt>
                <c:pt idx="96">
                  <c:v>1364</c:v>
                </c:pt>
                <c:pt idx="97">
                  <c:v>1356</c:v>
                </c:pt>
                <c:pt idx="98">
                  <c:v>1336</c:v>
                </c:pt>
                <c:pt idx="99">
                  <c:v>1344</c:v>
                </c:pt>
                <c:pt idx="100">
                  <c:v>1352</c:v>
                </c:pt>
                <c:pt idx="101">
                  <c:v>1336</c:v>
                </c:pt>
                <c:pt idx="102">
                  <c:v>1328</c:v>
                </c:pt>
                <c:pt idx="103">
                  <c:v>1316</c:v>
                </c:pt>
                <c:pt idx="104">
                  <c:v>1316</c:v>
                </c:pt>
                <c:pt idx="105">
                  <c:v>1308</c:v>
                </c:pt>
                <c:pt idx="106">
                  <c:v>1352</c:v>
                </c:pt>
                <c:pt idx="107">
                  <c:v>1316</c:v>
                </c:pt>
                <c:pt idx="108">
                  <c:v>1304</c:v>
                </c:pt>
                <c:pt idx="109">
                  <c:v>1308</c:v>
                </c:pt>
                <c:pt idx="110">
                  <c:v>1296</c:v>
                </c:pt>
                <c:pt idx="111">
                  <c:v>1296</c:v>
                </c:pt>
                <c:pt idx="112">
                  <c:v>1284</c:v>
                </c:pt>
                <c:pt idx="113">
                  <c:v>1296</c:v>
                </c:pt>
                <c:pt idx="114">
                  <c:v>1256</c:v>
                </c:pt>
                <c:pt idx="115">
                  <c:v>1308</c:v>
                </c:pt>
                <c:pt idx="116">
                  <c:v>1284</c:v>
                </c:pt>
                <c:pt idx="117">
                  <c:v>1260</c:v>
                </c:pt>
                <c:pt idx="118">
                  <c:v>1300</c:v>
                </c:pt>
                <c:pt idx="119">
                  <c:v>1244</c:v>
                </c:pt>
                <c:pt idx="120">
                  <c:v>1280</c:v>
                </c:pt>
                <c:pt idx="121">
                  <c:v>1272</c:v>
                </c:pt>
                <c:pt idx="122">
                  <c:v>1260</c:v>
                </c:pt>
                <c:pt idx="123">
                  <c:v>1264</c:v>
                </c:pt>
                <c:pt idx="124">
                  <c:v>1256</c:v>
                </c:pt>
                <c:pt idx="125">
                  <c:v>1256</c:v>
                </c:pt>
                <c:pt idx="126">
                  <c:v>1252</c:v>
                </c:pt>
                <c:pt idx="127">
                  <c:v>1244</c:v>
                </c:pt>
                <c:pt idx="128">
                  <c:v>1236</c:v>
                </c:pt>
                <c:pt idx="129">
                  <c:v>1268</c:v>
                </c:pt>
                <c:pt idx="130">
                  <c:v>1240</c:v>
                </c:pt>
                <c:pt idx="131">
                  <c:v>1216</c:v>
                </c:pt>
                <c:pt idx="132">
                  <c:v>1236</c:v>
                </c:pt>
                <c:pt idx="133">
                  <c:v>1216</c:v>
                </c:pt>
                <c:pt idx="134">
                  <c:v>1204</c:v>
                </c:pt>
                <c:pt idx="135">
                  <c:v>1244</c:v>
                </c:pt>
                <c:pt idx="136">
                  <c:v>1240</c:v>
                </c:pt>
                <c:pt idx="137">
                  <c:v>1248</c:v>
                </c:pt>
                <c:pt idx="138">
                  <c:v>1232</c:v>
                </c:pt>
                <c:pt idx="139">
                  <c:v>1244</c:v>
                </c:pt>
                <c:pt idx="140">
                  <c:v>1256</c:v>
                </c:pt>
                <c:pt idx="141">
                  <c:v>1240</c:v>
                </c:pt>
                <c:pt idx="142">
                  <c:v>1240</c:v>
                </c:pt>
                <c:pt idx="143">
                  <c:v>1284</c:v>
                </c:pt>
                <c:pt idx="144">
                  <c:v>1296</c:v>
                </c:pt>
                <c:pt idx="145">
                  <c:v>1264</c:v>
                </c:pt>
                <c:pt idx="146">
                  <c:v>1256</c:v>
                </c:pt>
                <c:pt idx="147">
                  <c:v>1268</c:v>
                </c:pt>
                <c:pt idx="148">
                  <c:v>1260</c:v>
                </c:pt>
                <c:pt idx="149">
                  <c:v>1256</c:v>
                </c:pt>
                <c:pt idx="150">
                  <c:v>1268</c:v>
                </c:pt>
                <c:pt idx="151">
                  <c:v>1268</c:v>
                </c:pt>
                <c:pt idx="152">
                  <c:v>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C-384C-95AC-9F264CDB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52335"/>
        <c:axId val="1530654015"/>
      </c:lineChart>
      <c:catAx>
        <c:axId val="153065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654015"/>
        <c:crosses val="autoZero"/>
        <c:auto val="1"/>
        <c:lblAlgn val="ctr"/>
        <c:lblOffset val="100"/>
        <c:noMultiLvlLbl val="0"/>
      </c:catAx>
      <c:valAx>
        <c:axId val="15306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65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Umdrehungen</a:t>
            </a:r>
            <a:r>
              <a:rPr lang="de-DE" baseline="0"/>
              <a:t> (U/min)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 250 2017 2_RawDatapoint_19.'!$E$1</c:f>
              <c:strCache>
                <c:ptCount val="1"/>
                <c:pt idx="0">
                  <c:v>Engine U/min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'EXC 250 2017 2_RawDatapoint_19.'!$E$2:$E$154</c:f>
              <c:numCache>
                <c:formatCode>General</c:formatCode>
                <c:ptCount val="153"/>
                <c:pt idx="0">
                  <c:v>3762.2272385252068</c:v>
                </c:pt>
                <c:pt idx="1">
                  <c:v>3832.3965252938169</c:v>
                </c:pt>
                <c:pt idx="2">
                  <c:v>3918.4952978056426</c:v>
                </c:pt>
                <c:pt idx="3">
                  <c:v>4001.0669511869833</c:v>
                </c:pt>
                <c:pt idx="4">
                  <c:v>4024.6847330292462</c:v>
                </c:pt>
                <c:pt idx="5">
                  <c:v>4090.5372238887376</c:v>
                </c:pt>
                <c:pt idx="6">
                  <c:v>4152.8239202657805</c:v>
                </c:pt>
                <c:pt idx="7">
                  <c:v>4201.680672268908</c:v>
                </c:pt>
                <c:pt idx="8">
                  <c:v>4278.3799201369084</c:v>
                </c:pt>
                <c:pt idx="9">
                  <c:v>4327.7553375649168</c:v>
                </c:pt>
                <c:pt idx="10">
                  <c:v>4413.0626654898497</c:v>
                </c:pt>
                <c:pt idx="11">
                  <c:v>4489.6737503741397</c:v>
                </c:pt>
                <c:pt idx="12">
                  <c:v>4560.6567345697777</c:v>
                </c:pt>
                <c:pt idx="13">
                  <c:v>4677.2684752104769</c:v>
                </c:pt>
                <c:pt idx="14">
                  <c:v>4746.835443037975</c:v>
                </c:pt>
                <c:pt idx="15">
                  <c:v>4840.2710551790897</c:v>
                </c:pt>
                <c:pt idx="16">
                  <c:v>4971.8263175339744</c:v>
                </c:pt>
                <c:pt idx="17">
                  <c:v>5062.4367195410059</c:v>
                </c:pt>
                <c:pt idx="18">
                  <c:v>5135.2276617596717</c:v>
                </c:pt>
                <c:pt idx="19">
                  <c:v>5253.9404553415061</c:v>
                </c:pt>
                <c:pt idx="20">
                  <c:v>5291.0052910052909</c:v>
                </c:pt>
                <c:pt idx="21">
                  <c:v>5364.8068669527893</c:v>
                </c:pt>
                <c:pt idx="22">
                  <c:v>5419.0751445086707</c:v>
                </c:pt>
                <c:pt idx="23">
                  <c:v>5518.7637969094922</c:v>
                </c:pt>
                <c:pt idx="24">
                  <c:v>5634.8610067618329</c:v>
                </c:pt>
                <c:pt idx="25">
                  <c:v>5668.9342403628116</c:v>
                </c:pt>
                <c:pt idx="26">
                  <c:v>5804.9535603715167</c:v>
                </c:pt>
                <c:pt idx="27">
                  <c:v>5875.4406580493533</c:v>
                </c:pt>
                <c:pt idx="28">
                  <c:v>5919.4948697711125</c:v>
                </c:pt>
                <c:pt idx="29">
                  <c:v>6050.8269463493343</c:v>
                </c:pt>
                <c:pt idx="30">
                  <c:v>6188.1188118811879</c:v>
                </c:pt>
                <c:pt idx="31">
                  <c:v>6203.4739454094297</c:v>
                </c:pt>
                <c:pt idx="32">
                  <c:v>6244.7960033305581</c:v>
                </c:pt>
                <c:pt idx="33">
                  <c:v>6321.1125158027817</c:v>
                </c:pt>
                <c:pt idx="34">
                  <c:v>6435.0064350064349</c:v>
                </c:pt>
                <c:pt idx="35">
                  <c:v>6446.0678985818649</c:v>
                </c:pt>
                <c:pt idx="36">
                  <c:v>6468.3053040103496</c:v>
                </c:pt>
                <c:pt idx="37">
                  <c:v>6599.2080950285963</c:v>
                </c:pt>
                <c:pt idx="38">
                  <c:v>6672.5978647686834</c:v>
                </c:pt>
                <c:pt idx="39">
                  <c:v>6643.046944198406</c:v>
                </c:pt>
                <c:pt idx="40">
                  <c:v>6750.6750675067506</c:v>
                </c:pt>
                <c:pt idx="41">
                  <c:v>6796.5564114182143</c:v>
                </c:pt>
                <c:pt idx="42">
                  <c:v>6768.9530685920581</c:v>
                </c:pt>
                <c:pt idx="43">
                  <c:v>6909.2584062643946</c:v>
                </c:pt>
                <c:pt idx="44">
                  <c:v>6871.2780577187359</c:v>
                </c:pt>
                <c:pt idx="45">
                  <c:v>6983.2402234636875</c:v>
                </c:pt>
                <c:pt idx="46">
                  <c:v>7025.7611241217801</c:v>
                </c:pt>
                <c:pt idx="47">
                  <c:v>7015.9027128157159</c:v>
                </c:pt>
                <c:pt idx="48">
                  <c:v>7166.7462971810801</c:v>
                </c:pt>
                <c:pt idx="49">
                  <c:v>7119.1267204556243</c:v>
                </c:pt>
                <c:pt idx="50">
                  <c:v>7295.7198443579764</c:v>
                </c:pt>
                <c:pt idx="51">
                  <c:v>7232.4011571841847</c:v>
                </c:pt>
                <c:pt idx="52">
                  <c:v>7345.7394711067582</c:v>
                </c:pt>
                <c:pt idx="53">
                  <c:v>7324.21875</c:v>
                </c:pt>
                <c:pt idx="54">
                  <c:v>7352.9411764705883</c:v>
                </c:pt>
                <c:pt idx="55">
                  <c:v>7473.8415545590433</c:v>
                </c:pt>
                <c:pt idx="56">
                  <c:v>7473.8415545590433</c:v>
                </c:pt>
                <c:pt idx="57">
                  <c:v>7591.0931174089064</c:v>
                </c:pt>
                <c:pt idx="58">
                  <c:v>7492.5074925074923</c:v>
                </c:pt>
                <c:pt idx="59">
                  <c:v>7649.1585925548188</c:v>
                </c:pt>
                <c:pt idx="60">
                  <c:v>7660.878447395301</c:v>
                </c:pt>
                <c:pt idx="61">
                  <c:v>7664.7930505876338</c:v>
                </c:pt>
                <c:pt idx="62">
                  <c:v>7743.9339184305627</c:v>
                </c:pt>
                <c:pt idx="63">
                  <c:v>7692.3076923076924</c:v>
                </c:pt>
                <c:pt idx="64">
                  <c:v>7784.1203943954333</c:v>
                </c:pt>
                <c:pt idx="65">
                  <c:v>7890.583903208837</c:v>
                </c:pt>
                <c:pt idx="66">
                  <c:v>7882.2911192853389</c:v>
                </c:pt>
                <c:pt idx="67">
                  <c:v>7978.7234042553191</c:v>
                </c:pt>
                <c:pt idx="68">
                  <c:v>8000</c:v>
                </c:pt>
                <c:pt idx="69">
                  <c:v>8017.1031533939067</c:v>
                </c:pt>
                <c:pt idx="70">
                  <c:v>8130.0813008130081</c:v>
                </c:pt>
                <c:pt idx="71">
                  <c:v>8086.2533692722373</c:v>
                </c:pt>
                <c:pt idx="72">
                  <c:v>8278.1456953642391</c:v>
                </c:pt>
                <c:pt idx="73">
                  <c:v>8255.3659878921299</c:v>
                </c:pt>
                <c:pt idx="74">
                  <c:v>8269.0187431091508</c:v>
                </c:pt>
                <c:pt idx="75">
                  <c:v>8361.2040133779265</c:v>
                </c:pt>
                <c:pt idx="76">
                  <c:v>8337.9655364091159</c:v>
                </c:pt>
                <c:pt idx="77">
                  <c:v>8474.5762711864409</c:v>
                </c:pt>
                <c:pt idx="78">
                  <c:v>8417.5084175084176</c:v>
                </c:pt>
                <c:pt idx="79">
                  <c:v>8441.1930219471014</c:v>
                </c:pt>
                <c:pt idx="80">
                  <c:v>8556.7598402738167</c:v>
                </c:pt>
                <c:pt idx="81">
                  <c:v>8532.4232081911268</c:v>
                </c:pt>
                <c:pt idx="82">
                  <c:v>8488.964346349745</c:v>
                </c:pt>
                <c:pt idx="83">
                  <c:v>8547.0085470085469</c:v>
                </c:pt>
                <c:pt idx="84">
                  <c:v>8600.9174311926599</c:v>
                </c:pt>
                <c:pt idx="85">
                  <c:v>8630.6098964326811</c:v>
                </c:pt>
                <c:pt idx="86">
                  <c:v>8645.5331412103751</c:v>
                </c:pt>
                <c:pt idx="87">
                  <c:v>8660.5080831408777</c:v>
                </c:pt>
                <c:pt idx="88">
                  <c:v>8766.803039158387</c:v>
                </c:pt>
                <c:pt idx="89">
                  <c:v>8726.0034904013955</c:v>
                </c:pt>
                <c:pt idx="90">
                  <c:v>8751.4585764294043</c:v>
                </c:pt>
                <c:pt idx="91">
                  <c:v>8700.6960556844551</c:v>
                </c:pt>
                <c:pt idx="92">
                  <c:v>8777.0626097132827</c:v>
                </c:pt>
                <c:pt idx="93">
                  <c:v>8777.0626097132827</c:v>
                </c:pt>
                <c:pt idx="94">
                  <c:v>8792.4970691676444</c:v>
                </c:pt>
                <c:pt idx="95">
                  <c:v>8813.1609870740303</c:v>
                </c:pt>
                <c:pt idx="96">
                  <c:v>8844.3396226415098</c:v>
                </c:pt>
                <c:pt idx="97">
                  <c:v>8891.5234143449907</c:v>
                </c:pt>
                <c:pt idx="98">
                  <c:v>8875.7396449704138</c:v>
                </c:pt>
                <c:pt idx="99">
                  <c:v>8902.077151335312</c:v>
                </c:pt>
                <c:pt idx="100">
                  <c:v>8839.1278727165591</c:v>
                </c:pt>
                <c:pt idx="101">
                  <c:v>8907.3634204275531</c:v>
                </c:pt>
                <c:pt idx="102">
                  <c:v>8923.2599643069607</c:v>
                </c:pt>
                <c:pt idx="103">
                  <c:v>8965.9294680215189</c:v>
                </c:pt>
                <c:pt idx="104">
                  <c:v>8976.6606822262111</c:v>
                </c:pt>
                <c:pt idx="105">
                  <c:v>9014.4230769230762</c:v>
                </c:pt>
                <c:pt idx="106">
                  <c:v>9030.7043949428062</c:v>
                </c:pt>
                <c:pt idx="107">
                  <c:v>9124.0875912408756</c:v>
                </c:pt>
                <c:pt idx="108">
                  <c:v>9085.4027861901886</c:v>
                </c:pt>
                <c:pt idx="109">
                  <c:v>9090.9090909090901</c:v>
                </c:pt>
                <c:pt idx="110">
                  <c:v>9090.9090909090901</c:v>
                </c:pt>
                <c:pt idx="111">
                  <c:v>9107.4681238615667</c:v>
                </c:pt>
                <c:pt idx="112">
                  <c:v>9118.5410334346507</c:v>
                </c:pt>
                <c:pt idx="113">
                  <c:v>9168.704156479218</c:v>
                </c:pt>
                <c:pt idx="114">
                  <c:v>9129.6409007912353</c:v>
                </c:pt>
                <c:pt idx="115">
                  <c:v>9135.2009744214374</c:v>
                </c:pt>
                <c:pt idx="116">
                  <c:v>9140.7678244972576</c:v>
                </c:pt>
                <c:pt idx="117">
                  <c:v>9191.176470588236</c:v>
                </c:pt>
                <c:pt idx="118">
                  <c:v>9230.7692307692305</c:v>
                </c:pt>
                <c:pt idx="119">
                  <c:v>9179.9265605875153</c:v>
                </c:pt>
                <c:pt idx="120">
                  <c:v>9179.9265605875153</c:v>
                </c:pt>
                <c:pt idx="121">
                  <c:v>9247.8421701602965</c:v>
                </c:pt>
                <c:pt idx="122">
                  <c:v>9253.5471930906842</c:v>
                </c:pt>
                <c:pt idx="123">
                  <c:v>9163.1032376298099</c:v>
                </c:pt>
                <c:pt idx="124">
                  <c:v>9230.7692307692305</c:v>
                </c:pt>
                <c:pt idx="125">
                  <c:v>9276.4378478664185</c:v>
                </c:pt>
                <c:pt idx="126">
                  <c:v>9213.7592137592146</c:v>
                </c:pt>
                <c:pt idx="127">
                  <c:v>9305.2109181141441</c:v>
                </c:pt>
                <c:pt idx="128">
                  <c:v>9293.6802973977701</c:v>
                </c:pt>
                <c:pt idx="129">
                  <c:v>9236.4532019704438</c:v>
                </c:pt>
                <c:pt idx="130">
                  <c:v>9339.9750933997511</c:v>
                </c:pt>
                <c:pt idx="131">
                  <c:v>9328.3582089552237</c:v>
                </c:pt>
                <c:pt idx="132">
                  <c:v>9299.4420334779916</c:v>
                </c:pt>
                <c:pt idx="133">
                  <c:v>9041.5913200723335</c:v>
                </c:pt>
                <c:pt idx="134">
                  <c:v>8965.9294680215189</c:v>
                </c:pt>
                <c:pt idx="135">
                  <c:v>8766.803039158387</c:v>
                </c:pt>
                <c:pt idx="136">
                  <c:v>8537.2794536141155</c:v>
                </c:pt>
                <c:pt idx="137">
                  <c:v>8508.2246171298921</c:v>
                </c:pt>
                <c:pt idx="138">
                  <c:v>8542.1412300683369</c:v>
                </c:pt>
                <c:pt idx="139">
                  <c:v>8324.0843507214213</c:v>
                </c:pt>
                <c:pt idx="140">
                  <c:v>8450.7042253521122</c:v>
                </c:pt>
                <c:pt idx="141">
                  <c:v>8228.1952825013705</c:v>
                </c:pt>
                <c:pt idx="142">
                  <c:v>8228.1952825013705</c:v>
                </c:pt>
                <c:pt idx="143">
                  <c:v>8152.173913043478</c:v>
                </c:pt>
                <c:pt idx="144">
                  <c:v>8055.8539205155748</c:v>
                </c:pt>
                <c:pt idx="145">
                  <c:v>7953.3404029692474</c:v>
                </c:pt>
                <c:pt idx="146">
                  <c:v>7911.3924050632913</c:v>
                </c:pt>
                <c:pt idx="147">
                  <c:v>7832.8981723237594</c:v>
                </c:pt>
                <c:pt idx="148">
                  <c:v>7731.9587628865984</c:v>
                </c:pt>
                <c:pt idx="149">
                  <c:v>7606.4908722109531</c:v>
                </c:pt>
                <c:pt idx="150">
                  <c:v>7637.4745417515278</c:v>
                </c:pt>
                <c:pt idx="151">
                  <c:v>7571.9333669863709</c:v>
                </c:pt>
                <c:pt idx="152">
                  <c:v>7537.6884422110552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8-6147-A156-C7F88B6B5E3E}"/>
            </c:ext>
          </c:extLst>
        </c:ser>
        <c:ser>
          <c:idx val="1"/>
          <c:order val="1"/>
          <c:tx>
            <c:strRef>
              <c:f>'EXC 250 2017 2_RawDatapoint_19.'!$G$1</c:f>
              <c:strCache>
                <c:ptCount val="1"/>
                <c:pt idx="0">
                  <c:v>Wheel U/min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'EXC 250 2017 2_RawDatapoint_19.'!$G$2:$G$154</c:f>
              <c:numCache>
                <c:formatCode>General</c:formatCode>
                <c:ptCount val="153"/>
                <c:pt idx="0">
                  <c:v>704.42378134685828</c:v>
                </c:pt>
                <c:pt idx="1">
                  <c:v>721.15384615384619</c:v>
                </c:pt>
                <c:pt idx="2">
                  <c:v>726.60337143964352</c:v>
                </c:pt>
                <c:pt idx="3">
                  <c:v>749.25074925074921</c:v>
                </c:pt>
                <c:pt idx="4">
                  <c:v>755.13491743858231</c:v>
                </c:pt>
                <c:pt idx="5">
                  <c:v>771.28753599341837</c:v>
                </c:pt>
                <c:pt idx="6">
                  <c:v>789.22445543512572</c:v>
                </c:pt>
                <c:pt idx="7">
                  <c:v>800.1707030833245</c:v>
                </c:pt>
                <c:pt idx="8">
                  <c:v>797.95722949249921</c:v>
                </c:pt>
                <c:pt idx="9">
                  <c:v>820.65871539555746</c:v>
                </c:pt>
                <c:pt idx="10">
                  <c:v>830.10514665190919</c:v>
                </c:pt>
                <c:pt idx="11">
                  <c:v>843.45479082321185</c:v>
                </c:pt>
                <c:pt idx="12">
                  <c:v>866.25086625086624</c:v>
                </c:pt>
                <c:pt idx="13">
                  <c:v>864.95213931495789</c:v>
                </c:pt>
                <c:pt idx="14">
                  <c:v>880.79859072225486</c:v>
                </c:pt>
                <c:pt idx="15">
                  <c:v>904.26814564745598</c:v>
                </c:pt>
                <c:pt idx="16">
                  <c:v>911.41086401749908</c:v>
                </c:pt>
                <c:pt idx="17">
                  <c:v>924.55621301775147</c:v>
                </c:pt>
                <c:pt idx="18">
                  <c:v>936.56343656343654</c:v>
                </c:pt>
                <c:pt idx="19">
                  <c:v>950.44987960968194</c:v>
                </c:pt>
                <c:pt idx="20">
                  <c:v>966.3703131039814</c:v>
                </c:pt>
                <c:pt idx="21">
                  <c:v>982.8331804481719</c:v>
                </c:pt>
                <c:pt idx="22">
                  <c:v>987.88198103266598</c:v>
                </c:pt>
                <c:pt idx="23">
                  <c:v>1006.8465565847765</c:v>
                </c:pt>
                <c:pt idx="24">
                  <c:v>1021.1027910142955</c:v>
                </c:pt>
                <c:pt idx="25">
                  <c:v>1013.9245640124375</c:v>
                </c:pt>
                <c:pt idx="26">
                  <c:v>1045.1505016722408</c:v>
                </c:pt>
                <c:pt idx="27">
                  <c:v>1062.473438164046</c:v>
                </c:pt>
                <c:pt idx="28">
                  <c:v>1076.3490241102181</c:v>
                </c:pt>
                <c:pt idx="29">
                  <c:v>1078.3608914450035</c:v>
                </c:pt>
                <c:pt idx="30">
                  <c:v>1094.7306962487228</c:v>
                </c:pt>
                <c:pt idx="31">
                  <c:v>1098.901098901099</c:v>
                </c:pt>
                <c:pt idx="32">
                  <c:v>1103.1033975584644</c:v>
                </c:pt>
                <c:pt idx="33">
                  <c:v>1133.4441589844341</c:v>
                </c:pt>
                <c:pt idx="34">
                  <c:v>1149.2491572172846</c:v>
                </c:pt>
                <c:pt idx="35">
                  <c:v>1170.2293649555313</c:v>
                </c:pt>
                <c:pt idx="36">
                  <c:v>1163.151364764268</c:v>
                </c:pt>
                <c:pt idx="37">
                  <c:v>1184.64697520139</c:v>
                </c:pt>
                <c:pt idx="38">
                  <c:v>1179.8017932987259</c:v>
                </c:pt>
                <c:pt idx="39">
                  <c:v>1187.0845204178538</c:v>
                </c:pt>
                <c:pt idx="40">
                  <c:v>1214.5748987854251</c:v>
                </c:pt>
                <c:pt idx="41">
                  <c:v>1230.1131704116779</c:v>
                </c:pt>
                <c:pt idx="42">
                  <c:v>1246.0541618209004</c:v>
                </c:pt>
                <c:pt idx="43">
                  <c:v>1230.1131704116779</c:v>
                </c:pt>
                <c:pt idx="44">
                  <c:v>1256.9130216189039</c:v>
                </c:pt>
                <c:pt idx="45">
                  <c:v>1265.1821862348179</c:v>
                </c:pt>
                <c:pt idx="46">
                  <c:v>1293.5494998275267</c:v>
                </c:pt>
                <c:pt idx="47">
                  <c:v>1293.5494998275267</c:v>
                </c:pt>
                <c:pt idx="48">
                  <c:v>1299.3762993762994</c:v>
                </c:pt>
                <c:pt idx="49">
                  <c:v>1305.255830142708</c:v>
                </c:pt>
                <c:pt idx="50">
                  <c:v>1308.2155939298796</c:v>
                </c:pt>
                <c:pt idx="51">
                  <c:v>1323.2180663373324</c:v>
                </c:pt>
                <c:pt idx="52">
                  <c:v>1338.5686239514546</c:v>
                </c:pt>
                <c:pt idx="53">
                  <c:v>1360.66763425254</c:v>
                </c:pt>
                <c:pt idx="54">
                  <c:v>1351.1079084849578</c:v>
                </c:pt>
                <c:pt idx="55">
                  <c:v>1373.6263736263736</c:v>
                </c:pt>
                <c:pt idx="56">
                  <c:v>1376.9047181935009</c:v>
                </c:pt>
                <c:pt idx="57">
                  <c:v>1393.5340022296543</c:v>
                </c:pt>
                <c:pt idx="58">
                  <c:v>1390.1760889712698</c:v>
                </c:pt>
                <c:pt idx="59">
                  <c:v>1420.992800303145</c:v>
                </c:pt>
                <c:pt idx="60">
                  <c:v>1400.2987303958178</c:v>
                </c:pt>
                <c:pt idx="61">
                  <c:v>1417.5014175014176</c:v>
                </c:pt>
                <c:pt idx="62">
                  <c:v>1445.9224985540775</c:v>
                </c:pt>
                <c:pt idx="63">
                  <c:v>1453.206742879287</c:v>
                </c:pt>
                <c:pt idx="64">
                  <c:v>1435.1320321469575</c:v>
                </c:pt>
                <c:pt idx="65">
                  <c:v>1428.0274181264281</c:v>
                </c:pt>
                <c:pt idx="66">
                  <c:v>1456.8764568764568</c:v>
                </c:pt>
                <c:pt idx="67">
                  <c:v>1490.7573047107931</c:v>
                </c:pt>
                <c:pt idx="68">
                  <c:v>1486.9151467089612</c:v>
                </c:pt>
                <c:pt idx="69">
                  <c:v>1479.2899408284025</c:v>
                </c:pt>
                <c:pt idx="70">
                  <c:v>1498.5014985014984</c:v>
                </c:pt>
                <c:pt idx="71">
                  <c:v>1510.2698348771646</c:v>
                </c:pt>
                <c:pt idx="72">
                  <c:v>1530.2999387880025</c:v>
                </c:pt>
                <c:pt idx="73">
                  <c:v>1490.7573047107931</c:v>
                </c:pt>
                <c:pt idx="74">
                  <c:v>1534.3698854337151</c:v>
                </c:pt>
                <c:pt idx="75">
                  <c:v>1542.5750719868367</c:v>
                </c:pt>
                <c:pt idx="76">
                  <c:v>1555.0487248600457</c:v>
                </c:pt>
                <c:pt idx="77">
                  <c:v>1546.7106619921633</c:v>
                </c:pt>
                <c:pt idx="78">
                  <c:v>1580.6111696522655</c:v>
                </c:pt>
                <c:pt idx="79">
                  <c:v>1571.9974848040242</c:v>
                </c:pt>
                <c:pt idx="80">
                  <c:v>1593.7101572460688</c:v>
                </c:pt>
                <c:pt idx="81">
                  <c:v>1589.319771137953</c:v>
                </c:pt>
                <c:pt idx="82">
                  <c:v>1607.0280694236126</c:v>
                </c:pt>
                <c:pt idx="83">
                  <c:v>1593.7101572460688</c:v>
                </c:pt>
                <c:pt idx="84">
                  <c:v>1634.3429941163652</c:v>
                </c:pt>
                <c:pt idx="85">
                  <c:v>1629.7262059973925</c:v>
                </c:pt>
                <c:pt idx="86">
                  <c:v>1634.3429941163652</c:v>
                </c:pt>
                <c:pt idx="87">
                  <c:v>1625.1354279523293</c:v>
                </c:pt>
                <c:pt idx="88">
                  <c:v>1648.3516483516485</c:v>
                </c:pt>
                <c:pt idx="89">
                  <c:v>1648.3516483516485</c:v>
                </c:pt>
                <c:pt idx="90">
                  <c:v>1662.6025271558412</c:v>
                </c:pt>
                <c:pt idx="91">
                  <c:v>1667.4077367718987</c:v>
                </c:pt>
                <c:pt idx="92">
                  <c:v>1686.9095816464237</c:v>
                </c:pt>
                <c:pt idx="93">
                  <c:v>1643.6554898093359</c:v>
                </c:pt>
                <c:pt idx="94">
                  <c:v>1681.9914779098453</c:v>
                </c:pt>
                <c:pt idx="95">
                  <c:v>1701.8379850238257</c:v>
                </c:pt>
                <c:pt idx="96">
                  <c:v>1691.856530566208</c:v>
                </c:pt>
                <c:pt idx="97">
                  <c:v>1701.8379850238257</c:v>
                </c:pt>
                <c:pt idx="98">
                  <c:v>1727.3146015660986</c:v>
                </c:pt>
                <c:pt idx="99">
                  <c:v>1717.032967032967</c:v>
                </c:pt>
                <c:pt idx="100">
                  <c:v>1706.8730086481567</c:v>
                </c:pt>
                <c:pt idx="101">
                  <c:v>1727.3146015660986</c:v>
                </c:pt>
                <c:pt idx="102">
                  <c:v>1737.7201112140872</c:v>
                </c:pt>
                <c:pt idx="103">
                  <c:v>1753.5655833528174</c:v>
                </c:pt>
                <c:pt idx="104">
                  <c:v>1753.5655833528174</c:v>
                </c:pt>
                <c:pt idx="105">
                  <c:v>1764.2907551164433</c:v>
                </c:pt>
                <c:pt idx="106">
                  <c:v>1706.8730086481567</c:v>
                </c:pt>
                <c:pt idx="107">
                  <c:v>1753.5655833528174</c:v>
                </c:pt>
                <c:pt idx="108">
                  <c:v>1769.7026899480886</c:v>
                </c:pt>
                <c:pt idx="109">
                  <c:v>1764.2907551164433</c:v>
                </c:pt>
                <c:pt idx="110">
                  <c:v>1780.6267806267806</c:v>
                </c:pt>
                <c:pt idx="111">
                  <c:v>1780.6267806267806</c:v>
                </c:pt>
                <c:pt idx="112">
                  <c:v>1797.2681524083393</c:v>
                </c:pt>
                <c:pt idx="113">
                  <c:v>1780.6267806267806</c:v>
                </c:pt>
                <c:pt idx="114">
                  <c:v>1837.3346398824106</c:v>
                </c:pt>
                <c:pt idx="115">
                  <c:v>1764.2907551164433</c:v>
                </c:pt>
                <c:pt idx="116">
                  <c:v>1797.2681524083393</c:v>
                </c:pt>
                <c:pt idx="117">
                  <c:v>1831.5018315018315</c:v>
                </c:pt>
                <c:pt idx="118">
                  <c:v>1775.1479289940828</c:v>
                </c:pt>
                <c:pt idx="119">
                  <c:v>1855.0581251545882</c:v>
                </c:pt>
                <c:pt idx="120">
                  <c:v>1802.8846153846155</c:v>
                </c:pt>
                <c:pt idx="121">
                  <c:v>1814.22351233672</c:v>
                </c:pt>
                <c:pt idx="122">
                  <c:v>1831.5018315018315</c:v>
                </c:pt>
                <c:pt idx="123">
                  <c:v>1825.7059396299903</c:v>
                </c:pt>
                <c:pt idx="124">
                  <c:v>1837.3346398824106</c:v>
                </c:pt>
                <c:pt idx="125">
                  <c:v>1837.3346398824106</c:v>
                </c:pt>
                <c:pt idx="126">
                  <c:v>1843.2047186040795</c:v>
                </c:pt>
                <c:pt idx="127">
                  <c:v>1855.0581251545882</c:v>
                </c:pt>
                <c:pt idx="128">
                  <c:v>1867.0649738610903</c:v>
                </c:pt>
                <c:pt idx="129">
                  <c:v>1819.9466148992963</c:v>
                </c:pt>
                <c:pt idx="130">
                  <c:v>1861.0421836228288</c:v>
                </c:pt>
                <c:pt idx="131">
                  <c:v>1897.7732793522266</c:v>
                </c:pt>
                <c:pt idx="132">
                  <c:v>1867.0649738610903</c:v>
                </c:pt>
                <c:pt idx="133">
                  <c:v>1897.7732793522266</c:v>
                </c:pt>
                <c:pt idx="134">
                  <c:v>1916.6879631995912</c:v>
                </c:pt>
                <c:pt idx="135">
                  <c:v>1855.0581251545882</c:v>
                </c:pt>
                <c:pt idx="136">
                  <c:v>1861.0421836228288</c:v>
                </c:pt>
                <c:pt idx="137">
                  <c:v>1849.1124260355029</c:v>
                </c:pt>
                <c:pt idx="138">
                  <c:v>1873.1268731268731</c:v>
                </c:pt>
                <c:pt idx="139">
                  <c:v>1855.0581251545882</c:v>
                </c:pt>
                <c:pt idx="140">
                  <c:v>1837.3346398824106</c:v>
                </c:pt>
                <c:pt idx="141">
                  <c:v>1861.0421836228288</c:v>
                </c:pt>
                <c:pt idx="142">
                  <c:v>1861.0421836228288</c:v>
                </c:pt>
                <c:pt idx="143">
                  <c:v>1797.2681524083393</c:v>
                </c:pt>
                <c:pt idx="144">
                  <c:v>1780.6267806267806</c:v>
                </c:pt>
                <c:pt idx="145">
                  <c:v>1825.7059396299903</c:v>
                </c:pt>
                <c:pt idx="146">
                  <c:v>1837.3346398824106</c:v>
                </c:pt>
                <c:pt idx="147">
                  <c:v>1819.9466148992963</c:v>
                </c:pt>
                <c:pt idx="148">
                  <c:v>1831.5018315018315</c:v>
                </c:pt>
                <c:pt idx="149">
                  <c:v>1837.3346398824106</c:v>
                </c:pt>
                <c:pt idx="150">
                  <c:v>1819.9466148992963</c:v>
                </c:pt>
                <c:pt idx="151">
                  <c:v>1819.9466148992963</c:v>
                </c:pt>
                <c:pt idx="152">
                  <c:v>1814.22351233672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8-6147-A156-C7F88B6B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98799"/>
        <c:axId val="1529126111"/>
      </c:lineChart>
      <c:catAx>
        <c:axId val="151109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126111"/>
        <c:crosses val="autoZero"/>
        <c:auto val="1"/>
        <c:lblAlgn val="ctr"/>
        <c:lblOffset val="100"/>
        <c:noMultiLvlLbl val="0"/>
      </c:catAx>
      <c:valAx>
        <c:axId val="15291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 250 2017 2_RawDatapoint_19.'!$H$1</c:f>
              <c:strCache>
                <c:ptCount val="1"/>
                <c:pt idx="0">
                  <c:v>Wheel omega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'EXC 250 2017 2_RawDatapoint_19.'!$H$2:$H$154</c:f>
              <c:numCache>
                <c:formatCode>General</c:formatCode>
                <c:ptCount val="153"/>
                <c:pt idx="0">
                  <c:v>73.729689114304506</c:v>
                </c:pt>
                <c:pt idx="1">
                  <c:v>75.480769230769241</c:v>
                </c:pt>
                <c:pt idx="2">
                  <c:v>76.051152877349352</c:v>
                </c:pt>
                <c:pt idx="3">
                  <c:v>78.421578421578417</c:v>
                </c:pt>
                <c:pt idx="4">
                  <c:v>79.037454691904955</c:v>
                </c:pt>
                <c:pt idx="5">
                  <c:v>80.728095433977799</c:v>
                </c:pt>
                <c:pt idx="6">
                  <c:v>82.605493002209826</c:v>
                </c:pt>
                <c:pt idx="7">
                  <c:v>83.751200256054631</c:v>
                </c:pt>
                <c:pt idx="8">
                  <c:v>83.519523353548252</c:v>
                </c:pt>
                <c:pt idx="9">
                  <c:v>85.895612211401684</c:v>
                </c:pt>
                <c:pt idx="10">
                  <c:v>86.884338682899838</c:v>
                </c:pt>
                <c:pt idx="11">
                  <c:v>88.281601439496171</c:v>
                </c:pt>
                <c:pt idx="12">
                  <c:v>90.667590667590673</c:v>
                </c:pt>
                <c:pt idx="13">
                  <c:v>90.531657248298927</c:v>
                </c:pt>
                <c:pt idx="14">
                  <c:v>92.190252495596013</c:v>
                </c:pt>
                <c:pt idx="15">
                  <c:v>94.646732577767068</c:v>
                </c:pt>
                <c:pt idx="16">
                  <c:v>95.394337100498248</c:v>
                </c:pt>
                <c:pt idx="17">
                  <c:v>96.770216962524657</c:v>
                </c:pt>
                <c:pt idx="18">
                  <c:v>98.026973026973025</c:v>
                </c:pt>
                <c:pt idx="19">
                  <c:v>99.480420732480042</c:v>
                </c:pt>
                <c:pt idx="20">
                  <c:v>101.14675943821672</c:v>
                </c:pt>
                <c:pt idx="21">
                  <c:v>102.86987288690867</c:v>
                </c:pt>
                <c:pt idx="22">
                  <c:v>103.39831401475237</c:v>
                </c:pt>
                <c:pt idx="23">
                  <c:v>105.38327292253994</c:v>
                </c:pt>
                <c:pt idx="24">
                  <c:v>106.87542545949627</c:v>
                </c:pt>
                <c:pt idx="25">
                  <c:v>106.12410436663512</c:v>
                </c:pt>
                <c:pt idx="26">
                  <c:v>109.39241917502788</c:v>
                </c:pt>
                <c:pt idx="27">
                  <c:v>111.20555319450348</c:v>
                </c:pt>
                <c:pt idx="28">
                  <c:v>112.65786452353618</c:v>
                </c:pt>
                <c:pt idx="29">
                  <c:v>112.8684399712437</c:v>
                </c:pt>
                <c:pt idx="30">
                  <c:v>114.58181287403299</c:v>
                </c:pt>
                <c:pt idx="31">
                  <c:v>115.01831501831504</c:v>
                </c:pt>
                <c:pt idx="32">
                  <c:v>115.45815561111928</c:v>
                </c:pt>
                <c:pt idx="33">
                  <c:v>118.63382197370412</c:v>
                </c:pt>
                <c:pt idx="34">
                  <c:v>120.28807845540913</c:v>
                </c:pt>
                <c:pt idx="35">
                  <c:v>122.48400686534562</c:v>
                </c:pt>
                <c:pt idx="36">
                  <c:v>121.74317617866006</c:v>
                </c:pt>
                <c:pt idx="37">
                  <c:v>123.99305007107883</c:v>
                </c:pt>
                <c:pt idx="38">
                  <c:v>123.48592103193332</c:v>
                </c:pt>
                <c:pt idx="39">
                  <c:v>124.24817980373537</c:v>
                </c:pt>
                <c:pt idx="40">
                  <c:v>127.1255060728745</c:v>
                </c:pt>
                <c:pt idx="41">
                  <c:v>128.75184516975563</c:v>
                </c:pt>
                <c:pt idx="42">
                  <c:v>130.4203356039209</c:v>
                </c:pt>
                <c:pt idx="43">
                  <c:v>128.75184516975563</c:v>
                </c:pt>
                <c:pt idx="44">
                  <c:v>131.55689626277862</c:v>
                </c:pt>
                <c:pt idx="45">
                  <c:v>132.42240215924429</c:v>
                </c:pt>
                <c:pt idx="46">
                  <c:v>135.39151431528114</c:v>
                </c:pt>
                <c:pt idx="47">
                  <c:v>135.39151431528114</c:v>
                </c:pt>
                <c:pt idx="48">
                  <c:v>136.00138600138601</c:v>
                </c:pt>
                <c:pt idx="49">
                  <c:v>136.6167768882701</c:v>
                </c:pt>
                <c:pt idx="50">
                  <c:v>136.92656549799406</c:v>
                </c:pt>
                <c:pt idx="51">
                  <c:v>138.49682427664081</c:v>
                </c:pt>
                <c:pt idx="52">
                  <c:v>140.10351597358559</c:v>
                </c:pt>
                <c:pt idx="53">
                  <c:v>142.41654571843253</c:v>
                </c:pt>
                <c:pt idx="54">
                  <c:v>141.41596108809225</c:v>
                </c:pt>
                <c:pt idx="55">
                  <c:v>143.77289377289378</c:v>
                </c:pt>
                <c:pt idx="56">
                  <c:v>144.11602717091978</c:v>
                </c:pt>
                <c:pt idx="57">
                  <c:v>145.85655890003716</c:v>
                </c:pt>
                <c:pt idx="58">
                  <c:v>145.50509731232626</c:v>
                </c:pt>
                <c:pt idx="59">
                  <c:v>148.73057976506252</c:v>
                </c:pt>
                <c:pt idx="60">
                  <c:v>146.5646004480956</c:v>
                </c:pt>
                <c:pt idx="61">
                  <c:v>148.36514836514837</c:v>
                </c:pt>
                <c:pt idx="62">
                  <c:v>151.33988818199344</c:v>
                </c:pt>
                <c:pt idx="63">
                  <c:v>152.1023057546987</c:v>
                </c:pt>
                <c:pt idx="64">
                  <c:v>150.21048603138155</c:v>
                </c:pt>
                <c:pt idx="65">
                  <c:v>149.46686976389947</c:v>
                </c:pt>
                <c:pt idx="66">
                  <c:v>152.48640248640248</c:v>
                </c:pt>
                <c:pt idx="67">
                  <c:v>156.03259789306301</c:v>
                </c:pt>
                <c:pt idx="68">
                  <c:v>155.63045202220462</c:v>
                </c:pt>
                <c:pt idx="69">
                  <c:v>154.83234714003947</c:v>
                </c:pt>
                <c:pt idx="70">
                  <c:v>156.84315684315683</c:v>
                </c:pt>
                <c:pt idx="71">
                  <c:v>158.07490938380991</c:v>
                </c:pt>
                <c:pt idx="72">
                  <c:v>160.17139359314427</c:v>
                </c:pt>
                <c:pt idx="73">
                  <c:v>156.03259789306301</c:v>
                </c:pt>
                <c:pt idx="74">
                  <c:v>160.59738134206219</c:v>
                </c:pt>
                <c:pt idx="75">
                  <c:v>161.4561908679556</c:v>
                </c:pt>
                <c:pt idx="76">
                  <c:v>162.76176653535146</c:v>
                </c:pt>
                <c:pt idx="77">
                  <c:v>161.88904928851309</c:v>
                </c:pt>
                <c:pt idx="78">
                  <c:v>165.4373024236038</c:v>
                </c:pt>
                <c:pt idx="79">
                  <c:v>164.5357367428212</c:v>
                </c:pt>
                <c:pt idx="80">
                  <c:v>166.8083297917552</c:v>
                </c:pt>
                <c:pt idx="81">
                  <c:v>166.3488027124391</c:v>
                </c:pt>
                <c:pt idx="82">
                  <c:v>168.20227126633813</c:v>
                </c:pt>
                <c:pt idx="83">
                  <c:v>166.8083297917552</c:v>
                </c:pt>
                <c:pt idx="84">
                  <c:v>171.06123338417956</c:v>
                </c:pt>
                <c:pt idx="85">
                  <c:v>170.57800956106041</c:v>
                </c:pt>
                <c:pt idx="86">
                  <c:v>171.06123338417956</c:v>
                </c:pt>
                <c:pt idx="87">
                  <c:v>170.09750812567714</c:v>
                </c:pt>
                <c:pt idx="88">
                  <c:v>172.52747252747255</c:v>
                </c:pt>
                <c:pt idx="89">
                  <c:v>172.52747252747255</c:v>
                </c:pt>
                <c:pt idx="90">
                  <c:v>174.01906450897806</c:v>
                </c:pt>
                <c:pt idx="91">
                  <c:v>174.52200978212539</c:v>
                </c:pt>
                <c:pt idx="92">
                  <c:v>176.56320287899234</c:v>
                </c:pt>
                <c:pt idx="93">
                  <c:v>172.03594126671049</c:v>
                </c:pt>
                <c:pt idx="94">
                  <c:v>176.04844135456383</c:v>
                </c:pt>
                <c:pt idx="95">
                  <c:v>178.12570909916042</c:v>
                </c:pt>
                <c:pt idx="96">
                  <c:v>177.08098353259643</c:v>
                </c:pt>
                <c:pt idx="97">
                  <c:v>178.12570909916042</c:v>
                </c:pt>
                <c:pt idx="98">
                  <c:v>180.79226163058499</c:v>
                </c:pt>
                <c:pt idx="99">
                  <c:v>179.71611721611723</c:v>
                </c:pt>
                <c:pt idx="100">
                  <c:v>178.65270823850707</c:v>
                </c:pt>
                <c:pt idx="101">
                  <c:v>180.79226163058499</c:v>
                </c:pt>
                <c:pt idx="102">
                  <c:v>181.88137164040779</c:v>
                </c:pt>
                <c:pt idx="103">
                  <c:v>183.53986439092822</c:v>
                </c:pt>
                <c:pt idx="104">
                  <c:v>183.53986439092822</c:v>
                </c:pt>
                <c:pt idx="105">
                  <c:v>184.66243236885441</c:v>
                </c:pt>
                <c:pt idx="106">
                  <c:v>178.65270823850707</c:v>
                </c:pt>
                <c:pt idx="107">
                  <c:v>183.53986439092822</c:v>
                </c:pt>
                <c:pt idx="108">
                  <c:v>185.22888154789996</c:v>
                </c:pt>
                <c:pt idx="109">
                  <c:v>184.66243236885441</c:v>
                </c:pt>
                <c:pt idx="110">
                  <c:v>186.37226970560303</c:v>
                </c:pt>
                <c:pt idx="111">
                  <c:v>186.37226970560303</c:v>
                </c:pt>
                <c:pt idx="112">
                  <c:v>188.11406661873951</c:v>
                </c:pt>
                <c:pt idx="113">
                  <c:v>186.37226970560303</c:v>
                </c:pt>
                <c:pt idx="114">
                  <c:v>192.30769230769232</c:v>
                </c:pt>
                <c:pt idx="115">
                  <c:v>184.66243236885441</c:v>
                </c:pt>
                <c:pt idx="116">
                  <c:v>188.11406661873951</c:v>
                </c:pt>
                <c:pt idx="117">
                  <c:v>191.6971916971917</c:v>
                </c:pt>
                <c:pt idx="118">
                  <c:v>185.79881656804733</c:v>
                </c:pt>
                <c:pt idx="119">
                  <c:v>194.16275043284691</c:v>
                </c:pt>
                <c:pt idx="120">
                  <c:v>188.70192307692309</c:v>
                </c:pt>
                <c:pt idx="121">
                  <c:v>189.88872762457669</c:v>
                </c:pt>
                <c:pt idx="122">
                  <c:v>191.6971916971917</c:v>
                </c:pt>
                <c:pt idx="123">
                  <c:v>191.09055501460566</c:v>
                </c:pt>
                <c:pt idx="124">
                  <c:v>192.30769230769232</c:v>
                </c:pt>
                <c:pt idx="125">
                  <c:v>192.30769230769232</c:v>
                </c:pt>
                <c:pt idx="126">
                  <c:v>192.92209388056034</c:v>
                </c:pt>
                <c:pt idx="127">
                  <c:v>194.16275043284691</c:v>
                </c:pt>
                <c:pt idx="128">
                  <c:v>195.41946726412746</c:v>
                </c:pt>
                <c:pt idx="129">
                  <c:v>190.48774569279303</c:v>
                </c:pt>
                <c:pt idx="130">
                  <c:v>194.78908188585609</c:v>
                </c:pt>
                <c:pt idx="131">
                  <c:v>198.63360323886639</c:v>
                </c:pt>
                <c:pt idx="132">
                  <c:v>195.41946726412746</c:v>
                </c:pt>
                <c:pt idx="133">
                  <c:v>198.63360323886639</c:v>
                </c:pt>
                <c:pt idx="134">
                  <c:v>200.6133401482239</c:v>
                </c:pt>
                <c:pt idx="135">
                  <c:v>194.16275043284691</c:v>
                </c:pt>
                <c:pt idx="136">
                  <c:v>194.78908188585609</c:v>
                </c:pt>
                <c:pt idx="137">
                  <c:v>193.54043392504931</c:v>
                </c:pt>
                <c:pt idx="138">
                  <c:v>196.05394605394605</c:v>
                </c:pt>
                <c:pt idx="139">
                  <c:v>194.16275043284691</c:v>
                </c:pt>
                <c:pt idx="140">
                  <c:v>192.30769230769232</c:v>
                </c:pt>
                <c:pt idx="141">
                  <c:v>194.78908188585609</c:v>
                </c:pt>
                <c:pt idx="142">
                  <c:v>194.78908188585609</c:v>
                </c:pt>
                <c:pt idx="143">
                  <c:v>188.11406661873951</c:v>
                </c:pt>
                <c:pt idx="144">
                  <c:v>186.37226970560303</c:v>
                </c:pt>
                <c:pt idx="145">
                  <c:v>191.09055501460566</c:v>
                </c:pt>
                <c:pt idx="146">
                  <c:v>192.30769230769232</c:v>
                </c:pt>
                <c:pt idx="147">
                  <c:v>190.48774569279303</c:v>
                </c:pt>
                <c:pt idx="148">
                  <c:v>191.6971916971917</c:v>
                </c:pt>
                <c:pt idx="149">
                  <c:v>192.30769230769232</c:v>
                </c:pt>
                <c:pt idx="150">
                  <c:v>190.48774569279303</c:v>
                </c:pt>
                <c:pt idx="151">
                  <c:v>190.48774569279303</c:v>
                </c:pt>
                <c:pt idx="152">
                  <c:v>189.88872762457669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6-7B4C-AEE3-3749F2B7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827327"/>
        <c:axId val="1531454223"/>
      </c:lineChart>
      <c:catAx>
        <c:axId val="153182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454223"/>
        <c:crosses val="autoZero"/>
        <c:auto val="1"/>
        <c:lblAlgn val="ctr"/>
        <c:lblOffset val="100"/>
        <c:noMultiLvlLbl val="0"/>
      </c:catAx>
      <c:valAx>
        <c:axId val="15314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82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154</xdr:row>
      <xdr:rowOff>80962</xdr:rowOff>
    </xdr:from>
    <xdr:to>
      <xdr:col>10</xdr:col>
      <xdr:colOff>492124</xdr:colOff>
      <xdr:row>222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57F878F-4E1E-0846-9893-F26CD70CC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523874</xdr:colOff>
      <xdr:row>154</xdr:row>
      <xdr:rowOff>73024</xdr:rowOff>
    </xdr:from>
    <xdr:to>
      <xdr:col>18</xdr:col>
      <xdr:colOff>412749</xdr:colOff>
      <xdr:row>222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DB2BF0-BBFB-114A-8997-05031F655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484187</xdr:colOff>
      <xdr:row>154</xdr:row>
      <xdr:rowOff>73024</xdr:rowOff>
    </xdr:from>
    <xdr:to>
      <xdr:col>27</xdr:col>
      <xdr:colOff>857249</xdr:colOff>
      <xdr:row>222</xdr:row>
      <xdr:rowOff>158749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641FB02-B06F-8F4E-BE28-7B1E7B4AF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C%20250%202017%202_RawDatapoint_19.02.15-15.05.59.8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 250 2017 2_RawDatapoint_1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"/>
  <sheetViews>
    <sheetView tabSelected="1" zoomScale="80" zoomScaleNormal="80" workbookViewId="0">
      <selection activeCell="P29" sqref="P29"/>
    </sheetView>
  </sheetViews>
  <sheetFormatPr baseColWidth="10" defaultColWidth="8.83203125" defaultRowHeight="13" x14ac:dyDescent="0.15"/>
  <cols>
    <col min="1" max="2" width="6.6640625" customWidth="1"/>
    <col min="3" max="3" width="9.5" customWidth="1"/>
    <col min="4" max="4" width="11.5"/>
    <col min="5" max="5" width="12.5" customWidth="1"/>
    <col min="6" max="9" width="11.5"/>
    <col min="10" max="10" width="16" bestFit="1" customWidth="1"/>
    <col min="11" max="1025" width="11.5"/>
  </cols>
  <sheetData>
    <row r="1" spans="1:14" x14ac:dyDescent="0.15">
      <c r="A1" t="s">
        <v>0</v>
      </c>
      <c r="B1" t="s">
        <v>1</v>
      </c>
      <c r="C1" t="s">
        <v>2</v>
      </c>
      <c r="E1" t="s">
        <v>3</v>
      </c>
      <c r="F1" t="s">
        <v>5</v>
      </c>
      <c r="G1" t="s">
        <v>6</v>
      </c>
      <c r="H1" t="s">
        <v>4</v>
      </c>
      <c r="J1" t="s">
        <v>7</v>
      </c>
      <c r="K1" t="s">
        <v>8</v>
      </c>
      <c r="M1" t="s">
        <v>9</v>
      </c>
      <c r="N1" t="s">
        <v>10</v>
      </c>
    </row>
    <row r="2" spans="1:14" x14ac:dyDescent="0.15">
      <c r="A2">
        <v>15948</v>
      </c>
      <c r="B2">
        <v>3276</v>
      </c>
      <c r="C2">
        <v>12286168</v>
      </c>
      <c r="E2">
        <f>60000000/A2</f>
        <v>3762.2272385252068</v>
      </c>
      <c r="F2">
        <f>0.17*H2*3.6</f>
        <v>45.122569737954365</v>
      </c>
      <c r="G2">
        <f>60000000/(26*B2)</f>
        <v>704.42378134685828</v>
      </c>
      <c r="H2">
        <f>(6.28/60)*G2</f>
        <v>73.729689114304506</v>
      </c>
    </row>
    <row r="3" spans="1:14" x14ac:dyDescent="0.15">
      <c r="A3">
        <v>15656</v>
      </c>
      <c r="B3">
        <v>3200</v>
      </c>
      <c r="C3">
        <v>12334576</v>
      </c>
      <c r="E3">
        <f t="shared" ref="E3:E66" si="0">60000000/A3</f>
        <v>3832.3965252938169</v>
      </c>
      <c r="F3">
        <f t="shared" ref="F3:F66" si="1">0.17*H3*3.6</f>
        <v>46.194230769230778</v>
      </c>
      <c r="G3">
        <f t="shared" ref="G3:G66" si="2">60000000/(26*B3)</f>
        <v>721.15384615384619</v>
      </c>
      <c r="H3">
        <f t="shared" ref="H3:H66" si="3">(6.28/60)*G3</f>
        <v>75.480769230769241</v>
      </c>
      <c r="J3">
        <f>H3-H2</f>
        <v>1.7510801164647347</v>
      </c>
      <c r="K3">
        <f>J3/(C3/1000000)</f>
        <v>0.14196516495295297</v>
      </c>
      <c r="M3">
        <f>3.7*K3*H3</f>
        <v>39.647867462101146</v>
      </c>
      <c r="N3">
        <f>3.7*K3</f>
        <v>0.52527111032592599</v>
      </c>
    </row>
    <row r="4" spans="1:14" x14ac:dyDescent="0.15">
      <c r="A4">
        <v>15312</v>
      </c>
      <c r="B4">
        <v>3176</v>
      </c>
      <c r="C4">
        <v>12394792</v>
      </c>
      <c r="E4">
        <f t="shared" si="0"/>
        <v>3918.4952978056426</v>
      </c>
      <c r="F4">
        <f t="shared" si="1"/>
        <v>46.54330556093781</v>
      </c>
      <c r="G4">
        <f t="shared" si="2"/>
        <v>726.60337143964352</v>
      </c>
      <c r="H4">
        <f t="shared" si="3"/>
        <v>76.051152877349352</v>
      </c>
      <c r="J4">
        <f t="shared" ref="J4:J67" si="4">H4-H3</f>
        <v>0.57038364658011176</v>
      </c>
      <c r="K4">
        <f t="shared" ref="K4:K67" si="5">J4/(C4/1000000)</f>
        <v>4.6018008739486048E-2</v>
      </c>
      <c r="M4">
        <f t="shared" ref="M4:M67" si="6">3.7*K4*H4</f>
        <v>12.948973685704052</v>
      </c>
      <c r="N4">
        <f t="shared" ref="N4:N67" si="7">3.7*K4</f>
        <v>0.17026663233609837</v>
      </c>
    </row>
    <row r="5" spans="1:14" x14ac:dyDescent="0.15">
      <c r="A5">
        <v>14996</v>
      </c>
      <c r="B5">
        <v>3080</v>
      </c>
      <c r="C5">
        <v>12453752</v>
      </c>
      <c r="E5">
        <f t="shared" si="0"/>
        <v>4001.0669511869833</v>
      </c>
      <c r="F5">
        <f t="shared" si="1"/>
        <v>47.994005994005995</v>
      </c>
      <c r="G5">
        <f t="shared" si="2"/>
        <v>749.25074925074921</v>
      </c>
      <c r="H5">
        <f t="shared" si="3"/>
        <v>78.421578421578417</v>
      </c>
      <c r="J5">
        <f t="shared" si="4"/>
        <v>2.3704255442290645</v>
      </c>
      <c r="K5">
        <f t="shared" si="5"/>
        <v>0.1903382646634576</v>
      </c>
      <c r="M5">
        <f t="shared" si="6"/>
        <v>55.228520451050215</v>
      </c>
      <c r="N5">
        <f t="shared" si="7"/>
        <v>0.7042515792547932</v>
      </c>
    </row>
    <row r="6" spans="1:14" x14ac:dyDescent="0.15">
      <c r="A6">
        <v>14908</v>
      </c>
      <c r="B6">
        <v>3056</v>
      </c>
      <c r="C6">
        <v>12499536</v>
      </c>
      <c r="E6">
        <f t="shared" si="0"/>
        <v>4024.6847330292462</v>
      </c>
      <c r="F6">
        <f t="shared" si="1"/>
        <v>48.370922271445835</v>
      </c>
      <c r="G6">
        <f t="shared" si="2"/>
        <v>755.13491743858231</v>
      </c>
      <c r="H6">
        <f t="shared" si="3"/>
        <v>79.037454691904955</v>
      </c>
      <c r="J6">
        <f t="shared" si="4"/>
        <v>0.61587627032653813</v>
      </c>
      <c r="K6">
        <f t="shared" si="5"/>
        <v>4.9271930600186926E-2</v>
      </c>
      <c r="M6">
        <f t="shared" si="6"/>
        <v>14.409013534861352</v>
      </c>
      <c r="N6">
        <f t="shared" si="7"/>
        <v>0.18230614322069164</v>
      </c>
    </row>
    <row r="7" spans="1:14" x14ac:dyDescent="0.15">
      <c r="A7">
        <v>14668</v>
      </c>
      <c r="B7">
        <v>2992</v>
      </c>
      <c r="C7">
        <v>12556572</v>
      </c>
      <c r="E7">
        <f t="shared" si="0"/>
        <v>4090.5372238887376</v>
      </c>
      <c r="F7">
        <f t="shared" si="1"/>
        <v>49.405594405594421</v>
      </c>
      <c r="G7">
        <f t="shared" si="2"/>
        <v>771.28753599341837</v>
      </c>
      <c r="H7">
        <f t="shared" si="3"/>
        <v>80.728095433977799</v>
      </c>
      <c r="J7">
        <f t="shared" si="4"/>
        <v>1.6906407420728442</v>
      </c>
      <c r="K7">
        <f t="shared" si="5"/>
        <v>0.13464190242948826</v>
      </c>
      <c r="M7">
        <f t="shared" si="6"/>
        <v>40.216722090338209</v>
      </c>
      <c r="N7">
        <f t="shared" si="7"/>
        <v>0.49817503898910659</v>
      </c>
    </row>
    <row r="8" spans="1:14" x14ac:dyDescent="0.15">
      <c r="A8">
        <v>14448</v>
      </c>
      <c r="B8">
        <v>2924</v>
      </c>
      <c r="C8">
        <v>12600888</v>
      </c>
      <c r="E8">
        <f t="shared" si="0"/>
        <v>4152.8239202657805</v>
      </c>
      <c r="F8">
        <f t="shared" si="1"/>
        <v>50.554561717352421</v>
      </c>
      <c r="G8">
        <f t="shared" si="2"/>
        <v>789.22445543512572</v>
      </c>
      <c r="H8">
        <f t="shared" si="3"/>
        <v>82.605493002209826</v>
      </c>
      <c r="J8">
        <f t="shared" si="4"/>
        <v>1.877397568232027</v>
      </c>
      <c r="K8">
        <f t="shared" si="5"/>
        <v>0.14898930680377662</v>
      </c>
      <c r="M8">
        <f t="shared" si="6"/>
        <v>45.537140020158809</v>
      </c>
      <c r="N8">
        <f t="shared" si="7"/>
        <v>0.5512604351739735</v>
      </c>
    </row>
    <row r="9" spans="1:14" x14ac:dyDescent="0.15">
      <c r="A9">
        <v>14280</v>
      </c>
      <c r="B9">
        <v>2884</v>
      </c>
      <c r="C9">
        <v>12644596</v>
      </c>
      <c r="E9">
        <f t="shared" si="0"/>
        <v>4201.680672268908</v>
      </c>
      <c r="F9">
        <f t="shared" si="1"/>
        <v>51.255734556705434</v>
      </c>
      <c r="G9">
        <f t="shared" si="2"/>
        <v>800.1707030833245</v>
      </c>
      <c r="H9">
        <f t="shared" si="3"/>
        <v>83.751200256054631</v>
      </c>
      <c r="J9">
        <f t="shared" si="4"/>
        <v>1.1457072538448045</v>
      </c>
      <c r="K9">
        <f t="shared" si="5"/>
        <v>9.0608450744081068E-2</v>
      </c>
      <c r="M9">
        <f t="shared" si="6"/>
        <v>28.077696061686069</v>
      </c>
      <c r="N9">
        <f t="shared" si="7"/>
        <v>0.33525126775309999</v>
      </c>
    </row>
    <row r="10" spans="1:14" x14ac:dyDescent="0.15">
      <c r="A10">
        <v>14024</v>
      </c>
      <c r="B10">
        <v>2892</v>
      </c>
      <c r="C10">
        <v>12699160</v>
      </c>
      <c r="E10">
        <f t="shared" si="0"/>
        <v>4278.3799201369084</v>
      </c>
      <c r="F10">
        <f t="shared" si="1"/>
        <v>51.113948292371532</v>
      </c>
      <c r="G10">
        <f t="shared" si="2"/>
        <v>797.95722949249921</v>
      </c>
      <c r="H10">
        <f t="shared" si="3"/>
        <v>83.519523353548252</v>
      </c>
      <c r="J10">
        <f t="shared" si="4"/>
        <v>-0.23167690250637918</v>
      </c>
      <c r="K10">
        <f t="shared" si="5"/>
        <v>-1.8243482443435564E-2</v>
      </c>
      <c r="M10">
        <f t="shared" si="6"/>
        <v>-5.6376417445428881</v>
      </c>
      <c r="N10">
        <f t="shared" si="7"/>
        <v>-6.7500885040711597E-2</v>
      </c>
    </row>
    <row r="11" spans="1:14" x14ac:dyDescent="0.15">
      <c r="A11">
        <v>13864</v>
      </c>
      <c r="B11">
        <v>2812</v>
      </c>
      <c r="C11">
        <v>12741620</v>
      </c>
      <c r="E11">
        <f t="shared" si="0"/>
        <v>4327.7553375649168</v>
      </c>
      <c r="F11">
        <f t="shared" si="1"/>
        <v>52.568114673377835</v>
      </c>
      <c r="G11">
        <f t="shared" si="2"/>
        <v>820.65871539555746</v>
      </c>
      <c r="H11">
        <f t="shared" si="3"/>
        <v>85.895612211401684</v>
      </c>
      <c r="J11">
        <f t="shared" si="4"/>
        <v>2.376088857853432</v>
      </c>
      <c r="K11">
        <f t="shared" si="5"/>
        <v>0.18648247694197695</v>
      </c>
      <c r="M11">
        <f t="shared" si="6"/>
        <v>59.266698137429927</v>
      </c>
      <c r="N11">
        <f t="shared" si="7"/>
        <v>0.68998516468531479</v>
      </c>
    </row>
    <row r="12" spans="1:14" x14ac:dyDescent="0.15">
      <c r="A12">
        <v>13596</v>
      </c>
      <c r="B12">
        <v>2780</v>
      </c>
      <c r="C12">
        <v>12794628</v>
      </c>
      <c r="E12">
        <f t="shared" si="0"/>
        <v>4413.0626654898497</v>
      </c>
      <c r="F12">
        <f t="shared" si="1"/>
        <v>53.173215273934709</v>
      </c>
      <c r="G12">
        <f t="shared" si="2"/>
        <v>830.10514665190919</v>
      </c>
      <c r="H12">
        <f t="shared" si="3"/>
        <v>86.884338682899838</v>
      </c>
      <c r="J12">
        <f t="shared" si="4"/>
        <v>0.98872647149815407</v>
      </c>
      <c r="K12">
        <f t="shared" si="5"/>
        <v>7.7276687645639566E-2</v>
      </c>
      <c r="M12">
        <f t="shared" si="6"/>
        <v>24.842295436276718</v>
      </c>
      <c r="N12">
        <f t="shared" si="7"/>
        <v>0.28592374428886641</v>
      </c>
    </row>
    <row r="13" spans="1:14" x14ac:dyDescent="0.15">
      <c r="A13">
        <v>13364</v>
      </c>
      <c r="B13">
        <v>2736</v>
      </c>
      <c r="C13">
        <v>12835920</v>
      </c>
      <c r="E13">
        <f t="shared" si="0"/>
        <v>4489.6737503741397</v>
      </c>
      <c r="F13">
        <f t="shared" si="1"/>
        <v>54.028340080971667</v>
      </c>
      <c r="G13">
        <f t="shared" si="2"/>
        <v>843.45479082321185</v>
      </c>
      <c r="H13">
        <f t="shared" si="3"/>
        <v>88.281601439496171</v>
      </c>
      <c r="J13">
        <f t="shared" si="4"/>
        <v>1.3972627565963336</v>
      </c>
      <c r="K13">
        <f t="shared" si="5"/>
        <v>0.10885567661658328</v>
      </c>
      <c r="M13">
        <f t="shared" si="6"/>
        <v>35.556827792719986</v>
      </c>
      <c r="N13">
        <f t="shared" si="7"/>
        <v>0.40276600348135816</v>
      </c>
    </row>
    <row r="14" spans="1:14" x14ac:dyDescent="0.15">
      <c r="A14">
        <v>13156</v>
      </c>
      <c r="B14">
        <v>2664</v>
      </c>
      <c r="C14">
        <v>12887464</v>
      </c>
      <c r="E14">
        <f t="shared" si="0"/>
        <v>4560.6567345697777</v>
      </c>
      <c r="F14">
        <f t="shared" si="1"/>
        <v>55.488565488565492</v>
      </c>
      <c r="G14">
        <f t="shared" si="2"/>
        <v>866.25086625086624</v>
      </c>
      <c r="H14">
        <f t="shared" si="3"/>
        <v>90.667590667590673</v>
      </c>
      <c r="J14">
        <f t="shared" si="4"/>
        <v>2.3859892280945019</v>
      </c>
      <c r="K14">
        <f t="shared" si="5"/>
        <v>0.18514032148563145</v>
      </c>
      <c r="M14">
        <f t="shared" si="6"/>
        <v>62.109039472743888</v>
      </c>
      <c r="N14">
        <f t="shared" si="7"/>
        <v>0.68501918949683638</v>
      </c>
    </row>
    <row r="15" spans="1:14" x14ac:dyDescent="0.15">
      <c r="A15">
        <v>12828</v>
      </c>
      <c r="B15">
        <v>2668</v>
      </c>
      <c r="C15">
        <v>12940888</v>
      </c>
      <c r="E15">
        <f t="shared" si="0"/>
        <v>4677.2684752104769</v>
      </c>
      <c r="F15">
        <f t="shared" si="1"/>
        <v>55.405374235958952</v>
      </c>
      <c r="G15">
        <f t="shared" si="2"/>
        <v>864.95213931495789</v>
      </c>
      <c r="H15">
        <f t="shared" si="3"/>
        <v>90.531657248298927</v>
      </c>
      <c r="J15">
        <f t="shared" si="4"/>
        <v>-0.13593341929174585</v>
      </c>
      <c r="K15">
        <f t="shared" si="5"/>
        <v>-1.0504180183905915E-2</v>
      </c>
      <c r="M15">
        <f t="shared" si="6"/>
        <v>-3.5185551083098523</v>
      </c>
      <c r="N15">
        <f t="shared" si="7"/>
        <v>-3.8865466680451884E-2</v>
      </c>
    </row>
    <row r="16" spans="1:14" x14ac:dyDescent="0.15">
      <c r="A16">
        <v>12640</v>
      </c>
      <c r="B16">
        <v>2620</v>
      </c>
      <c r="C16">
        <v>12990856</v>
      </c>
      <c r="E16">
        <f t="shared" si="0"/>
        <v>4746.835443037975</v>
      </c>
      <c r="F16">
        <f t="shared" si="1"/>
        <v>56.420434527304764</v>
      </c>
      <c r="G16">
        <f t="shared" si="2"/>
        <v>880.79859072225486</v>
      </c>
      <c r="H16">
        <f t="shared" si="3"/>
        <v>92.190252495596013</v>
      </c>
      <c r="J16">
        <f t="shared" si="4"/>
        <v>1.658595247297086</v>
      </c>
      <c r="K16">
        <f t="shared" si="5"/>
        <v>0.12767405375728019</v>
      </c>
      <c r="M16">
        <f t="shared" si="6"/>
        <v>43.550122036173853</v>
      </c>
      <c r="N16">
        <f t="shared" si="7"/>
        <v>0.47239399890193673</v>
      </c>
    </row>
    <row r="17" spans="1:14" x14ac:dyDescent="0.15">
      <c r="A17">
        <v>12396</v>
      </c>
      <c r="B17">
        <v>2552</v>
      </c>
      <c r="C17">
        <v>13040052</v>
      </c>
      <c r="E17">
        <f t="shared" si="0"/>
        <v>4840.2710551790897</v>
      </c>
      <c r="F17">
        <f t="shared" si="1"/>
        <v>57.923800337593455</v>
      </c>
      <c r="G17">
        <f t="shared" si="2"/>
        <v>904.26814564745598</v>
      </c>
      <c r="H17">
        <f t="shared" si="3"/>
        <v>94.646732577767068</v>
      </c>
      <c r="J17">
        <f t="shared" si="4"/>
        <v>2.4564800821710548</v>
      </c>
      <c r="K17">
        <f t="shared" si="5"/>
        <v>0.18837962319253443</v>
      </c>
      <c r="M17">
        <f t="shared" si="6"/>
        <v>65.969208531796042</v>
      </c>
      <c r="N17">
        <f t="shared" si="7"/>
        <v>0.69700460581237744</v>
      </c>
    </row>
    <row r="18" spans="1:14" x14ac:dyDescent="0.15">
      <c r="A18">
        <v>12068</v>
      </c>
      <c r="B18">
        <v>2532</v>
      </c>
      <c r="C18">
        <v>13088512</v>
      </c>
      <c r="E18">
        <f t="shared" si="0"/>
        <v>4971.8263175339744</v>
      </c>
      <c r="F18">
        <f t="shared" si="1"/>
        <v>58.381334305504929</v>
      </c>
      <c r="G18">
        <f t="shared" si="2"/>
        <v>911.41086401749908</v>
      </c>
      <c r="H18">
        <f t="shared" si="3"/>
        <v>95.394337100498248</v>
      </c>
      <c r="J18">
        <f t="shared" si="4"/>
        <v>0.74760452273118005</v>
      </c>
      <c r="K18">
        <f t="shared" si="5"/>
        <v>5.7119137968562057E-2</v>
      </c>
      <c r="M18">
        <f t="shared" si="6"/>
        <v>20.160716518372649</v>
      </c>
      <c r="N18">
        <f t="shared" si="7"/>
        <v>0.21134081048367961</v>
      </c>
    </row>
    <row r="19" spans="1:14" x14ac:dyDescent="0.15">
      <c r="A19">
        <v>11852</v>
      </c>
      <c r="B19">
        <v>2496</v>
      </c>
      <c r="C19">
        <v>13136216</v>
      </c>
      <c r="E19">
        <f t="shared" si="0"/>
        <v>5062.4367195410059</v>
      </c>
      <c r="F19">
        <f t="shared" si="1"/>
        <v>59.223372781065095</v>
      </c>
      <c r="G19">
        <f t="shared" si="2"/>
        <v>924.55621301775147</v>
      </c>
      <c r="H19">
        <f t="shared" si="3"/>
        <v>96.770216962524657</v>
      </c>
      <c r="J19">
        <f t="shared" si="4"/>
        <v>1.3758798620264088</v>
      </c>
      <c r="K19">
        <f t="shared" si="5"/>
        <v>0.1047394365338092</v>
      </c>
      <c r="M19">
        <f t="shared" si="6"/>
        <v>37.501934592264405</v>
      </c>
      <c r="N19">
        <f t="shared" si="7"/>
        <v>0.38753591517509406</v>
      </c>
    </row>
    <row r="20" spans="1:14" x14ac:dyDescent="0.15">
      <c r="A20">
        <v>11684</v>
      </c>
      <c r="B20">
        <v>2464</v>
      </c>
      <c r="C20">
        <v>13183252</v>
      </c>
      <c r="E20">
        <f t="shared" si="0"/>
        <v>5135.2276617596717</v>
      </c>
      <c r="F20">
        <f t="shared" si="1"/>
        <v>59.992507492507492</v>
      </c>
      <c r="G20">
        <f t="shared" si="2"/>
        <v>936.56343656343654</v>
      </c>
      <c r="H20">
        <f t="shared" si="3"/>
        <v>98.026973026973025</v>
      </c>
      <c r="J20">
        <f t="shared" si="4"/>
        <v>1.2567560644483677</v>
      </c>
      <c r="K20">
        <f t="shared" si="5"/>
        <v>9.5329745987436765E-2</v>
      </c>
      <c r="M20">
        <f t="shared" si="6"/>
        <v>34.576079822741022</v>
      </c>
      <c r="N20">
        <f t="shared" si="7"/>
        <v>0.35272006015351604</v>
      </c>
    </row>
    <row r="21" spans="1:14" x14ac:dyDescent="0.15">
      <c r="A21">
        <v>11420</v>
      </c>
      <c r="B21">
        <v>2428</v>
      </c>
      <c r="C21">
        <v>13227124</v>
      </c>
      <c r="E21">
        <f t="shared" si="0"/>
        <v>5253.9404553415061</v>
      </c>
      <c r="F21">
        <f t="shared" si="1"/>
        <v>60.882017488277789</v>
      </c>
      <c r="G21">
        <f t="shared" si="2"/>
        <v>950.44987960968194</v>
      </c>
      <c r="H21">
        <f t="shared" si="3"/>
        <v>99.480420732480042</v>
      </c>
      <c r="J21">
        <f t="shared" si="4"/>
        <v>1.453447705507017</v>
      </c>
      <c r="K21">
        <f t="shared" si="5"/>
        <v>0.10988387993542791</v>
      </c>
      <c r="M21">
        <f t="shared" si="6"/>
        <v>40.445790048466655</v>
      </c>
      <c r="N21">
        <f t="shared" si="7"/>
        <v>0.40657035576108325</v>
      </c>
    </row>
    <row r="22" spans="1:14" x14ac:dyDescent="0.15">
      <c r="A22">
        <v>11340</v>
      </c>
      <c r="B22">
        <v>2388</v>
      </c>
      <c r="C22">
        <v>13272800</v>
      </c>
      <c r="E22">
        <f t="shared" si="0"/>
        <v>5291.0052910052909</v>
      </c>
      <c r="F22">
        <f t="shared" si="1"/>
        <v>61.901816776188632</v>
      </c>
      <c r="G22">
        <f t="shared" si="2"/>
        <v>966.3703131039814</v>
      </c>
      <c r="H22">
        <f t="shared" si="3"/>
        <v>101.14675943821672</v>
      </c>
      <c r="J22">
        <f t="shared" si="4"/>
        <v>1.6663387057366776</v>
      </c>
      <c r="K22">
        <f t="shared" si="5"/>
        <v>0.12554537895068693</v>
      </c>
      <c r="M22">
        <f t="shared" si="6"/>
        <v>46.984480500228088</v>
      </c>
      <c r="N22">
        <f t="shared" si="7"/>
        <v>0.46451790211754168</v>
      </c>
    </row>
    <row r="23" spans="1:14" x14ac:dyDescent="0.15">
      <c r="A23">
        <v>11184</v>
      </c>
      <c r="B23">
        <v>2348</v>
      </c>
      <c r="C23">
        <v>13317832</v>
      </c>
      <c r="E23">
        <f t="shared" si="0"/>
        <v>5364.8068669527893</v>
      </c>
      <c r="F23">
        <f t="shared" si="1"/>
        <v>62.956362206788114</v>
      </c>
      <c r="G23">
        <f t="shared" si="2"/>
        <v>982.8331804481719</v>
      </c>
      <c r="H23">
        <f t="shared" si="3"/>
        <v>102.86987288690867</v>
      </c>
      <c r="J23">
        <f t="shared" si="4"/>
        <v>1.7231134486919473</v>
      </c>
      <c r="K23">
        <f t="shared" si="5"/>
        <v>0.12938393040939</v>
      </c>
      <c r="M23">
        <f t="shared" si="6"/>
        <v>49.245921356843574</v>
      </c>
      <c r="N23">
        <f t="shared" si="7"/>
        <v>0.47872054251474305</v>
      </c>
    </row>
    <row r="24" spans="1:14" x14ac:dyDescent="0.15">
      <c r="A24">
        <v>11072</v>
      </c>
      <c r="B24">
        <v>2336</v>
      </c>
      <c r="C24">
        <v>13362240</v>
      </c>
      <c r="E24">
        <f t="shared" si="0"/>
        <v>5419.0751445086707</v>
      </c>
      <c r="F24">
        <f t="shared" si="1"/>
        <v>63.279768177028458</v>
      </c>
      <c r="G24">
        <f t="shared" si="2"/>
        <v>987.88198103266598</v>
      </c>
      <c r="H24">
        <f t="shared" si="3"/>
        <v>103.39831401475237</v>
      </c>
      <c r="J24">
        <f t="shared" si="4"/>
        <v>0.52844112784370623</v>
      </c>
      <c r="K24">
        <f t="shared" si="5"/>
        <v>3.9547345942275117E-2</v>
      </c>
      <c r="M24">
        <f t="shared" si="6"/>
        <v>15.129776908500801</v>
      </c>
      <c r="N24">
        <f t="shared" si="7"/>
        <v>0.14632517998641795</v>
      </c>
    </row>
    <row r="25" spans="1:14" x14ac:dyDescent="0.15">
      <c r="A25">
        <v>10872</v>
      </c>
      <c r="B25">
        <v>2292</v>
      </c>
      <c r="C25">
        <v>13406060</v>
      </c>
      <c r="E25">
        <f t="shared" si="0"/>
        <v>5518.7637969094922</v>
      </c>
      <c r="F25">
        <f t="shared" si="1"/>
        <v>64.494563028594442</v>
      </c>
      <c r="G25">
        <f t="shared" si="2"/>
        <v>1006.8465565847765</v>
      </c>
      <c r="H25">
        <f t="shared" si="3"/>
        <v>105.38327292253994</v>
      </c>
      <c r="J25">
        <f t="shared" si="4"/>
        <v>1.984958907787572</v>
      </c>
      <c r="K25">
        <f t="shared" si="5"/>
        <v>0.14806430135234155</v>
      </c>
      <c r="M25">
        <f t="shared" si="6"/>
        <v>57.732952514146341</v>
      </c>
      <c r="N25">
        <f t="shared" si="7"/>
        <v>0.54783791500366374</v>
      </c>
    </row>
    <row r="26" spans="1:14" x14ac:dyDescent="0.15">
      <c r="A26">
        <v>10648</v>
      </c>
      <c r="B26">
        <v>2260</v>
      </c>
      <c r="C26">
        <v>13447052</v>
      </c>
      <c r="E26">
        <f t="shared" si="0"/>
        <v>5634.8610067618329</v>
      </c>
      <c r="F26">
        <f t="shared" si="1"/>
        <v>65.407760381211716</v>
      </c>
      <c r="G26">
        <f t="shared" si="2"/>
        <v>1021.1027910142955</v>
      </c>
      <c r="H26">
        <f t="shared" si="3"/>
        <v>106.87542545949627</v>
      </c>
      <c r="J26">
        <f t="shared" si="4"/>
        <v>1.4921525369563255</v>
      </c>
      <c r="K26">
        <f t="shared" si="5"/>
        <v>0.110965030622052</v>
      </c>
      <c r="M26">
        <f t="shared" si="6"/>
        <v>43.879908977774008</v>
      </c>
      <c r="N26">
        <f t="shared" si="7"/>
        <v>0.41057061330159239</v>
      </c>
    </row>
    <row r="27" spans="1:14" x14ac:dyDescent="0.15">
      <c r="A27">
        <v>10584</v>
      </c>
      <c r="B27">
        <v>2276</v>
      </c>
      <c r="C27">
        <v>13489784</v>
      </c>
      <c r="E27">
        <f t="shared" si="0"/>
        <v>5668.9342403628116</v>
      </c>
      <c r="F27">
        <f t="shared" si="1"/>
        <v>64.947951872380713</v>
      </c>
      <c r="G27">
        <f t="shared" si="2"/>
        <v>1013.9245640124375</v>
      </c>
      <c r="H27">
        <f t="shared" si="3"/>
        <v>106.12410436663512</v>
      </c>
      <c r="J27">
        <f t="shared" si="4"/>
        <v>-0.75132109286114712</v>
      </c>
      <c r="K27">
        <f t="shared" si="5"/>
        <v>-5.5695561386390403E-2</v>
      </c>
      <c r="M27">
        <f t="shared" si="6"/>
        <v>-21.869373806512225</v>
      </c>
      <c r="N27">
        <f t="shared" si="7"/>
        <v>-0.2060735771296445</v>
      </c>
    </row>
    <row r="28" spans="1:14" x14ac:dyDescent="0.15">
      <c r="A28">
        <v>10336</v>
      </c>
      <c r="B28">
        <v>2208</v>
      </c>
      <c r="C28">
        <v>13531912</v>
      </c>
      <c r="E28">
        <f t="shared" si="0"/>
        <v>5804.9535603715167</v>
      </c>
      <c r="F28">
        <f t="shared" si="1"/>
        <v>66.948160535117069</v>
      </c>
      <c r="G28">
        <f t="shared" si="2"/>
        <v>1045.1505016722408</v>
      </c>
      <c r="H28">
        <f t="shared" si="3"/>
        <v>109.39241917502788</v>
      </c>
      <c r="J28">
        <f t="shared" si="4"/>
        <v>3.2683148083927591</v>
      </c>
      <c r="K28">
        <f t="shared" si="5"/>
        <v>0.24152646044348788</v>
      </c>
      <c r="M28">
        <f t="shared" si="6"/>
        <v>97.758306069970828</v>
      </c>
      <c r="N28">
        <f t="shared" si="7"/>
        <v>0.89364790364090518</v>
      </c>
    </row>
    <row r="29" spans="1:14" x14ac:dyDescent="0.15">
      <c r="A29">
        <v>10212</v>
      </c>
      <c r="B29">
        <v>2172</v>
      </c>
      <c r="C29">
        <v>13573564</v>
      </c>
      <c r="E29">
        <f t="shared" si="0"/>
        <v>5875.4406580493533</v>
      </c>
      <c r="F29">
        <f t="shared" si="1"/>
        <v>68.057798555036143</v>
      </c>
      <c r="G29">
        <f t="shared" si="2"/>
        <v>1062.473438164046</v>
      </c>
      <c r="H29">
        <f t="shared" si="3"/>
        <v>111.20555319450348</v>
      </c>
      <c r="J29">
        <f t="shared" si="4"/>
        <v>1.8131340194755978</v>
      </c>
      <c r="K29">
        <f t="shared" si="5"/>
        <v>0.1335783306046664</v>
      </c>
      <c r="M29">
        <f t="shared" si="6"/>
        <v>54.962212953853744</v>
      </c>
      <c r="N29">
        <f t="shared" si="7"/>
        <v>0.49423982323726567</v>
      </c>
    </row>
    <row r="30" spans="1:14" x14ac:dyDescent="0.15">
      <c r="A30">
        <v>10136</v>
      </c>
      <c r="B30">
        <v>2144</v>
      </c>
      <c r="C30">
        <v>13612520</v>
      </c>
      <c r="E30">
        <f t="shared" si="0"/>
        <v>5919.4948697711125</v>
      </c>
      <c r="F30">
        <f t="shared" si="1"/>
        <v>68.946613088404149</v>
      </c>
      <c r="G30">
        <f t="shared" si="2"/>
        <v>1076.3490241102181</v>
      </c>
      <c r="H30">
        <f t="shared" si="3"/>
        <v>112.65786452353618</v>
      </c>
      <c r="J30">
        <f t="shared" si="4"/>
        <v>1.4523113290326961</v>
      </c>
      <c r="K30">
        <f t="shared" si="5"/>
        <v>0.10668938073425759</v>
      </c>
      <c r="M30">
        <f t="shared" si="6"/>
        <v>44.471771863181864</v>
      </c>
      <c r="N30">
        <f t="shared" si="7"/>
        <v>0.39475070871675311</v>
      </c>
    </row>
    <row r="31" spans="1:14" x14ac:dyDescent="0.15">
      <c r="A31">
        <v>9916</v>
      </c>
      <c r="B31">
        <v>2140</v>
      </c>
      <c r="C31">
        <v>13653196</v>
      </c>
      <c r="E31">
        <f t="shared" si="0"/>
        <v>6050.8269463493343</v>
      </c>
      <c r="F31">
        <f t="shared" si="1"/>
        <v>69.075485262401159</v>
      </c>
      <c r="G31">
        <f t="shared" si="2"/>
        <v>1078.3608914450035</v>
      </c>
      <c r="H31">
        <f t="shared" si="3"/>
        <v>112.8684399712437</v>
      </c>
      <c r="J31">
        <f t="shared" si="4"/>
        <v>0.21057544770752656</v>
      </c>
      <c r="K31">
        <f t="shared" si="5"/>
        <v>1.542316155920757E-2</v>
      </c>
      <c r="M31">
        <f t="shared" si="6"/>
        <v>6.4409162830651887</v>
      </c>
      <c r="N31">
        <f t="shared" si="7"/>
        <v>5.7065697769068016E-2</v>
      </c>
    </row>
    <row r="32" spans="1:14" x14ac:dyDescent="0.15">
      <c r="A32">
        <v>9696</v>
      </c>
      <c r="B32">
        <v>2108</v>
      </c>
      <c r="C32">
        <v>13691260</v>
      </c>
      <c r="E32">
        <f t="shared" si="0"/>
        <v>6188.1188118811879</v>
      </c>
      <c r="F32">
        <f t="shared" si="1"/>
        <v>70.124069478908197</v>
      </c>
      <c r="G32">
        <f t="shared" si="2"/>
        <v>1094.7306962487228</v>
      </c>
      <c r="H32">
        <f t="shared" si="3"/>
        <v>114.58181287403299</v>
      </c>
      <c r="J32">
        <f t="shared" si="4"/>
        <v>1.7133729027892883</v>
      </c>
      <c r="K32">
        <f t="shared" si="5"/>
        <v>0.12514355163726992</v>
      </c>
      <c r="M32">
        <f t="shared" si="6"/>
        <v>53.054947559546129</v>
      </c>
      <c r="N32">
        <f t="shared" si="7"/>
        <v>0.46303114105789872</v>
      </c>
    </row>
    <row r="33" spans="1:14" x14ac:dyDescent="0.15">
      <c r="A33">
        <v>9672</v>
      </c>
      <c r="B33">
        <v>2100</v>
      </c>
      <c r="C33">
        <v>13731016</v>
      </c>
      <c r="E33">
        <f t="shared" si="0"/>
        <v>6203.4739454094297</v>
      </c>
      <c r="F33">
        <f t="shared" si="1"/>
        <v>70.391208791208811</v>
      </c>
      <c r="G33">
        <f t="shared" si="2"/>
        <v>1098.901098901099</v>
      </c>
      <c r="H33">
        <f t="shared" si="3"/>
        <v>115.01831501831504</v>
      </c>
      <c r="J33">
        <f t="shared" si="4"/>
        <v>0.43650214428204492</v>
      </c>
      <c r="K33">
        <f t="shared" si="5"/>
        <v>3.1789500812033494E-2</v>
      </c>
      <c r="M33">
        <f t="shared" si="6"/>
        <v>13.528586829091765</v>
      </c>
      <c r="N33">
        <f t="shared" si="7"/>
        <v>0.11762115300452393</v>
      </c>
    </row>
    <row r="34" spans="1:14" x14ac:dyDescent="0.15">
      <c r="A34">
        <v>9608</v>
      </c>
      <c r="B34">
        <v>2092</v>
      </c>
      <c r="C34">
        <v>13768264</v>
      </c>
      <c r="E34">
        <f t="shared" si="0"/>
        <v>6244.7960033305581</v>
      </c>
      <c r="F34">
        <f t="shared" si="1"/>
        <v>70.660391234005004</v>
      </c>
      <c r="G34">
        <f t="shared" si="2"/>
        <v>1103.1033975584644</v>
      </c>
      <c r="H34">
        <f t="shared" si="3"/>
        <v>115.45815561111928</v>
      </c>
      <c r="J34">
        <f t="shared" si="4"/>
        <v>0.43984059280424503</v>
      </c>
      <c r="K34">
        <f t="shared" si="5"/>
        <v>3.1945973203611221E-2</v>
      </c>
      <c r="M34">
        <f t="shared" si="6"/>
        <v>13.647165637577407</v>
      </c>
      <c r="N34">
        <f t="shared" si="7"/>
        <v>0.11820010085336152</v>
      </c>
    </row>
    <row r="35" spans="1:14" x14ac:dyDescent="0.15">
      <c r="A35">
        <v>9492</v>
      </c>
      <c r="B35">
        <v>2036</v>
      </c>
      <c r="C35">
        <v>13807112</v>
      </c>
      <c r="E35">
        <f t="shared" si="0"/>
        <v>6321.1125158027817</v>
      </c>
      <c r="F35">
        <f t="shared" si="1"/>
        <v>72.603899047906921</v>
      </c>
      <c r="G35">
        <f t="shared" si="2"/>
        <v>1133.4441589844341</v>
      </c>
      <c r="H35">
        <f t="shared" si="3"/>
        <v>118.63382197370412</v>
      </c>
      <c r="J35">
        <f t="shared" si="4"/>
        <v>3.1756663625848347</v>
      </c>
      <c r="K35">
        <f t="shared" si="5"/>
        <v>0.23000221643634344</v>
      </c>
      <c r="M35">
        <f t="shared" si="6"/>
        <v>100.95835539358617</v>
      </c>
      <c r="N35">
        <f t="shared" si="7"/>
        <v>0.85100820081447082</v>
      </c>
    </row>
    <row r="36" spans="1:14" x14ac:dyDescent="0.15">
      <c r="A36">
        <v>9324</v>
      </c>
      <c r="B36">
        <v>2008</v>
      </c>
      <c r="C36">
        <v>13843556</v>
      </c>
      <c r="E36">
        <f t="shared" si="0"/>
        <v>6435.0064350064349</v>
      </c>
      <c r="F36">
        <f t="shared" si="1"/>
        <v>73.616304014710408</v>
      </c>
      <c r="G36">
        <f t="shared" si="2"/>
        <v>1149.2491572172846</v>
      </c>
      <c r="H36">
        <f t="shared" si="3"/>
        <v>120.28807845540913</v>
      </c>
      <c r="J36">
        <f t="shared" si="4"/>
        <v>1.6542564817050192</v>
      </c>
      <c r="K36">
        <f t="shared" si="5"/>
        <v>0.11949649943302279</v>
      </c>
      <c r="M36">
        <f t="shared" si="6"/>
        <v>53.183815906100939</v>
      </c>
      <c r="N36">
        <f t="shared" si="7"/>
        <v>0.44213704790218433</v>
      </c>
    </row>
    <row r="37" spans="1:14" x14ac:dyDescent="0.15">
      <c r="A37">
        <v>9308</v>
      </c>
      <c r="B37">
        <v>1972</v>
      </c>
      <c r="C37">
        <v>13881624</v>
      </c>
      <c r="E37">
        <f t="shared" si="0"/>
        <v>6446.0678985818649</v>
      </c>
      <c r="F37">
        <f t="shared" si="1"/>
        <v>74.960212201591517</v>
      </c>
      <c r="G37">
        <f t="shared" si="2"/>
        <v>1170.2293649555313</v>
      </c>
      <c r="H37">
        <f t="shared" si="3"/>
        <v>122.48400686534562</v>
      </c>
      <c r="J37">
        <f t="shared" si="4"/>
        <v>2.1959284099364851</v>
      </c>
      <c r="K37">
        <f t="shared" si="5"/>
        <v>0.15818959006067915</v>
      </c>
      <c r="M37">
        <f t="shared" si="6"/>
        <v>71.690070889568219</v>
      </c>
      <c r="N37">
        <f t="shared" si="7"/>
        <v>0.58530148322451292</v>
      </c>
    </row>
    <row r="38" spans="1:14" x14ac:dyDescent="0.15">
      <c r="A38">
        <v>9276</v>
      </c>
      <c r="B38">
        <v>1984</v>
      </c>
      <c r="C38">
        <v>13917324</v>
      </c>
      <c r="E38">
        <f t="shared" si="0"/>
        <v>6468.3053040103496</v>
      </c>
      <c r="F38">
        <f t="shared" si="1"/>
        <v>74.506823821339964</v>
      </c>
      <c r="G38">
        <f t="shared" si="2"/>
        <v>1163.151364764268</v>
      </c>
      <c r="H38">
        <f t="shared" si="3"/>
        <v>121.74317617866006</v>
      </c>
      <c r="J38">
        <f t="shared" si="4"/>
        <v>-0.74083068668555541</v>
      </c>
      <c r="K38">
        <f t="shared" si="5"/>
        <v>-5.3230828475758371E-2</v>
      </c>
      <c r="M38">
        <f t="shared" si="6"/>
        <v>-23.977813478263062</v>
      </c>
      <c r="N38">
        <f t="shared" si="7"/>
        <v>-0.19695406536030599</v>
      </c>
    </row>
    <row r="39" spans="1:14" x14ac:dyDescent="0.15">
      <c r="A39">
        <v>9092</v>
      </c>
      <c r="B39">
        <v>1948</v>
      </c>
      <c r="C39">
        <v>13954656</v>
      </c>
      <c r="E39">
        <f t="shared" si="0"/>
        <v>6599.2080950285963</v>
      </c>
      <c r="F39">
        <f t="shared" si="1"/>
        <v>75.883746643500245</v>
      </c>
      <c r="G39">
        <f t="shared" si="2"/>
        <v>1184.64697520139</v>
      </c>
      <c r="H39">
        <f t="shared" si="3"/>
        <v>123.99305007107883</v>
      </c>
      <c r="J39">
        <f t="shared" si="4"/>
        <v>2.249873892418762</v>
      </c>
      <c r="K39">
        <f t="shared" si="5"/>
        <v>0.16122747077525681</v>
      </c>
      <c r="M39">
        <f t="shared" si="6"/>
        <v>73.967017669678327</v>
      </c>
      <c r="N39">
        <f t="shared" si="7"/>
        <v>0.59654164186845027</v>
      </c>
    </row>
    <row r="40" spans="1:14" x14ac:dyDescent="0.15">
      <c r="A40">
        <v>8992</v>
      </c>
      <c r="B40">
        <v>1956</v>
      </c>
      <c r="C40">
        <v>13991636</v>
      </c>
      <c r="E40">
        <f t="shared" si="0"/>
        <v>6672.5978647686834</v>
      </c>
      <c r="F40">
        <f t="shared" si="1"/>
        <v>75.573383671543198</v>
      </c>
      <c r="G40">
        <f t="shared" si="2"/>
        <v>1179.8017932987259</v>
      </c>
      <c r="H40">
        <f t="shared" si="3"/>
        <v>123.48592103193332</v>
      </c>
      <c r="J40">
        <f t="shared" si="4"/>
        <v>-0.50712903914551077</v>
      </c>
      <c r="K40">
        <f t="shared" si="5"/>
        <v>-3.6245156688289405E-2</v>
      </c>
      <c r="M40">
        <f t="shared" si="6"/>
        <v>-16.560336259420573</v>
      </c>
      <c r="N40">
        <f t="shared" si="7"/>
        <v>-0.1341070797466708</v>
      </c>
    </row>
    <row r="41" spans="1:14" x14ac:dyDescent="0.15">
      <c r="A41">
        <v>9032</v>
      </c>
      <c r="B41">
        <v>1944</v>
      </c>
      <c r="C41">
        <v>14026340</v>
      </c>
      <c r="E41">
        <f t="shared" si="0"/>
        <v>6643.046944198406</v>
      </c>
      <c r="F41">
        <f t="shared" si="1"/>
        <v>76.039886039886042</v>
      </c>
      <c r="G41">
        <f t="shared" si="2"/>
        <v>1187.0845204178538</v>
      </c>
      <c r="H41">
        <f t="shared" si="3"/>
        <v>124.24817980373537</v>
      </c>
      <c r="J41">
        <f t="shared" si="4"/>
        <v>0.76225877180205259</v>
      </c>
      <c r="K41">
        <f t="shared" si="5"/>
        <v>5.4344809251882717E-2</v>
      </c>
      <c r="M41">
        <f t="shared" si="6"/>
        <v>24.983301435912214</v>
      </c>
      <c r="N41">
        <f t="shared" si="7"/>
        <v>0.20107579423196606</v>
      </c>
    </row>
    <row r="42" spans="1:14" x14ac:dyDescent="0.15">
      <c r="A42">
        <v>8888</v>
      </c>
      <c r="B42">
        <v>1900</v>
      </c>
      <c r="C42">
        <v>14062584</v>
      </c>
      <c r="E42">
        <f t="shared" si="0"/>
        <v>6750.6750675067506</v>
      </c>
      <c r="F42">
        <f t="shared" si="1"/>
        <v>77.800809716599204</v>
      </c>
      <c r="G42">
        <f t="shared" si="2"/>
        <v>1214.5748987854251</v>
      </c>
      <c r="H42">
        <f t="shared" si="3"/>
        <v>127.1255060728745</v>
      </c>
      <c r="J42">
        <f t="shared" si="4"/>
        <v>2.8773262691391324</v>
      </c>
      <c r="K42">
        <f t="shared" si="5"/>
        <v>0.2046086458320272</v>
      </c>
      <c r="M42">
        <f t="shared" si="6"/>
        <v>96.240617298643414</v>
      </c>
      <c r="N42">
        <f t="shared" si="7"/>
        <v>0.75705198957850073</v>
      </c>
    </row>
    <row r="43" spans="1:14" x14ac:dyDescent="0.15">
      <c r="A43">
        <v>8828</v>
      </c>
      <c r="B43">
        <v>1876</v>
      </c>
      <c r="C43">
        <v>14098556</v>
      </c>
      <c r="E43">
        <f t="shared" si="0"/>
        <v>6796.5564114182143</v>
      </c>
      <c r="F43">
        <f t="shared" si="1"/>
        <v>78.796129243890448</v>
      </c>
      <c r="G43">
        <f t="shared" si="2"/>
        <v>1230.1131704116779</v>
      </c>
      <c r="H43">
        <f t="shared" si="3"/>
        <v>128.75184516975563</v>
      </c>
      <c r="J43">
        <f t="shared" si="4"/>
        <v>1.6263390968811251</v>
      </c>
      <c r="K43">
        <f t="shared" si="5"/>
        <v>0.11535501202258763</v>
      </c>
      <c r="M43">
        <f t="shared" si="6"/>
        <v>54.953031395703761</v>
      </c>
      <c r="N43">
        <f t="shared" si="7"/>
        <v>0.42681354448357428</v>
      </c>
    </row>
    <row r="44" spans="1:14" x14ac:dyDescent="0.15">
      <c r="A44">
        <v>8864</v>
      </c>
      <c r="B44">
        <v>1852</v>
      </c>
      <c r="C44">
        <v>14132284</v>
      </c>
      <c r="E44">
        <f t="shared" si="0"/>
        <v>6768.9530685920581</v>
      </c>
      <c r="F44">
        <f t="shared" si="1"/>
        <v>79.817245389599591</v>
      </c>
      <c r="G44">
        <f t="shared" si="2"/>
        <v>1246.0541618209004</v>
      </c>
      <c r="H44">
        <f t="shared" si="3"/>
        <v>130.4203356039209</v>
      </c>
      <c r="J44">
        <f t="shared" si="4"/>
        <v>1.6684904341652782</v>
      </c>
      <c r="K44">
        <f t="shared" si="5"/>
        <v>0.1180623340264941</v>
      </c>
      <c r="M44">
        <f t="shared" si="6"/>
        <v>56.971598135895022</v>
      </c>
      <c r="N44">
        <f t="shared" si="7"/>
        <v>0.43683063589802823</v>
      </c>
    </row>
    <row r="45" spans="1:14" x14ac:dyDescent="0.15">
      <c r="A45">
        <v>8684</v>
      </c>
      <c r="B45">
        <v>1876</v>
      </c>
      <c r="C45">
        <v>14167624</v>
      </c>
      <c r="E45">
        <f t="shared" si="0"/>
        <v>6909.2584062643946</v>
      </c>
      <c r="F45">
        <f t="shared" si="1"/>
        <v>78.796129243890448</v>
      </c>
      <c r="G45">
        <f t="shared" si="2"/>
        <v>1230.1131704116779</v>
      </c>
      <c r="H45">
        <f t="shared" si="3"/>
        <v>128.75184516975563</v>
      </c>
      <c r="J45">
        <f t="shared" si="4"/>
        <v>-1.6684904341652782</v>
      </c>
      <c r="K45">
        <f t="shared" si="5"/>
        <v>-0.11776783701806867</v>
      </c>
      <c r="M45">
        <f t="shared" si="6"/>
        <v>-56.102457375591356</v>
      </c>
      <c r="N45">
        <f t="shared" si="7"/>
        <v>-0.43574099696685409</v>
      </c>
    </row>
    <row r="46" spans="1:14" x14ac:dyDescent="0.15">
      <c r="A46">
        <v>8732</v>
      </c>
      <c r="B46">
        <v>1836</v>
      </c>
      <c r="C46">
        <v>14202636</v>
      </c>
      <c r="E46">
        <f t="shared" si="0"/>
        <v>6871.2780577187359</v>
      </c>
      <c r="F46">
        <f t="shared" si="1"/>
        <v>80.512820512820525</v>
      </c>
      <c r="G46">
        <f t="shared" si="2"/>
        <v>1256.9130216189039</v>
      </c>
      <c r="H46">
        <f t="shared" si="3"/>
        <v>131.55689626277862</v>
      </c>
      <c r="J46">
        <f t="shared" si="4"/>
        <v>2.8050510930229962</v>
      </c>
      <c r="K46">
        <f t="shared" si="5"/>
        <v>0.19750214629333571</v>
      </c>
      <c r="M46">
        <f t="shared" si="6"/>
        <v>96.136246674877427</v>
      </c>
      <c r="N46">
        <f t="shared" si="7"/>
        <v>0.73075794128534211</v>
      </c>
    </row>
    <row r="47" spans="1:14" x14ac:dyDescent="0.15">
      <c r="A47">
        <v>8592</v>
      </c>
      <c r="B47">
        <v>1824</v>
      </c>
      <c r="C47">
        <v>14237364</v>
      </c>
      <c r="E47">
        <f t="shared" si="0"/>
        <v>6983.2402234636875</v>
      </c>
      <c r="F47">
        <f t="shared" si="1"/>
        <v>81.042510121457511</v>
      </c>
      <c r="G47">
        <f t="shared" si="2"/>
        <v>1265.1821862348179</v>
      </c>
      <c r="H47">
        <f t="shared" si="3"/>
        <v>132.42240215924429</v>
      </c>
      <c r="J47">
        <f t="shared" si="4"/>
        <v>0.86550589646566323</v>
      </c>
      <c r="K47">
        <f t="shared" si="5"/>
        <v>6.079116165504115E-2</v>
      </c>
      <c r="M47">
        <f t="shared" si="6"/>
        <v>29.78541312872251</v>
      </c>
      <c r="N47">
        <f t="shared" si="7"/>
        <v>0.22492729812365225</v>
      </c>
    </row>
    <row r="48" spans="1:14" x14ac:dyDescent="0.15">
      <c r="A48">
        <v>8540</v>
      </c>
      <c r="B48">
        <v>1784</v>
      </c>
      <c r="C48">
        <v>14271808</v>
      </c>
      <c r="E48">
        <f t="shared" si="0"/>
        <v>7025.7611241217801</v>
      </c>
      <c r="F48">
        <f t="shared" si="1"/>
        <v>82.859606760952076</v>
      </c>
      <c r="G48">
        <f t="shared" si="2"/>
        <v>1293.5494998275267</v>
      </c>
      <c r="H48">
        <f t="shared" si="3"/>
        <v>135.39151431528114</v>
      </c>
      <c r="J48">
        <f t="shared" si="4"/>
        <v>2.9691121560368572</v>
      </c>
      <c r="K48">
        <f t="shared" si="5"/>
        <v>0.20804036573620224</v>
      </c>
      <c r="M48">
        <f t="shared" si="6"/>
        <v>104.2175305761986</v>
      </c>
      <c r="N48">
        <f t="shared" si="7"/>
        <v>0.76974935322394833</v>
      </c>
    </row>
    <row r="49" spans="1:14" x14ac:dyDescent="0.15">
      <c r="A49">
        <v>8552</v>
      </c>
      <c r="B49">
        <v>1784</v>
      </c>
      <c r="C49">
        <v>14305936</v>
      </c>
      <c r="E49">
        <f t="shared" si="0"/>
        <v>7015.9027128157159</v>
      </c>
      <c r="F49">
        <f t="shared" si="1"/>
        <v>82.859606760952076</v>
      </c>
      <c r="G49">
        <f t="shared" si="2"/>
        <v>1293.5494998275267</v>
      </c>
      <c r="H49">
        <f t="shared" si="3"/>
        <v>135.39151431528114</v>
      </c>
      <c r="J49">
        <f t="shared" si="4"/>
        <v>0</v>
      </c>
      <c r="K49">
        <f t="shared" si="5"/>
        <v>0</v>
      </c>
      <c r="M49">
        <f t="shared" si="6"/>
        <v>0</v>
      </c>
      <c r="N49">
        <f t="shared" si="7"/>
        <v>0</v>
      </c>
    </row>
    <row r="50" spans="1:14" x14ac:dyDescent="0.15">
      <c r="A50">
        <v>8372</v>
      </c>
      <c r="B50">
        <v>1776</v>
      </c>
      <c r="C50">
        <v>14338048</v>
      </c>
      <c r="E50">
        <f t="shared" si="0"/>
        <v>7166.7462971810801</v>
      </c>
      <c r="F50">
        <f t="shared" si="1"/>
        <v>83.232848232848241</v>
      </c>
      <c r="G50">
        <f t="shared" si="2"/>
        <v>1299.3762993762994</v>
      </c>
      <c r="H50">
        <f t="shared" si="3"/>
        <v>136.00138600138601</v>
      </c>
      <c r="J50">
        <f t="shared" si="4"/>
        <v>0.60987168610486719</v>
      </c>
      <c r="K50">
        <f t="shared" si="5"/>
        <v>4.2535196290657357E-2</v>
      </c>
      <c r="M50">
        <f t="shared" si="6"/>
        <v>21.403928902670529</v>
      </c>
      <c r="N50">
        <f t="shared" si="7"/>
        <v>0.15738022627543222</v>
      </c>
    </row>
    <row r="51" spans="1:14" x14ac:dyDescent="0.15">
      <c r="A51">
        <v>8428</v>
      </c>
      <c r="B51">
        <v>1768</v>
      </c>
      <c r="C51">
        <v>14371668</v>
      </c>
      <c r="E51">
        <f t="shared" si="0"/>
        <v>7119.1267204556243</v>
      </c>
      <c r="F51">
        <f t="shared" si="1"/>
        <v>83.609467455621314</v>
      </c>
      <c r="G51">
        <f t="shared" si="2"/>
        <v>1305.255830142708</v>
      </c>
      <c r="H51">
        <f t="shared" si="3"/>
        <v>136.6167768882701</v>
      </c>
      <c r="J51">
        <f t="shared" si="4"/>
        <v>0.61539088688408583</v>
      </c>
      <c r="K51">
        <f t="shared" si="5"/>
        <v>4.2819726066875875E-2</v>
      </c>
      <c r="M51">
        <f t="shared" si="6"/>
        <v>21.644603961232331</v>
      </c>
      <c r="N51">
        <f t="shared" si="7"/>
        <v>0.15843298644744075</v>
      </c>
    </row>
    <row r="52" spans="1:14" x14ac:dyDescent="0.15">
      <c r="A52">
        <v>8224</v>
      </c>
      <c r="B52">
        <v>1764</v>
      </c>
      <c r="C52">
        <v>14405060</v>
      </c>
      <c r="E52">
        <f t="shared" si="0"/>
        <v>7295.7198443579764</v>
      </c>
      <c r="F52">
        <f t="shared" si="1"/>
        <v>83.799058084772369</v>
      </c>
      <c r="G52">
        <f t="shared" si="2"/>
        <v>1308.2155939298796</v>
      </c>
      <c r="H52">
        <f t="shared" si="3"/>
        <v>136.92656549799406</v>
      </c>
      <c r="J52">
        <f t="shared" si="4"/>
        <v>0.3097886097239666</v>
      </c>
      <c r="K52">
        <f t="shared" si="5"/>
        <v>2.1505541089309355E-2</v>
      </c>
      <c r="M52">
        <f t="shared" si="6"/>
        <v>10.895315557979945</v>
      </c>
      <c r="N52">
        <f t="shared" si="7"/>
        <v>7.957050203044462E-2</v>
      </c>
    </row>
    <row r="53" spans="1:14" x14ac:dyDescent="0.15">
      <c r="A53">
        <v>8296</v>
      </c>
      <c r="B53">
        <v>1744</v>
      </c>
      <c r="C53">
        <v>14438156</v>
      </c>
      <c r="E53">
        <f t="shared" si="0"/>
        <v>7232.4011571841847</v>
      </c>
      <c r="F53">
        <f t="shared" si="1"/>
        <v>84.760056457304174</v>
      </c>
      <c r="G53">
        <f t="shared" si="2"/>
        <v>1323.2180663373324</v>
      </c>
      <c r="H53">
        <f t="shared" si="3"/>
        <v>138.49682427664081</v>
      </c>
      <c r="J53">
        <f t="shared" si="4"/>
        <v>1.5702587786467461</v>
      </c>
      <c r="K53">
        <f t="shared" si="5"/>
        <v>0.10875757116398702</v>
      </c>
      <c r="M53">
        <f t="shared" si="6"/>
        <v>55.731539422335985</v>
      </c>
      <c r="N53">
        <f t="shared" si="7"/>
        <v>0.40240301330675199</v>
      </c>
    </row>
    <row r="54" spans="1:14" x14ac:dyDescent="0.15">
      <c r="A54">
        <v>8168</v>
      </c>
      <c r="B54">
        <v>1724</v>
      </c>
      <c r="C54">
        <v>14471024</v>
      </c>
      <c r="E54">
        <f t="shared" si="0"/>
        <v>7345.7394711067582</v>
      </c>
      <c r="F54">
        <f t="shared" si="1"/>
        <v>85.743351775834398</v>
      </c>
      <c r="G54">
        <f t="shared" si="2"/>
        <v>1338.5686239514546</v>
      </c>
      <c r="H54">
        <f t="shared" si="3"/>
        <v>140.10351597358559</v>
      </c>
      <c r="J54">
        <f t="shared" si="4"/>
        <v>1.6066916969447789</v>
      </c>
      <c r="K54">
        <f t="shared" si="5"/>
        <v>0.11102819654951708</v>
      </c>
      <c r="M54">
        <f t="shared" si="6"/>
        <v>57.555130622536566</v>
      </c>
      <c r="N54">
        <f t="shared" si="7"/>
        <v>0.4108043272332132</v>
      </c>
    </row>
    <row r="55" spans="1:14" x14ac:dyDescent="0.15">
      <c r="A55">
        <v>8192</v>
      </c>
      <c r="B55">
        <v>1696</v>
      </c>
      <c r="C55">
        <v>14503644</v>
      </c>
      <c r="E55">
        <f t="shared" si="0"/>
        <v>7324.21875</v>
      </c>
      <c r="F55">
        <f t="shared" si="1"/>
        <v>87.158925979680717</v>
      </c>
      <c r="G55">
        <f t="shared" si="2"/>
        <v>1360.66763425254</v>
      </c>
      <c r="H55">
        <f t="shared" si="3"/>
        <v>142.41654571843253</v>
      </c>
      <c r="J55">
        <f t="shared" si="4"/>
        <v>2.3130297448469435</v>
      </c>
      <c r="K55">
        <f t="shared" si="5"/>
        <v>0.15947921397180898</v>
      </c>
      <c r="M55">
        <f t="shared" si="6"/>
        <v>84.036171440696521</v>
      </c>
      <c r="N55">
        <f t="shared" si="7"/>
        <v>0.59007309169569322</v>
      </c>
    </row>
    <row r="56" spans="1:14" x14ac:dyDescent="0.15">
      <c r="A56">
        <v>8160</v>
      </c>
      <c r="B56">
        <v>1708</v>
      </c>
      <c r="C56">
        <v>14536056</v>
      </c>
      <c r="E56">
        <f t="shared" si="0"/>
        <v>7352.9411764705883</v>
      </c>
      <c r="F56">
        <f t="shared" si="1"/>
        <v>86.546568185912463</v>
      </c>
      <c r="G56">
        <f t="shared" si="2"/>
        <v>1351.1079084849578</v>
      </c>
      <c r="H56">
        <f t="shared" si="3"/>
        <v>141.41596108809225</v>
      </c>
      <c r="J56">
        <f t="shared" si="4"/>
        <v>-1.0005846303402848</v>
      </c>
      <c r="K56">
        <f t="shared" si="5"/>
        <v>-6.8834670858469782E-2</v>
      </c>
      <c r="M56">
        <f t="shared" si="6"/>
        <v>-36.016988201842103</v>
      </c>
      <c r="N56">
        <f t="shared" si="7"/>
        <v>-0.25468828217633821</v>
      </c>
    </row>
    <row r="57" spans="1:14" x14ac:dyDescent="0.15">
      <c r="A57">
        <v>8028</v>
      </c>
      <c r="B57">
        <v>1680</v>
      </c>
      <c r="C57">
        <v>14568240</v>
      </c>
      <c r="E57">
        <f t="shared" si="0"/>
        <v>7473.8415545590433</v>
      </c>
      <c r="F57">
        <f t="shared" si="1"/>
        <v>87.989010989011007</v>
      </c>
      <c r="G57">
        <f t="shared" si="2"/>
        <v>1373.6263736263736</v>
      </c>
      <c r="H57">
        <f t="shared" si="3"/>
        <v>143.77289377289378</v>
      </c>
      <c r="J57">
        <f t="shared" si="4"/>
        <v>2.3569326848015351</v>
      </c>
      <c r="K57">
        <f t="shared" si="5"/>
        <v>0.16178568480485872</v>
      </c>
      <c r="M57">
        <f t="shared" si="6"/>
        <v>86.063465479068171</v>
      </c>
      <c r="N57">
        <f t="shared" si="7"/>
        <v>0.5986070337779773</v>
      </c>
    </row>
    <row r="58" spans="1:14" x14ac:dyDescent="0.15">
      <c r="A58">
        <v>8028</v>
      </c>
      <c r="B58">
        <v>1676</v>
      </c>
      <c r="C58">
        <v>14600196</v>
      </c>
      <c r="E58">
        <f t="shared" si="0"/>
        <v>7473.8415545590433</v>
      </c>
      <c r="F58">
        <f t="shared" si="1"/>
        <v>88.199008628602925</v>
      </c>
      <c r="G58">
        <f t="shared" si="2"/>
        <v>1376.9047181935009</v>
      </c>
      <c r="H58">
        <f t="shared" si="3"/>
        <v>144.11602717091978</v>
      </c>
      <c r="J58">
        <f t="shared" si="4"/>
        <v>0.34313339802599785</v>
      </c>
      <c r="K58">
        <f t="shared" si="5"/>
        <v>2.3501972030101365E-2</v>
      </c>
      <c r="M58">
        <f t="shared" si="6"/>
        <v>12.531940106743056</v>
      </c>
      <c r="N58">
        <f t="shared" si="7"/>
        <v>8.6957296511375057E-2</v>
      </c>
    </row>
    <row r="59" spans="1:14" x14ac:dyDescent="0.15">
      <c r="A59">
        <v>7904</v>
      </c>
      <c r="B59">
        <v>1656</v>
      </c>
      <c r="C59">
        <v>14631944</v>
      </c>
      <c r="E59">
        <f t="shared" si="0"/>
        <v>7591.0931174089064</v>
      </c>
      <c r="F59">
        <f t="shared" si="1"/>
        <v>89.264214046822758</v>
      </c>
      <c r="G59">
        <f t="shared" si="2"/>
        <v>1393.5340022296543</v>
      </c>
      <c r="H59">
        <f t="shared" si="3"/>
        <v>145.85655890003716</v>
      </c>
      <c r="J59">
        <f t="shared" si="4"/>
        <v>1.7405317291173787</v>
      </c>
      <c r="K59">
        <f t="shared" si="5"/>
        <v>0.11895423664260735</v>
      </c>
      <c r="M59">
        <f t="shared" si="6"/>
        <v>64.195945806104248</v>
      </c>
      <c r="N59">
        <f t="shared" si="7"/>
        <v>0.44013067557764718</v>
      </c>
    </row>
    <row r="60" spans="1:14" x14ac:dyDescent="0.15">
      <c r="A60">
        <v>8008</v>
      </c>
      <c r="B60">
        <v>1660</v>
      </c>
      <c r="C60">
        <v>14665092</v>
      </c>
      <c r="E60">
        <f t="shared" si="0"/>
        <v>7492.5074925074923</v>
      </c>
      <c r="F60">
        <f t="shared" si="1"/>
        <v>89.049119555143676</v>
      </c>
      <c r="G60">
        <f t="shared" si="2"/>
        <v>1390.1760889712698</v>
      </c>
      <c r="H60">
        <f t="shared" si="3"/>
        <v>145.50509731232626</v>
      </c>
      <c r="J60">
        <f t="shared" si="4"/>
        <v>-0.35146158771090086</v>
      </c>
      <c r="K60">
        <f t="shared" si="5"/>
        <v>-2.3965863133412382E-2</v>
      </c>
      <c r="M60">
        <f t="shared" si="6"/>
        <v>-12.902474415383926</v>
      </c>
      <c r="N60">
        <f t="shared" si="7"/>
        <v>-8.8673693593625813E-2</v>
      </c>
    </row>
    <row r="61" spans="1:14" x14ac:dyDescent="0.15">
      <c r="A61">
        <v>7844</v>
      </c>
      <c r="B61">
        <v>1624</v>
      </c>
      <c r="C61">
        <v>14696416</v>
      </c>
      <c r="E61">
        <f t="shared" si="0"/>
        <v>7649.1585925548188</v>
      </c>
      <c r="F61">
        <f t="shared" si="1"/>
        <v>91.023114816218268</v>
      </c>
      <c r="G61">
        <f t="shared" si="2"/>
        <v>1420.992800303145</v>
      </c>
      <c r="H61">
        <f t="shared" si="3"/>
        <v>148.73057976506252</v>
      </c>
      <c r="J61">
        <f t="shared" si="4"/>
        <v>3.2254824527362587</v>
      </c>
      <c r="K61">
        <f t="shared" si="5"/>
        <v>0.21947408488819714</v>
      </c>
      <c r="M61">
        <f t="shared" si="6"/>
        <v>120.777279188664</v>
      </c>
      <c r="N61">
        <f t="shared" si="7"/>
        <v>0.81205411408632944</v>
      </c>
    </row>
    <row r="62" spans="1:14" x14ac:dyDescent="0.15">
      <c r="A62">
        <v>7832</v>
      </c>
      <c r="B62">
        <v>1648</v>
      </c>
      <c r="C62">
        <v>14727548</v>
      </c>
      <c r="E62">
        <f t="shared" si="0"/>
        <v>7660.878447395301</v>
      </c>
      <c r="F62">
        <f t="shared" si="1"/>
        <v>89.697535474234527</v>
      </c>
      <c r="G62">
        <f t="shared" si="2"/>
        <v>1400.2987303958178</v>
      </c>
      <c r="H62">
        <f t="shared" si="3"/>
        <v>146.5646004480956</v>
      </c>
      <c r="J62">
        <f t="shared" si="4"/>
        <v>-2.1659793169669115</v>
      </c>
      <c r="K62">
        <f t="shared" si="5"/>
        <v>-0.14706992073404965</v>
      </c>
      <c r="M62">
        <f t="shared" si="6"/>
        <v>-79.754403430180602</v>
      </c>
      <c r="N62">
        <f t="shared" si="7"/>
        <v>-0.54415870671598376</v>
      </c>
    </row>
    <row r="63" spans="1:14" x14ac:dyDescent="0.15">
      <c r="A63">
        <v>7828</v>
      </c>
      <c r="B63">
        <v>1628</v>
      </c>
      <c r="C63">
        <v>14758484</v>
      </c>
      <c r="E63">
        <f t="shared" si="0"/>
        <v>7664.7930505876338</v>
      </c>
      <c r="F63">
        <f t="shared" si="1"/>
        <v>90.799470799470811</v>
      </c>
      <c r="G63">
        <f t="shared" si="2"/>
        <v>1417.5014175014176</v>
      </c>
      <c r="H63">
        <f t="shared" si="3"/>
        <v>148.36514836514837</v>
      </c>
      <c r="J63">
        <f t="shared" si="4"/>
        <v>1.8005479170527678</v>
      </c>
      <c r="K63">
        <f t="shared" si="5"/>
        <v>0.12200087197660464</v>
      </c>
      <c r="M63">
        <f t="shared" si="6"/>
        <v>66.972506644499759</v>
      </c>
      <c r="N63">
        <f t="shared" si="7"/>
        <v>0.45140322631343721</v>
      </c>
    </row>
    <row r="64" spans="1:14" x14ac:dyDescent="0.15">
      <c r="A64">
        <v>7748</v>
      </c>
      <c r="B64">
        <v>1596</v>
      </c>
      <c r="C64">
        <v>14789188</v>
      </c>
      <c r="E64">
        <f t="shared" si="0"/>
        <v>7743.9339184305627</v>
      </c>
      <c r="F64">
        <f t="shared" si="1"/>
        <v>92.62001156737999</v>
      </c>
      <c r="G64">
        <f t="shared" si="2"/>
        <v>1445.9224985540775</v>
      </c>
      <c r="H64">
        <f t="shared" si="3"/>
        <v>151.33988818199344</v>
      </c>
      <c r="J64">
        <f t="shared" si="4"/>
        <v>2.9747398168450729</v>
      </c>
      <c r="K64">
        <f t="shared" si="5"/>
        <v>0.20114287659640767</v>
      </c>
      <c r="M64">
        <f t="shared" si="6"/>
        <v>112.63147967500794</v>
      </c>
      <c r="N64">
        <f t="shared" si="7"/>
        <v>0.74422864340670847</v>
      </c>
    </row>
    <row r="65" spans="1:14" x14ac:dyDescent="0.15">
      <c r="A65">
        <v>7800</v>
      </c>
      <c r="B65">
        <v>1588</v>
      </c>
      <c r="C65">
        <v>14821352</v>
      </c>
      <c r="E65">
        <f t="shared" si="0"/>
        <v>7692.3076923076924</v>
      </c>
      <c r="F65">
        <f t="shared" si="1"/>
        <v>93.08661112187562</v>
      </c>
      <c r="G65">
        <f t="shared" si="2"/>
        <v>1453.206742879287</v>
      </c>
      <c r="H65">
        <f t="shared" si="3"/>
        <v>152.1023057546987</v>
      </c>
      <c r="J65">
        <f t="shared" si="4"/>
        <v>0.76241757270526023</v>
      </c>
      <c r="K65">
        <f t="shared" si="5"/>
        <v>5.1440487528078428E-2</v>
      </c>
      <c r="M65">
        <f t="shared" si="6"/>
        <v>28.94960202001624</v>
      </c>
      <c r="N65">
        <f t="shared" si="7"/>
        <v>0.1903298038538902</v>
      </c>
    </row>
    <row r="66" spans="1:14" x14ac:dyDescent="0.15">
      <c r="A66">
        <v>7708</v>
      </c>
      <c r="B66">
        <v>1608</v>
      </c>
      <c r="C66">
        <v>14851712</v>
      </c>
      <c r="E66">
        <f t="shared" si="0"/>
        <v>7784.1203943954333</v>
      </c>
      <c r="F66">
        <f t="shared" si="1"/>
        <v>91.928817451205518</v>
      </c>
      <c r="G66">
        <f t="shared" si="2"/>
        <v>1435.1320321469575</v>
      </c>
      <c r="H66">
        <f t="shared" si="3"/>
        <v>150.21048603138155</v>
      </c>
      <c r="J66">
        <f t="shared" si="4"/>
        <v>-1.8918197233171554</v>
      </c>
      <c r="K66">
        <f t="shared" si="5"/>
        <v>-0.12738058234075342</v>
      </c>
      <c r="M66">
        <f t="shared" si="6"/>
        <v>-70.79542698215046</v>
      </c>
      <c r="N66">
        <f t="shared" si="7"/>
        <v>-0.47130815466078768</v>
      </c>
    </row>
    <row r="67" spans="1:14" x14ac:dyDescent="0.15">
      <c r="A67">
        <v>7604</v>
      </c>
      <c r="B67">
        <v>1616</v>
      </c>
      <c r="C67">
        <v>14881912</v>
      </c>
      <c r="E67">
        <f t="shared" ref="E67:E130" si="8">60000000/A67</f>
        <v>7890.583903208837</v>
      </c>
      <c r="F67">
        <f t="shared" ref="F67:F130" si="9">0.17*H67*3.6</f>
        <v>91.473724295506486</v>
      </c>
      <c r="G67">
        <f t="shared" ref="G67:G130" si="10">60000000/(26*B67)</f>
        <v>1428.0274181264281</v>
      </c>
      <c r="H67">
        <f t="shared" ref="H67:H130" si="11">(6.28/60)*G67</f>
        <v>149.46686976389947</v>
      </c>
      <c r="J67">
        <f t="shared" si="4"/>
        <v>-0.74361626748208209</v>
      </c>
      <c r="K67">
        <f t="shared" si="5"/>
        <v>-4.9967790931842768E-2</v>
      </c>
      <c r="M67">
        <f t="shared" si="6"/>
        <v>-27.633558408518152</v>
      </c>
      <c r="N67">
        <f t="shared" si="7"/>
        <v>-0.18488082644781825</v>
      </c>
    </row>
    <row r="68" spans="1:14" x14ac:dyDescent="0.15">
      <c r="A68">
        <v>7612</v>
      </c>
      <c r="B68">
        <v>1584</v>
      </c>
      <c r="C68">
        <v>14911872</v>
      </c>
      <c r="E68">
        <f t="shared" si="8"/>
        <v>7882.2911192853389</v>
      </c>
      <c r="F68">
        <f t="shared" si="9"/>
        <v>93.321678321678334</v>
      </c>
      <c r="G68">
        <f t="shared" si="10"/>
        <v>1456.8764568764568</v>
      </c>
      <c r="H68">
        <f t="shared" si="11"/>
        <v>152.48640248640248</v>
      </c>
      <c r="J68">
        <f t="shared" ref="J68:J131" si="12">H68-H67</f>
        <v>3.0195327225030155</v>
      </c>
      <c r="K68">
        <f t="shared" ref="K68:K131" si="13">J68/(C68/1000000)</f>
        <v>0.20249186168597849</v>
      </c>
      <c r="M68">
        <f t="shared" ref="M68:M131" si="14">3.7*K68*H68</f>
        <v>114.24584542869552</v>
      </c>
      <c r="N68">
        <f t="shared" ref="N68:N131" si="15">3.7*K68</f>
        <v>0.74921988823812047</v>
      </c>
    </row>
    <row r="69" spans="1:14" x14ac:dyDescent="0.15">
      <c r="A69">
        <v>7520</v>
      </c>
      <c r="B69">
        <v>1548</v>
      </c>
      <c r="C69">
        <v>14943268</v>
      </c>
      <c r="E69">
        <f t="shared" si="8"/>
        <v>7978.7234042553191</v>
      </c>
      <c r="F69">
        <f t="shared" si="9"/>
        <v>95.491949910554567</v>
      </c>
      <c r="G69">
        <f t="shared" si="10"/>
        <v>1490.7573047107931</v>
      </c>
      <c r="H69">
        <f t="shared" si="11"/>
        <v>156.03259789306301</v>
      </c>
      <c r="J69">
        <f t="shared" si="12"/>
        <v>3.5461954066605301</v>
      </c>
      <c r="K69">
        <f t="shared" si="13"/>
        <v>0.23731056731770656</v>
      </c>
      <c r="M69">
        <f t="shared" si="14"/>
        <v>137.00428200641596</v>
      </c>
      <c r="N69">
        <f t="shared" si="15"/>
        <v>0.87804909907551432</v>
      </c>
    </row>
    <row r="70" spans="1:14" x14ac:dyDescent="0.15">
      <c r="A70">
        <v>7500</v>
      </c>
      <c r="B70">
        <v>1552</v>
      </c>
      <c r="C70">
        <v>14972896</v>
      </c>
      <c r="E70">
        <f t="shared" si="8"/>
        <v>8000</v>
      </c>
      <c r="F70">
        <f t="shared" si="9"/>
        <v>95.24583663758925</v>
      </c>
      <c r="G70">
        <f t="shared" si="10"/>
        <v>1486.9151467089612</v>
      </c>
      <c r="H70">
        <f t="shared" si="11"/>
        <v>155.63045202220462</v>
      </c>
      <c r="J70">
        <f t="shared" si="12"/>
        <v>-0.40214587085839071</v>
      </c>
      <c r="K70">
        <f t="shared" si="13"/>
        <v>-2.6858255801575772E-2</v>
      </c>
      <c r="M70">
        <f t="shared" si="14"/>
        <v>-15.465861216430778</v>
      </c>
      <c r="N70">
        <f t="shared" si="15"/>
        <v>-9.9375546465830356E-2</v>
      </c>
    </row>
    <row r="71" spans="1:14" x14ac:dyDescent="0.15">
      <c r="A71">
        <v>7484</v>
      </c>
      <c r="B71">
        <v>1560</v>
      </c>
      <c r="C71">
        <v>15002400</v>
      </c>
      <c r="E71">
        <f t="shared" si="8"/>
        <v>8017.1031533939067</v>
      </c>
      <c r="F71">
        <f t="shared" si="9"/>
        <v>94.75739644970416</v>
      </c>
      <c r="G71">
        <f t="shared" si="10"/>
        <v>1479.2899408284025</v>
      </c>
      <c r="H71">
        <f t="shared" si="11"/>
        <v>154.83234714003947</v>
      </c>
      <c r="J71">
        <f t="shared" si="12"/>
        <v>-0.79810488216514841</v>
      </c>
      <c r="K71">
        <f t="shared" si="13"/>
        <v>-5.3198480387481234E-2</v>
      </c>
      <c r="M71">
        <f t="shared" si="14"/>
        <v>-30.476328655905181</v>
      </c>
      <c r="N71">
        <f t="shared" si="15"/>
        <v>-0.19683437743368057</v>
      </c>
    </row>
    <row r="72" spans="1:14" x14ac:dyDescent="0.15">
      <c r="A72">
        <v>7380</v>
      </c>
      <c r="B72">
        <v>1540</v>
      </c>
      <c r="C72">
        <v>15031680</v>
      </c>
      <c r="E72">
        <f t="shared" si="8"/>
        <v>8130.0813008130081</v>
      </c>
      <c r="F72">
        <f t="shared" si="9"/>
        <v>95.988011988011991</v>
      </c>
      <c r="G72">
        <f t="shared" si="10"/>
        <v>1498.5014985014984</v>
      </c>
      <c r="H72">
        <f t="shared" si="11"/>
        <v>156.84315684315683</v>
      </c>
      <c r="J72">
        <f t="shared" si="12"/>
        <v>2.01080970311736</v>
      </c>
      <c r="K72">
        <f t="shared" si="13"/>
        <v>0.13377145489508557</v>
      </c>
      <c r="M72">
        <f t="shared" si="14"/>
        <v>77.630207940614596</v>
      </c>
      <c r="N72">
        <f t="shared" si="15"/>
        <v>0.49495438311181666</v>
      </c>
    </row>
    <row r="73" spans="1:14" x14ac:dyDescent="0.15">
      <c r="A73">
        <v>7420</v>
      </c>
      <c r="B73">
        <v>1528</v>
      </c>
      <c r="C73">
        <v>15060832</v>
      </c>
      <c r="E73">
        <f t="shared" si="8"/>
        <v>8086.2533692722373</v>
      </c>
      <c r="F73">
        <f t="shared" si="9"/>
        <v>96.74184454289167</v>
      </c>
      <c r="G73">
        <f t="shared" si="10"/>
        <v>1510.2698348771646</v>
      </c>
      <c r="H73">
        <f t="shared" si="11"/>
        <v>158.07490938380991</v>
      </c>
      <c r="J73">
        <f t="shared" si="12"/>
        <v>1.2317525406530763</v>
      </c>
      <c r="K73">
        <f t="shared" si="13"/>
        <v>8.1785159057154097E-2</v>
      </c>
      <c r="M73">
        <f t="shared" si="14"/>
        <v>47.834271945530425</v>
      </c>
      <c r="N73">
        <f t="shared" si="15"/>
        <v>0.30260508851147017</v>
      </c>
    </row>
    <row r="74" spans="1:14" x14ac:dyDescent="0.15">
      <c r="A74">
        <v>7248</v>
      </c>
      <c r="B74">
        <v>1508</v>
      </c>
      <c r="C74">
        <v>15091328</v>
      </c>
      <c r="E74">
        <f t="shared" si="8"/>
        <v>8278.1456953642391</v>
      </c>
      <c r="F74">
        <f t="shared" si="9"/>
        <v>98.024892879004312</v>
      </c>
      <c r="G74">
        <f t="shared" si="10"/>
        <v>1530.2999387880025</v>
      </c>
      <c r="H74">
        <f t="shared" si="11"/>
        <v>160.17139359314427</v>
      </c>
      <c r="J74">
        <f t="shared" si="12"/>
        <v>2.0964842093343634</v>
      </c>
      <c r="K74">
        <f t="shared" si="13"/>
        <v>0.13891979614612865</v>
      </c>
      <c r="M74">
        <f t="shared" si="14"/>
        <v>82.328616181683472</v>
      </c>
      <c r="N74">
        <f t="shared" si="15"/>
        <v>0.51400324574067602</v>
      </c>
    </row>
    <row r="75" spans="1:14" x14ac:dyDescent="0.15">
      <c r="A75">
        <v>7268</v>
      </c>
      <c r="B75">
        <v>1548</v>
      </c>
      <c r="C75">
        <v>15120132</v>
      </c>
      <c r="E75">
        <f t="shared" si="8"/>
        <v>8255.3659878921299</v>
      </c>
      <c r="F75">
        <f t="shared" si="9"/>
        <v>95.491949910554567</v>
      </c>
      <c r="G75">
        <f t="shared" si="10"/>
        <v>1490.7573047107931</v>
      </c>
      <c r="H75">
        <f t="shared" si="11"/>
        <v>156.03259789306301</v>
      </c>
      <c r="J75">
        <f t="shared" si="12"/>
        <v>-4.1387957000812605</v>
      </c>
      <c r="K75">
        <f t="shared" si="13"/>
        <v>-0.27372748465960883</v>
      </c>
      <c r="M75">
        <f t="shared" si="14"/>
        <v>-158.02851902083759</v>
      </c>
      <c r="N75">
        <f t="shared" si="15"/>
        <v>-1.0127916932405527</v>
      </c>
    </row>
    <row r="76" spans="1:14" x14ac:dyDescent="0.15">
      <c r="A76">
        <v>7256</v>
      </c>
      <c r="B76">
        <v>1504</v>
      </c>
      <c r="C76">
        <v>15148800</v>
      </c>
      <c r="E76">
        <f t="shared" si="8"/>
        <v>8269.0187431091508</v>
      </c>
      <c r="F76">
        <f t="shared" si="9"/>
        <v>98.285597381342072</v>
      </c>
      <c r="G76">
        <f t="shared" si="10"/>
        <v>1534.3698854337151</v>
      </c>
      <c r="H76">
        <f t="shared" si="11"/>
        <v>160.59738134206219</v>
      </c>
      <c r="J76">
        <f t="shared" si="12"/>
        <v>4.5647834489991794</v>
      </c>
      <c r="K76">
        <f t="shared" si="13"/>
        <v>0.30132970591724623</v>
      </c>
      <c r="M76">
        <f t="shared" si="14"/>
        <v>179.05321825626876</v>
      </c>
      <c r="N76">
        <f t="shared" si="15"/>
        <v>1.1149199118938111</v>
      </c>
    </row>
    <row r="77" spans="1:14" x14ac:dyDescent="0.15">
      <c r="A77">
        <v>7176</v>
      </c>
      <c r="B77">
        <v>1496</v>
      </c>
      <c r="C77">
        <v>15177288</v>
      </c>
      <c r="E77">
        <f t="shared" si="8"/>
        <v>8361.2040133779265</v>
      </c>
      <c r="F77">
        <f t="shared" si="9"/>
        <v>98.811188811188842</v>
      </c>
      <c r="G77">
        <f t="shared" si="10"/>
        <v>1542.5750719868367</v>
      </c>
      <c r="H77">
        <f t="shared" si="11"/>
        <v>161.4561908679556</v>
      </c>
      <c r="J77">
        <f t="shared" si="12"/>
        <v>0.85880952589340609</v>
      </c>
      <c r="K77">
        <f t="shared" si="13"/>
        <v>5.6585176870426787E-2</v>
      </c>
      <c r="M77">
        <f t="shared" si="14"/>
        <v>33.803300333228023</v>
      </c>
      <c r="N77">
        <f t="shared" si="15"/>
        <v>0.20936515442057912</v>
      </c>
    </row>
    <row r="78" spans="1:14" x14ac:dyDescent="0.15">
      <c r="A78">
        <v>7196</v>
      </c>
      <c r="B78">
        <v>1484</v>
      </c>
      <c r="C78">
        <v>15205636</v>
      </c>
      <c r="E78">
        <f t="shared" si="8"/>
        <v>8337.9655364091159</v>
      </c>
      <c r="F78">
        <f t="shared" si="9"/>
        <v>99.610201119635093</v>
      </c>
      <c r="G78">
        <f t="shared" si="10"/>
        <v>1555.0487248600457</v>
      </c>
      <c r="H78">
        <f t="shared" si="11"/>
        <v>162.76176653535146</v>
      </c>
      <c r="J78">
        <f t="shared" si="12"/>
        <v>1.305575667395857</v>
      </c>
      <c r="K78">
        <f t="shared" si="13"/>
        <v>8.5861299546816525E-2</v>
      </c>
      <c r="M78">
        <f t="shared" si="14"/>
        <v>51.707266127665072</v>
      </c>
      <c r="N78">
        <f t="shared" si="15"/>
        <v>0.31768680832322116</v>
      </c>
    </row>
    <row r="79" spans="1:14" x14ac:dyDescent="0.15">
      <c r="A79">
        <v>7080</v>
      </c>
      <c r="B79">
        <v>1492</v>
      </c>
      <c r="C79">
        <v>15235304</v>
      </c>
      <c r="E79">
        <f t="shared" si="8"/>
        <v>8474.5762711864409</v>
      </c>
      <c r="F79">
        <f t="shared" si="9"/>
        <v>99.076098164570013</v>
      </c>
      <c r="G79">
        <f t="shared" si="10"/>
        <v>1546.7106619921633</v>
      </c>
      <c r="H79">
        <f t="shared" si="11"/>
        <v>161.88904928851309</v>
      </c>
      <c r="J79">
        <f t="shared" si="12"/>
        <v>-0.87271724683836283</v>
      </c>
      <c r="K79">
        <f t="shared" si="13"/>
        <v>-5.728256205707237E-2</v>
      </c>
      <c r="M79">
        <f t="shared" si="14"/>
        <v>-34.311652195249884</v>
      </c>
      <c r="N79">
        <f t="shared" si="15"/>
        <v>-0.21194547961116778</v>
      </c>
    </row>
    <row r="80" spans="1:14" x14ac:dyDescent="0.15">
      <c r="A80">
        <v>7128</v>
      </c>
      <c r="B80">
        <v>1460</v>
      </c>
      <c r="C80">
        <v>15263352</v>
      </c>
      <c r="E80">
        <f t="shared" si="8"/>
        <v>8417.5084175084176</v>
      </c>
      <c r="F80">
        <f t="shared" si="9"/>
        <v>101.24762908324553</v>
      </c>
      <c r="G80">
        <f t="shared" si="10"/>
        <v>1580.6111696522655</v>
      </c>
      <c r="H80">
        <f t="shared" si="11"/>
        <v>165.4373024236038</v>
      </c>
      <c r="J80">
        <f t="shared" si="12"/>
        <v>3.5482531350907038</v>
      </c>
      <c r="K80">
        <f t="shared" si="13"/>
        <v>0.23246880076477985</v>
      </c>
      <c r="M80">
        <f t="shared" si="14"/>
        <v>142.29834179584893</v>
      </c>
      <c r="N80">
        <f t="shared" si="15"/>
        <v>0.86013456282968548</v>
      </c>
    </row>
    <row r="81" spans="1:14" x14ac:dyDescent="0.15">
      <c r="A81">
        <v>7108</v>
      </c>
      <c r="B81">
        <v>1468</v>
      </c>
      <c r="C81">
        <v>15291256</v>
      </c>
      <c r="E81">
        <f t="shared" si="8"/>
        <v>8441.1930219471014</v>
      </c>
      <c r="F81">
        <f t="shared" si="9"/>
        <v>100.69587088660658</v>
      </c>
      <c r="G81">
        <f t="shared" si="10"/>
        <v>1571.9974848040242</v>
      </c>
      <c r="H81">
        <f t="shared" si="11"/>
        <v>164.5357367428212</v>
      </c>
      <c r="J81">
        <f t="shared" si="12"/>
        <v>-0.90156568078259625</v>
      </c>
      <c r="K81">
        <f t="shared" si="13"/>
        <v>-5.8959557068601572E-2</v>
      </c>
      <c r="M81">
        <f t="shared" si="14"/>
        <v>-35.893530393157256</v>
      </c>
      <c r="N81">
        <f t="shared" si="15"/>
        <v>-0.21815036115382583</v>
      </c>
    </row>
    <row r="82" spans="1:14" x14ac:dyDescent="0.15">
      <c r="A82">
        <v>7012</v>
      </c>
      <c r="B82">
        <v>1448</v>
      </c>
      <c r="C82">
        <v>15320480</v>
      </c>
      <c r="E82">
        <f t="shared" si="8"/>
        <v>8556.7598402738167</v>
      </c>
      <c r="F82">
        <f t="shared" si="9"/>
        <v>102.08669783255419</v>
      </c>
      <c r="G82">
        <f t="shared" si="10"/>
        <v>1593.7101572460688</v>
      </c>
      <c r="H82">
        <f t="shared" si="11"/>
        <v>166.8083297917552</v>
      </c>
      <c r="J82">
        <f t="shared" si="12"/>
        <v>2.2725930489339987</v>
      </c>
      <c r="K82">
        <f t="shared" si="13"/>
        <v>0.14833693519615565</v>
      </c>
      <c r="M82">
        <f t="shared" si="14"/>
        <v>91.552194704044638</v>
      </c>
      <c r="N82">
        <f t="shared" si="15"/>
        <v>0.54884666022577588</v>
      </c>
    </row>
    <row r="83" spans="1:14" x14ac:dyDescent="0.15">
      <c r="A83">
        <v>7032</v>
      </c>
      <c r="B83">
        <v>1452</v>
      </c>
      <c r="C83">
        <v>15348088</v>
      </c>
      <c r="E83">
        <f t="shared" si="8"/>
        <v>8532.4232081911268</v>
      </c>
      <c r="F83">
        <f t="shared" si="9"/>
        <v>101.80546726001273</v>
      </c>
      <c r="G83">
        <f t="shared" si="10"/>
        <v>1589.319771137953</v>
      </c>
      <c r="H83">
        <f t="shared" si="11"/>
        <v>166.3488027124391</v>
      </c>
      <c r="J83">
        <f t="shared" si="12"/>
        <v>-0.45952707931610348</v>
      </c>
      <c r="K83">
        <f t="shared" si="13"/>
        <v>-2.994034692243773E-2</v>
      </c>
      <c r="M83">
        <f t="shared" si="14"/>
        <v>-18.428001194367535</v>
      </c>
      <c r="N83">
        <f t="shared" si="15"/>
        <v>-0.1107792836130196</v>
      </c>
    </row>
    <row r="84" spans="1:14" x14ac:dyDescent="0.15">
      <c r="A84">
        <v>7068</v>
      </c>
      <c r="B84">
        <v>1436</v>
      </c>
      <c r="C84">
        <v>15375588</v>
      </c>
      <c r="E84">
        <f t="shared" si="8"/>
        <v>8488.964346349745</v>
      </c>
      <c r="F84">
        <f t="shared" si="9"/>
        <v>102.93979001499895</v>
      </c>
      <c r="G84">
        <f t="shared" si="10"/>
        <v>1607.0280694236126</v>
      </c>
      <c r="H84">
        <f t="shared" si="11"/>
        <v>168.20227126633813</v>
      </c>
      <c r="J84">
        <f t="shared" si="12"/>
        <v>1.8534685538990345</v>
      </c>
      <c r="K84">
        <f t="shared" si="13"/>
        <v>0.12054619009686228</v>
      </c>
      <c r="M84">
        <f t="shared" si="14"/>
        <v>75.021728977145173</v>
      </c>
      <c r="N84">
        <f t="shared" si="15"/>
        <v>0.44602090335839045</v>
      </c>
    </row>
    <row r="85" spans="1:14" x14ac:dyDescent="0.15">
      <c r="A85">
        <v>7020</v>
      </c>
      <c r="B85">
        <v>1448</v>
      </c>
      <c r="C85">
        <v>15404412</v>
      </c>
      <c r="E85">
        <f t="shared" si="8"/>
        <v>8547.0085470085469</v>
      </c>
      <c r="F85">
        <f t="shared" si="9"/>
        <v>102.08669783255419</v>
      </c>
      <c r="G85">
        <f t="shared" si="10"/>
        <v>1593.7101572460688</v>
      </c>
      <c r="H85">
        <f t="shared" si="11"/>
        <v>166.8083297917552</v>
      </c>
      <c r="J85">
        <f t="shared" si="12"/>
        <v>-1.3939414745829311</v>
      </c>
      <c r="K85">
        <f t="shared" si="13"/>
        <v>-9.0489755440384942E-2</v>
      </c>
      <c r="M85">
        <f t="shared" si="14"/>
        <v>-55.849446382617522</v>
      </c>
      <c r="N85">
        <f t="shared" si="15"/>
        <v>-0.33481209512942428</v>
      </c>
    </row>
    <row r="86" spans="1:14" x14ac:dyDescent="0.15">
      <c r="A86">
        <v>6976</v>
      </c>
      <c r="B86">
        <v>1412</v>
      </c>
      <c r="C86">
        <v>15431652</v>
      </c>
      <c r="E86">
        <f t="shared" si="8"/>
        <v>8600.9174311926599</v>
      </c>
      <c r="F86">
        <f t="shared" si="9"/>
        <v>104.68947483111791</v>
      </c>
      <c r="G86">
        <f t="shared" si="10"/>
        <v>1634.3429941163652</v>
      </c>
      <c r="H86">
        <f t="shared" si="11"/>
        <v>171.06123338417956</v>
      </c>
      <c r="J86">
        <f t="shared" si="12"/>
        <v>4.2529035924243601</v>
      </c>
      <c r="K86">
        <f t="shared" si="13"/>
        <v>0.27559613140734124</v>
      </c>
      <c r="M86">
        <f t="shared" si="14"/>
        <v>174.43211237145843</v>
      </c>
      <c r="N86">
        <f t="shared" si="15"/>
        <v>1.0197056862071627</v>
      </c>
    </row>
    <row r="87" spans="1:14" x14ac:dyDescent="0.15">
      <c r="A87">
        <v>6952</v>
      </c>
      <c r="B87">
        <v>1416</v>
      </c>
      <c r="C87">
        <v>15460156</v>
      </c>
      <c r="E87">
        <f t="shared" si="8"/>
        <v>8630.6098964326811</v>
      </c>
      <c r="F87">
        <f t="shared" si="9"/>
        <v>104.39374185136899</v>
      </c>
      <c r="G87">
        <f t="shared" si="10"/>
        <v>1629.7262059973925</v>
      </c>
      <c r="H87">
        <f t="shared" si="11"/>
        <v>170.57800956106041</v>
      </c>
      <c r="J87">
        <f t="shared" si="12"/>
        <v>-0.4832238231191468</v>
      </c>
      <c r="K87">
        <f t="shared" si="13"/>
        <v>-3.1256076789855598E-2</v>
      </c>
      <c r="M87">
        <f t="shared" si="14"/>
        <v>-19.726917652354537</v>
      </c>
      <c r="N87">
        <f t="shared" si="15"/>
        <v>-0.11564748412246571</v>
      </c>
    </row>
    <row r="88" spans="1:14" x14ac:dyDescent="0.15">
      <c r="A88">
        <v>6940</v>
      </c>
      <c r="B88">
        <v>1412</v>
      </c>
      <c r="C88">
        <v>15487132</v>
      </c>
      <c r="E88">
        <f t="shared" si="8"/>
        <v>8645.5331412103751</v>
      </c>
      <c r="F88">
        <f t="shared" si="9"/>
        <v>104.68947483111791</v>
      </c>
      <c r="G88">
        <f t="shared" si="10"/>
        <v>1634.3429941163652</v>
      </c>
      <c r="H88">
        <f t="shared" si="11"/>
        <v>171.06123338417956</v>
      </c>
      <c r="J88">
        <f t="shared" si="12"/>
        <v>0.4832238231191468</v>
      </c>
      <c r="K88">
        <f t="shared" si="13"/>
        <v>3.1201633918994606E-2</v>
      </c>
      <c r="M88">
        <f t="shared" si="14"/>
        <v>19.748342932604018</v>
      </c>
      <c r="N88">
        <f t="shared" si="15"/>
        <v>0.11544604550028005</v>
      </c>
    </row>
    <row r="89" spans="1:14" x14ac:dyDescent="0.15">
      <c r="A89">
        <v>6928</v>
      </c>
      <c r="B89">
        <v>1420</v>
      </c>
      <c r="C89">
        <v>15515448</v>
      </c>
      <c r="E89">
        <f t="shared" si="8"/>
        <v>8660.5080831408777</v>
      </c>
      <c r="F89">
        <f t="shared" si="9"/>
        <v>104.09967497291441</v>
      </c>
      <c r="G89">
        <f t="shared" si="10"/>
        <v>1625.1354279523293</v>
      </c>
      <c r="H89">
        <f t="shared" si="11"/>
        <v>170.09750812567714</v>
      </c>
      <c r="J89">
        <f t="shared" si="12"/>
        <v>-0.96372525850242141</v>
      </c>
      <c r="K89">
        <f t="shared" si="13"/>
        <v>-6.2113917593769864E-2</v>
      </c>
      <c r="M89">
        <f t="shared" si="14"/>
        <v>-39.09206362970847</v>
      </c>
      <c r="N89">
        <f t="shared" si="15"/>
        <v>-0.22982149509694852</v>
      </c>
    </row>
    <row r="90" spans="1:14" x14ac:dyDescent="0.15">
      <c r="A90">
        <v>6844</v>
      </c>
      <c r="B90">
        <v>1400</v>
      </c>
      <c r="C90">
        <v>15543576</v>
      </c>
      <c r="E90">
        <f t="shared" si="8"/>
        <v>8766.803039158387</v>
      </c>
      <c r="F90">
        <f t="shared" si="9"/>
        <v>105.58681318681322</v>
      </c>
      <c r="G90">
        <f t="shared" si="10"/>
        <v>1648.3516483516485</v>
      </c>
      <c r="H90">
        <f t="shared" si="11"/>
        <v>172.52747252747255</v>
      </c>
      <c r="J90">
        <f t="shared" si="12"/>
        <v>2.4299644017954165</v>
      </c>
      <c r="K90">
        <f t="shared" si="13"/>
        <v>0.15633239106595653</v>
      </c>
      <c r="M90">
        <f t="shared" si="14"/>
        <v>99.795039527707871</v>
      </c>
      <c r="N90">
        <f t="shared" si="15"/>
        <v>0.57842984694403921</v>
      </c>
    </row>
    <row r="91" spans="1:14" x14ac:dyDescent="0.15">
      <c r="A91">
        <v>6876</v>
      </c>
      <c r="B91">
        <v>1400</v>
      </c>
      <c r="C91">
        <v>15570192</v>
      </c>
      <c r="E91">
        <f t="shared" si="8"/>
        <v>8726.0034904013955</v>
      </c>
      <c r="F91">
        <f t="shared" si="9"/>
        <v>105.58681318681322</v>
      </c>
      <c r="G91">
        <f t="shared" si="10"/>
        <v>1648.3516483516485</v>
      </c>
      <c r="H91">
        <f t="shared" si="11"/>
        <v>172.52747252747255</v>
      </c>
      <c r="J91">
        <f t="shared" si="12"/>
        <v>0</v>
      </c>
      <c r="K91">
        <f t="shared" si="13"/>
        <v>0</v>
      </c>
      <c r="M91">
        <f t="shared" si="14"/>
        <v>0</v>
      </c>
      <c r="N91">
        <f t="shared" si="15"/>
        <v>0</v>
      </c>
    </row>
    <row r="92" spans="1:14" x14ac:dyDescent="0.15">
      <c r="A92">
        <v>6856</v>
      </c>
      <c r="B92">
        <v>1388</v>
      </c>
      <c r="C92">
        <v>15598100</v>
      </c>
      <c r="E92">
        <f t="shared" si="8"/>
        <v>8751.4585764294043</v>
      </c>
      <c r="F92">
        <f t="shared" si="9"/>
        <v>106.49966747949458</v>
      </c>
      <c r="G92">
        <f t="shared" si="10"/>
        <v>1662.6025271558412</v>
      </c>
      <c r="H92">
        <f t="shared" si="11"/>
        <v>174.01906450897806</v>
      </c>
      <c r="J92">
        <f t="shared" si="12"/>
        <v>1.4915919815055076</v>
      </c>
      <c r="K92">
        <f t="shared" si="13"/>
        <v>9.5626517428757829E-2</v>
      </c>
      <c r="M92">
        <f t="shared" si="14"/>
        <v>61.571097289254524</v>
      </c>
      <c r="N92">
        <f t="shared" si="15"/>
        <v>0.35381811448640399</v>
      </c>
    </row>
    <row r="93" spans="1:14" x14ac:dyDescent="0.15">
      <c r="A93">
        <v>6896</v>
      </c>
      <c r="B93">
        <v>1384</v>
      </c>
      <c r="C93">
        <v>15625912</v>
      </c>
      <c r="E93">
        <f t="shared" si="8"/>
        <v>8700.6960556844551</v>
      </c>
      <c r="F93">
        <f t="shared" si="9"/>
        <v>106.80746998666075</v>
      </c>
      <c r="G93">
        <f t="shared" si="10"/>
        <v>1667.4077367718987</v>
      </c>
      <c r="H93">
        <f t="shared" si="11"/>
        <v>174.52200978212539</v>
      </c>
      <c r="J93">
        <f t="shared" si="12"/>
        <v>0.50294527314733273</v>
      </c>
      <c r="K93">
        <f t="shared" si="13"/>
        <v>3.2186618812862423E-2</v>
      </c>
      <c r="M93">
        <f t="shared" si="14"/>
        <v>20.783911592254093</v>
      </c>
      <c r="N93">
        <f t="shared" si="15"/>
        <v>0.11909048960759097</v>
      </c>
    </row>
    <row r="94" spans="1:14" x14ac:dyDescent="0.15">
      <c r="A94">
        <v>6836</v>
      </c>
      <c r="B94">
        <v>1368</v>
      </c>
      <c r="C94">
        <v>15652192</v>
      </c>
      <c r="E94">
        <f t="shared" si="8"/>
        <v>8777.0626097132827</v>
      </c>
      <c r="F94">
        <f t="shared" si="9"/>
        <v>108.05668016194333</v>
      </c>
      <c r="G94">
        <f t="shared" si="10"/>
        <v>1686.9095816464237</v>
      </c>
      <c r="H94">
        <f t="shared" si="11"/>
        <v>176.56320287899234</v>
      </c>
      <c r="J94">
        <f t="shared" si="12"/>
        <v>2.0411930968669481</v>
      </c>
      <c r="K94">
        <f t="shared" si="13"/>
        <v>0.13040940827118325</v>
      </c>
      <c r="M94">
        <f t="shared" si="14"/>
        <v>85.194360396682796</v>
      </c>
      <c r="N94">
        <f t="shared" si="15"/>
        <v>0.48251481060337803</v>
      </c>
    </row>
    <row r="95" spans="1:14" x14ac:dyDescent="0.15">
      <c r="A95">
        <v>6836</v>
      </c>
      <c r="B95">
        <v>1404</v>
      </c>
      <c r="C95">
        <v>15679768</v>
      </c>
      <c r="E95">
        <f t="shared" si="8"/>
        <v>8777.0626097132827</v>
      </c>
      <c r="F95">
        <f t="shared" si="9"/>
        <v>105.28599605522683</v>
      </c>
      <c r="G95">
        <f t="shared" si="10"/>
        <v>1643.6554898093359</v>
      </c>
      <c r="H95">
        <f t="shared" si="11"/>
        <v>172.03594126671049</v>
      </c>
      <c r="J95">
        <f t="shared" si="12"/>
        <v>-4.5272616122818476</v>
      </c>
      <c r="K95">
        <f t="shared" si="13"/>
        <v>-0.28873269121595729</v>
      </c>
      <c r="M95">
        <f t="shared" si="14"/>
        <v>-183.78788113888848</v>
      </c>
      <c r="N95">
        <f t="shared" si="15"/>
        <v>-1.0683109574990421</v>
      </c>
    </row>
    <row r="96" spans="1:14" x14ac:dyDescent="0.15">
      <c r="A96">
        <v>6824</v>
      </c>
      <c r="B96">
        <v>1372</v>
      </c>
      <c r="C96">
        <v>15707224</v>
      </c>
      <c r="E96">
        <f t="shared" si="8"/>
        <v>8792.4970691676444</v>
      </c>
      <c r="F96">
        <f t="shared" si="9"/>
        <v>107.74164610899308</v>
      </c>
      <c r="G96">
        <f t="shared" si="10"/>
        <v>1681.9914779098453</v>
      </c>
      <c r="H96">
        <f t="shared" si="11"/>
        <v>176.04844135456383</v>
      </c>
      <c r="J96">
        <f t="shared" si="12"/>
        <v>4.0125000878533399</v>
      </c>
      <c r="K96">
        <f t="shared" si="13"/>
        <v>0.25545571183382498</v>
      </c>
      <c r="M96">
        <f t="shared" si="14"/>
        <v>166.39854564282234</v>
      </c>
      <c r="N96">
        <f t="shared" si="15"/>
        <v>0.94518613378515248</v>
      </c>
    </row>
    <row r="97" spans="1:14" x14ac:dyDescent="0.15">
      <c r="A97">
        <v>6808</v>
      </c>
      <c r="B97">
        <v>1356</v>
      </c>
      <c r="C97">
        <v>15734580</v>
      </c>
      <c r="E97">
        <f t="shared" si="8"/>
        <v>8813.1609870740303</v>
      </c>
      <c r="F97">
        <f t="shared" si="9"/>
        <v>109.01293396868618</v>
      </c>
      <c r="G97">
        <f t="shared" si="10"/>
        <v>1701.8379850238257</v>
      </c>
      <c r="H97">
        <f t="shared" si="11"/>
        <v>178.12570909916042</v>
      </c>
      <c r="J97">
        <f t="shared" si="12"/>
        <v>2.0772677445965826</v>
      </c>
      <c r="K97">
        <f t="shared" si="13"/>
        <v>0.13201926868061192</v>
      </c>
      <c r="M97">
        <f t="shared" si="14"/>
        <v>87.009295639400349</v>
      </c>
      <c r="N97">
        <f t="shared" si="15"/>
        <v>0.48847129411826412</v>
      </c>
    </row>
    <row r="98" spans="1:14" x14ac:dyDescent="0.15">
      <c r="A98">
        <v>6784</v>
      </c>
      <c r="B98">
        <v>1364</v>
      </c>
      <c r="C98">
        <v>15761828</v>
      </c>
      <c r="E98">
        <f t="shared" si="8"/>
        <v>8844.3396226415098</v>
      </c>
      <c r="F98">
        <f t="shared" si="9"/>
        <v>108.37356192194902</v>
      </c>
      <c r="G98">
        <f t="shared" si="10"/>
        <v>1691.856530566208</v>
      </c>
      <c r="H98">
        <f t="shared" si="11"/>
        <v>177.08098353259643</v>
      </c>
      <c r="J98">
        <f t="shared" si="12"/>
        <v>-1.044725566563983</v>
      </c>
      <c r="K98">
        <f t="shared" si="13"/>
        <v>-6.6282005270199812E-2</v>
      </c>
      <c r="M98">
        <f t="shared" si="14"/>
        <v>-43.427945929910976</v>
      </c>
      <c r="N98">
        <f t="shared" si="15"/>
        <v>-0.24524341949973932</v>
      </c>
    </row>
    <row r="99" spans="1:14" x14ac:dyDescent="0.15">
      <c r="A99">
        <v>6748</v>
      </c>
      <c r="B99">
        <v>1356</v>
      </c>
      <c r="C99">
        <v>15788988</v>
      </c>
      <c r="E99">
        <f t="shared" si="8"/>
        <v>8891.5234143449907</v>
      </c>
      <c r="F99">
        <f t="shared" si="9"/>
        <v>109.01293396868618</v>
      </c>
      <c r="G99">
        <f t="shared" si="10"/>
        <v>1701.8379850238257</v>
      </c>
      <c r="H99">
        <f t="shared" si="11"/>
        <v>178.12570909916042</v>
      </c>
      <c r="J99">
        <f t="shared" si="12"/>
        <v>1.044725566563983</v>
      </c>
      <c r="K99">
        <f t="shared" si="13"/>
        <v>6.616798787635933E-2</v>
      </c>
      <c r="M99">
        <f t="shared" si="14"/>
        <v>43.609013112522277</v>
      </c>
      <c r="N99">
        <f t="shared" si="15"/>
        <v>0.24482155514252954</v>
      </c>
    </row>
    <row r="100" spans="1:14" x14ac:dyDescent="0.15">
      <c r="A100">
        <v>6760</v>
      </c>
      <c r="B100">
        <v>1336</v>
      </c>
      <c r="C100">
        <v>15816016</v>
      </c>
      <c r="E100">
        <f t="shared" si="8"/>
        <v>8875.7396449704138</v>
      </c>
      <c r="F100">
        <f t="shared" si="9"/>
        <v>110.64486411791803</v>
      </c>
      <c r="G100">
        <f t="shared" si="10"/>
        <v>1727.3146015660986</v>
      </c>
      <c r="H100">
        <f t="shared" si="11"/>
        <v>180.79226163058499</v>
      </c>
      <c r="J100">
        <f t="shared" si="12"/>
        <v>2.6665525314245713</v>
      </c>
      <c r="K100">
        <f t="shared" si="13"/>
        <v>0.16859824442669832</v>
      </c>
      <c r="M100">
        <f t="shared" si="14"/>
        <v>112.78065429234115</v>
      </c>
      <c r="N100">
        <f t="shared" si="15"/>
        <v>0.6238135043787838</v>
      </c>
    </row>
    <row r="101" spans="1:14" x14ac:dyDescent="0.15">
      <c r="A101">
        <v>6740</v>
      </c>
      <c r="B101">
        <v>1344</v>
      </c>
      <c r="C101">
        <v>15842964</v>
      </c>
      <c r="E101">
        <f t="shared" si="8"/>
        <v>8902.077151335312</v>
      </c>
      <c r="F101">
        <f t="shared" si="9"/>
        <v>109.98626373626375</v>
      </c>
      <c r="G101">
        <f t="shared" si="10"/>
        <v>1717.032967032967</v>
      </c>
      <c r="H101">
        <f t="shared" si="11"/>
        <v>179.71611721611723</v>
      </c>
      <c r="J101">
        <f t="shared" si="12"/>
        <v>-1.0761444144677625</v>
      </c>
      <c r="K101">
        <f t="shared" si="13"/>
        <v>-6.7925699665022432E-2</v>
      </c>
      <c r="M101">
        <f t="shared" si="14"/>
        <v>-45.167169111048004</v>
      </c>
      <c r="N101">
        <f t="shared" si="15"/>
        <v>-0.25132508876058302</v>
      </c>
    </row>
    <row r="102" spans="1:14" x14ac:dyDescent="0.15">
      <c r="A102">
        <v>6788</v>
      </c>
      <c r="B102">
        <v>1352</v>
      </c>
      <c r="C102">
        <v>15869852</v>
      </c>
      <c r="E102">
        <f t="shared" si="8"/>
        <v>8839.1278727165591</v>
      </c>
      <c r="F102">
        <f t="shared" si="9"/>
        <v>109.33545744196634</v>
      </c>
      <c r="G102">
        <f t="shared" si="10"/>
        <v>1706.8730086481567</v>
      </c>
      <c r="H102">
        <f t="shared" si="11"/>
        <v>178.65270823850707</v>
      </c>
      <c r="J102">
        <f t="shared" si="12"/>
        <v>-1.0634089776101519</v>
      </c>
      <c r="K102">
        <f t="shared" si="13"/>
        <v>-6.7008121916332417E-2</v>
      </c>
      <c r="M102">
        <f t="shared" si="14"/>
        <v>-44.293375081016734</v>
      </c>
      <c r="N102">
        <f t="shared" si="15"/>
        <v>-0.24793005109042995</v>
      </c>
    </row>
    <row r="103" spans="1:14" x14ac:dyDescent="0.15">
      <c r="A103">
        <v>6736</v>
      </c>
      <c r="B103">
        <v>1336</v>
      </c>
      <c r="C103">
        <v>15896604</v>
      </c>
      <c r="E103">
        <f t="shared" si="8"/>
        <v>8907.3634204275531</v>
      </c>
      <c r="F103">
        <f t="shared" si="9"/>
        <v>110.64486411791803</v>
      </c>
      <c r="G103">
        <f t="shared" si="10"/>
        <v>1727.3146015660986</v>
      </c>
      <c r="H103">
        <f t="shared" si="11"/>
        <v>180.79226163058499</v>
      </c>
      <c r="J103">
        <f t="shared" si="12"/>
        <v>2.1395533920779144</v>
      </c>
      <c r="K103">
        <f t="shared" si="13"/>
        <v>0.13459185320826475</v>
      </c>
      <c r="M103">
        <f t="shared" si="14"/>
        <v>90.032712492723405</v>
      </c>
      <c r="N103">
        <f t="shared" si="15"/>
        <v>0.49798985687057962</v>
      </c>
    </row>
    <row r="104" spans="1:14" x14ac:dyDescent="0.15">
      <c r="A104">
        <v>6724</v>
      </c>
      <c r="B104">
        <v>1328</v>
      </c>
      <c r="C104">
        <v>15923276</v>
      </c>
      <c r="E104">
        <f t="shared" si="8"/>
        <v>8923.2599643069607</v>
      </c>
      <c r="F104">
        <f t="shared" si="9"/>
        <v>111.31139944392957</v>
      </c>
      <c r="G104">
        <f t="shared" si="10"/>
        <v>1737.7201112140872</v>
      </c>
      <c r="H104">
        <f t="shared" si="11"/>
        <v>181.88137164040779</v>
      </c>
      <c r="J104">
        <f t="shared" si="12"/>
        <v>1.0891100098228037</v>
      </c>
      <c r="K104">
        <f t="shared" si="13"/>
        <v>6.839735804509095E-2</v>
      </c>
      <c r="M104">
        <f t="shared" si="14"/>
        <v>46.028759601938532</v>
      </c>
      <c r="N104">
        <f t="shared" si="15"/>
        <v>0.25307022476683655</v>
      </c>
    </row>
    <row r="105" spans="1:14" x14ac:dyDescent="0.15">
      <c r="A105">
        <v>6692</v>
      </c>
      <c r="B105">
        <v>1316</v>
      </c>
      <c r="C105">
        <v>15949856</v>
      </c>
      <c r="E105">
        <f t="shared" si="8"/>
        <v>8965.9294680215189</v>
      </c>
      <c r="F105">
        <f t="shared" si="9"/>
        <v>112.32639700724808</v>
      </c>
      <c r="G105">
        <f t="shared" si="10"/>
        <v>1753.5655833528174</v>
      </c>
      <c r="H105">
        <f t="shared" si="11"/>
        <v>183.53986439092822</v>
      </c>
      <c r="J105">
        <f t="shared" si="12"/>
        <v>1.6584927505204234</v>
      </c>
      <c r="K105">
        <f t="shared" si="13"/>
        <v>0.103981675478476</v>
      </c>
      <c r="M105">
        <f t="shared" si="14"/>
        <v>70.613695680905678</v>
      </c>
      <c r="N105">
        <f t="shared" si="15"/>
        <v>0.38473219927036123</v>
      </c>
    </row>
    <row r="106" spans="1:14" x14ac:dyDescent="0.15">
      <c r="A106">
        <v>6684</v>
      </c>
      <c r="B106">
        <v>1316</v>
      </c>
      <c r="C106">
        <v>15976376</v>
      </c>
      <c r="E106">
        <f t="shared" si="8"/>
        <v>8976.6606822262111</v>
      </c>
      <c r="F106">
        <f t="shared" si="9"/>
        <v>112.32639700724808</v>
      </c>
      <c r="G106">
        <f t="shared" si="10"/>
        <v>1753.5655833528174</v>
      </c>
      <c r="H106">
        <f t="shared" si="11"/>
        <v>183.53986439092822</v>
      </c>
      <c r="J106">
        <f t="shared" si="12"/>
        <v>0</v>
      </c>
      <c r="K106">
        <f t="shared" si="13"/>
        <v>0</v>
      </c>
      <c r="M106">
        <f t="shared" si="14"/>
        <v>0</v>
      </c>
      <c r="N106">
        <f t="shared" si="15"/>
        <v>0</v>
      </c>
    </row>
    <row r="107" spans="1:14" x14ac:dyDescent="0.15">
      <c r="A107">
        <v>6656</v>
      </c>
      <c r="B107">
        <v>1308</v>
      </c>
      <c r="C107">
        <v>16002796</v>
      </c>
      <c r="E107">
        <f t="shared" si="8"/>
        <v>9014.4230769230762</v>
      </c>
      <c r="F107">
        <f t="shared" si="9"/>
        <v>113.01340860973892</v>
      </c>
      <c r="G107">
        <f t="shared" si="10"/>
        <v>1764.2907551164433</v>
      </c>
      <c r="H107">
        <f t="shared" si="11"/>
        <v>184.66243236885441</v>
      </c>
      <c r="J107">
        <f t="shared" si="12"/>
        <v>1.1225679779261952</v>
      </c>
      <c r="K107">
        <f t="shared" si="13"/>
        <v>7.0148240215409552E-2</v>
      </c>
      <c r="M107">
        <f t="shared" si="14"/>
        <v>47.928855258917217</v>
      </c>
      <c r="N107">
        <f t="shared" si="15"/>
        <v>0.25954848879701536</v>
      </c>
    </row>
    <row r="108" spans="1:14" x14ac:dyDescent="0.15">
      <c r="A108">
        <v>6644</v>
      </c>
      <c r="B108">
        <v>1352</v>
      </c>
      <c r="C108">
        <v>16030460</v>
      </c>
      <c r="E108">
        <f t="shared" si="8"/>
        <v>9030.7043949428062</v>
      </c>
      <c r="F108">
        <f t="shared" si="9"/>
        <v>109.33545744196634</v>
      </c>
      <c r="G108">
        <f t="shared" si="10"/>
        <v>1706.8730086481567</v>
      </c>
      <c r="H108">
        <f t="shared" si="11"/>
        <v>178.65270823850707</v>
      </c>
      <c r="J108">
        <f t="shared" si="12"/>
        <v>-6.0097241303473368</v>
      </c>
      <c r="K108">
        <f t="shared" si="13"/>
        <v>-0.37489405359218242</v>
      </c>
      <c r="M108">
        <f t="shared" si="14"/>
        <v>-247.81060051399498</v>
      </c>
      <c r="N108">
        <f t="shared" si="15"/>
        <v>-1.387107998291075</v>
      </c>
    </row>
    <row r="109" spans="1:14" x14ac:dyDescent="0.15">
      <c r="A109">
        <v>6576</v>
      </c>
      <c r="B109">
        <v>1316</v>
      </c>
      <c r="C109">
        <v>16056720</v>
      </c>
      <c r="E109">
        <f t="shared" si="8"/>
        <v>9124.0875912408756</v>
      </c>
      <c r="F109">
        <f t="shared" si="9"/>
        <v>112.32639700724808</v>
      </c>
      <c r="G109">
        <f t="shared" si="10"/>
        <v>1753.5655833528174</v>
      </c>
      <c r="H109">
        <f t="shared" si="11"/>
        <v>183.53986439092822</v>
      </c>
      <c r="J109">
        <f t="shared" si="12"/>
        <v>4.8871561524211415</v>
      </c>
      <c r="K109">
        <f t="shared" si="13"/>
        <v>0.30436827399500904</v>
      </c>
      <c r="M109">
        <f t="shared" si="14"/>
        <v>206.69573341559592</v>
      </c>
      <c r="N109">
        <f t="shared" si="15"/>
        <v>1.1261626137815335</v>
      </c>
    </row>
    <row r="110" spans="1:14" x14ac:dyDescent="0.15">
      <c r="A110">
        <v>6604</v>
      </c>
      <c r="B110">
        <v>1304</v>
      </c>
      <c r="C110">
        <v>16082908</v>
      </c>
      <c r="E110">
        <f t="shared" si="8"/>
        <v>9085.4027861901886</v>
      </c>
      <c r="F110">
        <f t="shared" si="9"/>
        <v>113.36007550731479</v>
      </c>
      <c r="G110">
        <f t="shared" si="10"/>
        <v>1769.7026899480886</v>
      </c>
      <c r="H110">
        <f t="shared" si="11"/>
        <v>185.22888154789996</v>
      </c>
      <c r="J110">
        <f t="shared" si="12"/>
        <v>1.6890171569717438</v>
      </c>
      <c r="K110">
        <f t="shared" si="13"/>
        <v>0.10501938809646513</v>
      </c>
      <c r="M110">
        <f t="shared" si="14"/>
        <v>71.974708052426379</v>
      </c>
      <c r="N110">
        <f t="shared" si="15"/>
        <v>0.38857173595692102</v>
      </c>
    </row>
    <row r="111" spans="1:14" x14ac:dyDescent="0.15">
      <c r="A111">
        <v>6600</v>
      </c>
      <c r="B111">
        <v>1308</v>
      </c>
      <c r="C111">
        <v>16109012</v>
      </c>
      <c r="E111">
        <f t="shared" si="8"/>
        <v>9090.9090909090901</v>
      </c>
      <c r="F111">
        <f t="shared" si="9"/>
        <v>113.01340860973892</v>
      </c>
      <c r="G111">
        <f t="shared" si="10"/>
        <v>1764.2907551164433</v>
      </c>
      <c r="H111">
        <f t="shared" si="11"/>
        <v>184.66243236885441</v>
      </c>
      <c r="J111">
        <f t="shared" si="12"/>
        <v>-0.56644917904554859</v>
      </c>
      <c r="K111">
        <f t="shared" si="13"/>
        <v>-3.5163496001216502E-2</v>
      </c>
      <c r="M111">
        <f t="shared" si="14"/>
        <v>-24.025493798055361</v>
      </c>
      <c r="N111">
        <f t="shared" si="15"/>
        <v>-0.13010493520450106</v>
      </c>
    </row>
    <row r="112" spans="1:14" x14ac:dyDescent="0.15">
      <c r="A112">
        <v>6600</v>
      </c>
      <c r="B112">
        <v>1296</v>
      </c>
      <c r="C112">
        <v>16136356</v>
      </c>
      <c r="E112">
        <f t="shared" si="8"/>
        <v>9090.9090909090901</v>
      </c>
      <c r="F112">
        <f t="shared" si="9"/>
        <v>114.05982905982907</v>
      </c>
      <c r="G112">
        <f t="shared" si="10"/>
        <v>1780.6267806267806</v>
      </c>
      <c r="H112">
        <f t="shared" si="11"/>
        <v>186.37226970560303</v>
      </c>
      <c r="J112">
        <f t="shared" si="12"/>
        <v>1.7098373367486204</v>
      </c>
      <c r="K112">
        <f t="shared" si="13"/>
        <v>0.1059618005916962</v>
      </c>
      <c r="M112">
        <f t="shared" si="14"/>
        <v>73.068862729957658</v>
      </c>
      <c r="N112">
        <f t="shared" si="15"/>
        <v>0.39205866218927599</v>
      </c>
    </row>
    <row r="113" spans="1:14" x14ac:dyDescent="0.15">
      <c r="A113">
        <v>6588</v>
      </c>
      <c r="B113">
        <v>1296</v>
      </c>
      <c r="C113">
        <v>16162304</v>
      </c>
      <c r="E113">
        <f t="shared" si="8"/>
        <v>9107.4681238615667</v>
      </c>
      <c r="F113">
        <f t="shared" si="9"/>
        <v>114.05982905982907</v>
      </c>
      <c r="G113">
        <f t="shared" si="10"/>
        <v>1780.6267806267806</v>
      </c>
      <c r="H113">
        <f t="shared" si="11"/>
        <v>186.37226970560303</v>
      </c>
      <c r="J113">
        <f t="shared" si="12"/>
        <v>0</v>
      </c>
      <c r="K113">
        <f t="shared" si="13"/>
        <v>0</v>
      </c>
      <c r="M113">
        <f t="shared" si="14"/>
        <v>0</v>
      </c>
      <c r="N113">
        <f t="shared" si="15"/>
        <v>0</v>
      </c>
    </row>
    <row r="114" spans="1:14" x14ac:dyDescent="0.15">
      <c r="A114">
        <v>6580</v>
      </c>
      <c r="B114">
        <v>1284</v>
      </c>
      <c r="C114">
        <v>16188168</v>
      </c>
      <c r="E114">
        <f t="shared" si="8"/>
        <v>9118.5410334346507</v>
      </c>
      <c r="F114">
        <f t="shared" si="9"/>
        <v>115.1258087706686</v>
      </c>
      <c r="G114">
        <f t="shared" si="10"/>
        <v>1797.2681524083393</v>
      </c>
      <c r="H114">
        <f t="shared" si="11"/>
        <v>188.11406661873951</v>
      </c>
      <c r="J114">
        <f t="shared" si="12"/>
        <v>1.7417969131364828</v>
      </c>
      <c r="K114">
        <f t="shared" si="13"/>
        <v>0.10759691356900192</v>
      </c>
      <c r="M114">
        <f t="shared" si="14"/>
        <v>74.88982397823294</v>
      </c>
      <c r="N114">
        <f t="shared" si="15"/>
        <v>0.39810858020530709</v>
      </c>
    </row>
    <row r="115" spans="1:14" x14ac:dyDescent="0.15">
      <c r="A115">
        <v>6544</v>
      </c>
      <c r="B115">
        <v>1296</v>
      </c>
      <c r="C115">
        <v>16215320</v>
      </c>
      <c r="E115">
        <f t="shared" si="8"/>
        <v>9168.704156479218</v>
      </c>
      <c r="F115">
        <f t="shared" si="9"/>
        <v>114.05982905982907</v>
      </c>
      <c r="G115">
        <f t="shared" si="10"/>
        <v>1780.6267806267806</v>
      </c>
      <c r="H115">
        <f t="shared" si="11"/>
        <v>186.37226970560303</v>
      </c>
      <c r="J115">
        <f t="shared" si="12"/>
        <v>-1.7417969131364828</v>
      </c>
      <c r="K115">
        <f t="shared" si="13"/>
        <v>-0.10741674620892359</v>
      </c>
      <c r="M115">
        <f t="shared" si="14"/>
        <v>-74.072160342786944</v>
      </c>
      <c r="N115">
        <f t="shared" si="15"/>
        <v>-0.39744196097301732</v>
      </c>
    </row>
    <row r="116" spans="1:14" x14ac:dyDescent="0.15">
      <c r="A116">
        <v>6572</v>
      </c>
      <c r="B116">
        <v>1256</v>
      </c>
      <c r="C116">
        <v>16241040</v>
      </c>
      <c r="E116">
        <f t="shared" si="8"/>
        <v>9129.6409007912353</v>
      </c>
      <c r="F116">
        <f t="shared" si="9"/>
        <v>117.69230769230769</v>
      </c>
      <c r="G116">
        <f t="shared" si="10"/>
        <v>1837.3346398824106</v>
      </c>
      <c r="H116">
        <f t="shared" si="11"/>
        <v>192.30769230769232</v>
      </c>
      <c r="J116">
        <f t="shared" si="12"/>
        <v>5.9354226020892895</v>
      </c>
      <c r="K116">
        <f t="shared" si="13"/>
        <v>0.3654582835883225</v>
      </c>
      <c r="M116">
        <f t="shared" si="14"/>
        <v>260.03762486092182</v>
      </c>
      <c r="N116">
        <f t="shared" si="15"/>
        <v>1.3521956492767933</v>
      </c>
    </row>
    <row r="117" spans="1:14" x14ac:dyDescent="0.15">
      <c r="A117">
        <v>6568</v>
      </c>
      <c r="B117">
        <v>1308</v>
      </c>
      <c r="C117">
        <v>16268040</v>
      </c>
      <c r="E117">
        <f t="shared" si="8"/>
        <v>9135.2009744214374</v>
      </c>
      <c r="F117">
        <f t="shared" si="9"/>
        <v>113.01340860973892</v>
      </c>
      <c r="G117">
        <f t="shared" si="10"/>
        <v>1764.2907551164433</v>
      </c>
      <c r="H117">
        <f t="shared" si="11"/>
        <v>184.66243236885441</v>
      </c>
      <c r="J117">
        <f t="shared" si="12"/>
        <v>-7.6452599388379099</v>
      </c>
      <c r="K117">
        <f t="shared" si="13"/>
        <v>-0.46995581144611831</v>
      </c>
      <c r="M117">
        <f t="shared" si="14"/>
        <v>-321.09777801581998</v>
      </c>
      <c r="N117">
        <f t="shared" si="15"/>
        <v>-1.7388365023506378</v>
      </c>
    </row>
    <row r="118" spans="1:14" x14ac:dyDescent="0.15">
      <c r="A118">
        <v>6564</v>
      </c>
      <c r="B118">
        <v>1284</v>
      </c>
      <c r="C118">
        <v>16293624</v>
      </c>
      <c r="E118">
        <f t="shared" si="8"/>
        <v>9140.7678244972576</v>
      </c>
      <c r="F118">
        <f t="shared" si="9"/>
        <v>115.1258087706686</v>
      </c>
      <c r="G118">
        <f t="shared" si="10"/>
        <v>1797.2681524083393</v>
      </c>
      <c r="H118">
        <f t="shared" si="11"/>
        <v>188.11406661873951</v>
      </c>
      <c r="J118">
        <f t="shared" si="12"/>
        <v>3.4516342498851031</v>
      </c>
      <c r="K118">
        <f t="shared" si="13"/>
        <v>0.21183956680755017</v>
      </c>
      <c r="M118">
        <f t="shared" si="14"/>
        <v>147.44500881680554</v>
      </c>
      <c r="N118">
        <f t="shared" si="15"/>
        <v>0.78380639718793566</v>
      </c>
    </row>
    <row r="119" spans="1:14" x14ac:dyDescent="0.15">
      <c r="A119">
        <v>6528</v>
      </c>
      <c r="B119">
        <v>1260</v>
      </c>
      <c r="C119">
        <v>16320460</v>
      </c>
      <c r="E119">
        <f t="shared" si="8"/>
        <v>9191.176470588236</v>
      </c>
      <c r="F119">
        <f t="shared" si="9"/>
        <v>117.31868131868134</v>
      </c>
      <c r="G119">
        <f t="shared" si="10"/>
        <v>1831.5018315018315</v>
      </c>
      <c r="H119">
        <f t="shared" si="11"/>
        <v>191.6971916971917</v>
      </c>
      <c r="J119">
        <f t="shared" si="12"/>
        <v>3.5831250784521842</v>
      </c>
      <c r="K119">
        <f t="shared" si="13"/>
        <v>0.21954804450684504</v>
      </c>
      <c r="M119">
        <f t="shared" si="14"/>
        <v>155.7209512259173</v>
      </c>
      <c r="N119">
        <f t="shared" si="15"/>
        <v>0.81232776467532664</v>
      </c>
    </row>
    <row r="120" spans="1:14" x14ac:dyDescent="0.15">
      <c r="A120">
        <v>6500</v>
      </c>
      <c r="B120">
        <v>1300</v>
      </c>
      <c r="C120">
        <v>16345964</v>
      </c>
      <c r="E120">
        <f t="shared" si="8"/>
        <v>9230.7692307692305</v>
      </c>
      <c r="F120">
        <f t="shared" si="9"/>
        <v>113.70887573964497</v>
      </c>
      <c r="G120">
        <f t="shared" si="10"/>
        <v>1775.1479289940828</v>
      </c>
      <c r="H120">
        <f t="shared" si="11"/>
        <v>185.79881656804733</v>
      </c>
      <c r="J120">
        <f t="shared" si="12"/>
        <v>-5.8983751291443696</v>
      </c>
      <c r="K120">
        <f t="shared" si="13"/>
        <v>-0.36084596351395182</v>
      </c>
      <c r="M120">
        <f t="shared" si="14"/>
        <v>-248.06558604172145</v>
      </c>
      <c r="N120">
        <f t="shared" si="15"/>
        <v>-1.3351300650016218</v>
      </c>
    </row>
    <row r="121" spans="1:14" x14ac:dyDescent="0.15">
      <c r="A121">
        <v>6536</v>
      </c>
      <c r="B121">
        <v>1244</v>
      </c>
      <c r="C121">
        <v>16371400</v>
      </c>
      <c r="E121">
        <f t="shared" si="8"/>
        <v>9179.9265605875153</v>
      </c>
      <c r="F121">
        <f t="shared" si="9"/>
        <v>118.82760326490231</v>
      </c>
      <c r="G121">
        <f t="shared" si="10"/>
        <v>1855.0581251545882</v>
      </c>
      <c r="H121">
        <f t="shared" si="11"/>
        <v>194.16275043284691</v>
      </c>
      <c r="J121">
        <f t="shared" si="12"/>
        <v>8.3639338647995771</v>
      </c>
      <c r="K121">
        <f t="shared" si="13"/>
        <v>0.51088690428427475</v>
      </c>
      <c r="M121">
        <f t="shared" si="14"/>
        <v>367.02226403504233</v>
      </c>
      <c r="N121">
        <f t="shared" si="15"/>
        <v>1.8902815458518167</v>
      </c>
    </row>
    <row r="122" spans="1:14" x14ac:dyDescent="0.15">
      <c r="A122">
        <v>6536</v>
      </c>
      <c r="B122">
        <v>1280</v>
      </c>
      <c r="C122">
        <v>16398020</v>
      </c>
      <c r="E122">
        <f t="shared" si="8"/>
        <v>9179.9265605875153</v>
      </c>
      <c r="F122">
        <f t="shared" si="9"/>
        <v>115.48557692307693</v>
      </c>
      <c r="G122">
        <f t="shared" si="10"/>
        <v>1802.8846153846155</v>
      </c>
      <c r="H122">
        <f t="shared" si="11"/>
        <v>188.70192307692309</v>
      </c>
      <c r="J122">
        <f t="shared" si="12"/>
        <v>-5.4608273559238114</v>
      </c>
      <c r="K122">
        <f t="shared" si="13"/>
        <v>-0.33301748356959021</v>
      </c>
      <c r="M122">
        <f t="shared" si="14"/>
        <v>-232.51184640093146</v>
      </c>
      <c r="N122">
        <f t="shared" si="15"/>
        <v>-1.2321646892074838</v>
      </c>
    </row>
    <row r="123" spans="1:14" x14ac:dyDescent="0.15">
      <c r="A123">
        <v>6488</v>
      </c>
      <c r="B123">
        <v>1272</v>
      </c>
      <c r="C123">
        <v>16424576</v>
      </c>
      <c r="E123">
        <f t="shared" si="8"/>
        <v>9247.8421701602965</v>
      </c>
      <c r="F123">
        <f t="shared" si="9"/>
        <v>116.21190130624093</v>
      </c>
      <c r="G123">
        <f t="shared" si="10"/>
        <v>1814.22351233672</v>
      </c>
      <c r="H123">
        <f t="shared" si="11"/>
        <v>189.88872762457669</v>
      </c>
      <c r="J123">
        <f t="shared" si="12"/>
        <v>1.186804547653594</v>
      </c>
      <c r="K123">
        <f t="shared" si="13"/>
        <v>7.2257849922798253E-2</v>
      </c>
      <c r="M123">
        <f t="shared" si="14"/>
        <v>50.767519376092778</v>
      </c>
      <c r="N123">
        <f t="shared" si="15"/>
        <v>0.26735404471435353</v>
      </c>
    </row>
    <row r="124" spans="1:14" x14ac:dyDescent="0.15">
      <c r="A124">
        <v>6484</v>
      </c>
      <c r="B124">
        <v>1260</v>
      </c>
      <c r="C124">
        <v>16449868</v>
      </c>
      <c r="E124">
        <f t="shared" si="8"/>
        <v>9253.5471930906842</v>
      </c>
      <c r="F124">
        <f t="shared" si="9"/>
        <v>117.31868131868134</v>
      </c>
      <c r="G124">
        <f t="shared" si="10"/>
        <v>1831.5018315018315</v>
      </c>
      <c r="H124">
        <f t="shared" si="11"/>
        <v>191.6971916971917</v>
      </c>
      <c r="J124">
        <f t="shared" si="12"/>
        <v>1.8084640726150099</v>
      </c>
      <c r="K124">
        <f t="shared" si="13"/>
        <v>0.1099379078674072</v>
      </c>
      <c r="M124">
        <f t="shared" si="14"/>
        <v>77.976716337212267</v>
      </c>
      <c r="N124">
        <f t="shared" si="15"/>
        <v>0.40677025910940667</v>
      </c>
    </row>
    <row r="125" spans="1:14" x14ac:dyDescent="0.15">
      <c r="A125">
        <v>6548</v>
      </c>
      <c r="B125">
        <v>1264</v>
      </c>
      <c r="C125">
        <v>16476288</v>
      </c>
      <c r="E125">
        <f t="shared" si="8"/>
        <v>9163.1032376298099</v>
      </c>
      <c r="F125">
        <f t="shared" si="9"/>
        <v>116.94741966893866</v>
      </c>
      <c r="G125">
        <f t="shared" si="10"/>
        <v>1825.7059396299903</v>
      </c>
      <c r="H125">
        <f t="shared" si="11"/>
        <v>191.09055501460566</v>
      </c>
      <c r="J125">
        <f t="shared" si="12"/>
        <v>-0.60663668258604275</v>
      </c>
      <c r="K125">
        <f t="shared" si="13"/>
        <v>-3.6818771472436188E-2</v>
      </c>
      <c r="M125">
        <f t="shared" si="14"/>
        <v>-26.032162059807916</v>
      </c>
      <c r="N125">
        <f t="shared" si="15"/>
        <v>-0.1362294544480139</v>
      </c>
    </row>
    <row r="126" spans="1:14" x14ac:dyDescent="0.15">
      <c r="A126">
        <v>6500</v>
      </c>
      <c r="B126">
        <v>1256</v>
      </c>
      <c r="C126">
        <v>16501432</v>
      </c>
      <c r="E126">
        <f t="shared" si="8"/>
        <v>9230.7692307692305</v>
      </c>
      <c r="F126">
        <f t="shared" si="9"/>
        <v>117.69230769230769</v>
      </c>
      <c r="G126">
        <f t="shared" si="10"/>
        <v>1837.3346398824106</v>
      </c>
      <c r="H126">
        <f t="shared" si="11"/>
        <v>192.30769230769232</v>
      </c>
      <c r="J126">
        <f t="shared" si="12"/>
        <v>1.2171372930866653</v>
      </c>
      <c r="K126">
        <f t="shared" si="13"/>
        <v>7.3759495120585009E-2</v>
      </c>
      <c r="M126">
        <f t="shared" si="14"/>
        <v>52.482717681954725</v>
      </c>
      <c r="N126">
        <f t="shared" si="15"/>
        <v>0.27291013194616454</v>
      </c>
    </row>
    <row r="127" spans="1:14" x14ac:dyDescent="0.15">
      <c r="A127">
        <v>6468</v>
      </c>
      <c r="B127">
        <v>1256</v>
      </c>
      <c r="C127">
        <v>16527740</v>
      </c>
      <c r="E127">
        <f t="shared" si="8"/>
        <v>9276.4378478664185</v>
      </c>
      <c r="F127">
        <f t="shared" si="9"/>
        <v>117.69230769230769</v>
      </c>
      <c r="G127">
        <f t="shared" si="10"/>
        <v>1837.3346398824106</v>
      </c>
      <c r="H127">
        <f t="shared" si="11"/>
        <v>192.30769230769232</v>
      </c>
      <c r="J127">
        <f t="shared" si="12"/>
        <v>0</v>
      </c>
      <c r="K127">
        <f t="shared" si="13"/>
        <v>0</v>
      </c>
      <c r="M127">
        <f t="shared" si="14"/>
        <v>0</v>
      </c>
      <c r="N127">
        <f t="shared" si="15"/>
        <v>0</v>
      </c>
    </row>
    <row r="128" spans="1:14" x14ac:dyDescent="0.15">
      <c r="A128">
        <v>6512</v>
      </c>
      <c r="B128">
        <v>1252</v>
      </c>
      <c r="C128">
        <v>16554040</v>
      </c>
      <c r="E128">
        <f t="shared" si="8"/>
        <v>9213.7592137592146</v>
      </c>
      <c r="F128">
        <f t="shared" si="9"/>
        <v>118.06832145490294</v>
      </c>
      <c r="G128">
        <f t="shared" si="10"/>
        <v>1843.2047186040795</v>
      </c>
      <c r="H128">
        <f t="shared" si="11"/>
        <v>192.92209388056034</v>
      </c>
      <c r="J128">
        <f t="shared" si="12"/>
        <v>0.61440157286801877</v>
      </c>
      <c r="K128">
        <f t="shared" si="13"/>
        <v>3.7114902034066533E-2</v>
      </c>
      <c r="M128">
        <f t="shared" si="14"/>
        <v>26.493053073960738</v>
      </c>
      <c r="N128">
        <f t="shared" si="15"/>
        <v>0.13732513752604616</v>
      </c>
    </row>
    <row r="129" spans="1:14" x14ac:dyDescent="0.15">
      <c r="A129">
        <v>6448</v>
      </c>
      <c r="B129">
        <v>1244</v>
      </c>
      <c r="C129">
        <v>16579004</v>
      </c>
      <c r="E129">
        <f t="shared" si="8"/>
        <v>9305.2109181141441</v>
      </c>
      <c r="F129">
        <f t="shared" si="9"/>
        <v>118.82760326490231</v>
      </c>
      <c r="G129">
        <f t="shared" si="10"/>
        <v>1855.0581251545882</v>
      </c>
      <c r="H129">
        <f t="shared" si="11"/>
        <v>194.16275043284691</v>
      </c>
      <c r="J129">
        <f t="shared" si="12"/>
        <v>1.2406565522865662</v>
      </c>
      <c r="K129">
        <f t="shared" si="13"/>
        <v>7.4832996740127819E-2</v>
      </c>
      <c r="M129">
        <f t="shared" si="14"/>
        <v>53.7601877397233</v>
      </c>
      <c r="N129">
        <f t="shared" si="15"/>
        <v>0.27688208793847296</v>
      </c>
    </row>
    <row r="130" spans="1:14" x14ac:dyDescent="0.15">
      <c r="A130">
        <v>6456</v>
      </c>
      <c r="B130">
        <v>1236</v>
      </c>
      <c r="C130">
        <v>16605180</v>
      </c>
      <c r="E130">
        <f t="shared" si="8"/>
        <v>9293.6802973977701</v>
      </c>
      <c r="F130">
        <f t="shared" si="9"/>
        <v>119.59671396564602</v>
      </c>
      <c r="G130">
        <f t="shared" si="10"/>
        <v>1867.0649738610903</v>
      </c>
      <c r="H130">
        <f t="shared" si="11"/>
        <v>195.41946726412746</v>
      </c>
      <c r="J130">
        <f t="shared" si="12"/>
        <v>1.2567168312805563</v>
      </c>
      <c r="K130">
        <f t="shared" si="13"/>
        <v>7.5682216710722575E-2</v>
      </c>
      <c r="M130">
        <f t="shared" si="14"/>
        <v>54.722180342617307</v>
      </c>
      <c r="N130">
        <f t="shared" si="15"/>
        <v>0.28002420182967352</v>
      </c>
    </row>
    <row r="131" spans="1:14" x14ac:dyDescent="0.15">
      <c r="A131">
        <v>6496</v>
      </c>
      <c r="B131">
        <v>1268</v>
      </c>
      <c r="C131">
        <v>16631328</v>
      </c>
      <c r="E131">
        <f t="shared" ref="E131:E154" si="16">60000000/A131</f>
        <v>9236.4532019704438</v>
      </c>
      <c r="F131">
        <f t="shared" ref="F131:F154" si="17">0.17*H131*3.6</f>
        <v>116.57850036398933</v>
      </c>
      <c r="G131">
        <f t="shared" ref="G131:G154" si="18">60000000/(26*B131)</f>
        <v>1819.9466148992963</v>
      </c>
      <c r="H131">
        <f t="shared" ref="H131:H154" si="19">(6.28/60)*G131</f>
        <v>190.48774569279303</v>
      </c>
      <c r="J131">
        <f t="shared" si="12"/>
        <v>-4.9317215713344353</v>
      </c>
      <c r="K131">
        <f t="shared" si="13"/>
        <v>-0.29653203708894654</v>
      </c>
      <c r="M131">
        <f t="shared" si="14"/>
        <v>-208.99716130183094</v>
      </c>
      <c r="N131">
        <f t="shared" si="15"/>
        <v>-1.0971685372291022</v>
      </c>
    </row>
    <row r="132" spans="1:14" x14ac:dyDescent="0.15">
      <c r="A132">
        <v>6424</v>
      </c>
      <c r="B132">
        <v>1240</v>
      </c>
      <c r="C132">
        <v>16657348</v>
      </c>
      <c r="E132">
        <f t="shared" si="16"/>
        <v>9339.9750933997511</v>
      </c>
      <c r="F132">
        <f t="shared" si="17"/>
        <v>119.21091811414394</v>
      </c>
      <c r="G132">
        <f t="shared" si="18"/>
        <v>1861.0421836228288</v>
      </c>
      <c r="H132">
        <f t="shared" si="19"/>
        <v>194.78908188585609</v>
      </c>
      <c r="J132">
        <f t="shared" ref="J132:J154" si="20">H132-H131</f>
        <v>4.3013361930630651</v>
      </c>
      <c r="K132">
        <f t="shared" ref="K132:K154" si="21">J132/(C132/1000000)</f>
        <v>0.25822455009423262</v>
      </c>
      <c r="M132">
        <f t="shared" ref="M132:M154" si="22">3.7*K132*H132</f>
        <v>186.10749522300216</v>
      </c>
      <c r="N132">
        <f t="shared" ref="N132:N154" si="23">3.7*K132</f>
        <v>0.95543083534866069</v>
      </c>
    </row>
    <row r="133" spans="1:14" x14ac:dyDescent="0.15">
      <c r="A133">
        <v>6432</v>
      </c>
      <c r="B133">
        <v>1216</v>
      </c>
      <c r="C133">
        <v>16682148</v>
      </c>
      <c r="E133">
        <f t="shared" si="16"/>
        <v>9328.3582089552237</v>
      </c>
      <c r="F133">
        <f t="shared" si="17"/>
        <v>121.56376518218623</v>
      </c>
      <c r="G133">
        <f t="shared" si="18"/>
        <v>1897.7732793522266</v>
      </c>
      <c r="H133">
        <f t="shared" si="19"/>
        <v>198.63360323886639</v>
      </c>
      <c r="J133">
        <f t="shared" si="20"/>
        <v>3.8445213530102933</v>
      </c>
      <c r="K133">
        <f t="shared" si="21"/>
        <v>0.23045721408359959</v>
      </c>
      <c r="M133">
        <f t="shared" si="22"/>
        <v>169.37322325551997</v>
      </c>
      <c r="N133">
        <f t="shared" si="23"/>
        <v>0.8526916921093185</v>
      </c>
    </row>
    <row r="134" spans="1:14" x14ac:dyDescent="0.15">
      <c r="A134">
        <v>6452</v>
      </c>
      <c r="B134">
        <v>1236</v>
      </c>
      <c r="C134">
        <v>16708128</v>
      </c>
      <c r="E134">
        <f t="shared" si="16"/>
        <v>9299.4420334779916</v>
      </c>
      <c r="F134">
        <f t="shared" si="17"/>
        <v>119.59671396564602</v>
      </c>
      <c r="G134">
        <f t="shared" si="18"/>
        <v>1867.0649738610903</v>
      </c>
      <c r="H134">
        <f t="shared" si="19"/>
        <v>195.41946726412746</v>
      </c>
      <c r="J134">
        <f t="shared" si="20"/>
        <v>-3.2141359747389231</v>
      </c>
      <c r="K134">
        <f t="shared" si="21"/>
        <v>-0.19236960446669568</v>
      </c>
      <c r="M134">
        <f t="shared" si="22"/>
        <v>-139.09323280396256</v>
      </c>
      <c r="N134">
        <f t="shared" si="23"/>
        <v>-0.71176753652677405</v>
      </c>
    </row>
    <row r="135" spans="1:14" x14ac:dyDescent="0.15">
      <c r="A135">
        <v>6636</v>
      </c>
      <c r="B135">
        <v>1216</v>
      </c>
      <c r="C135">
        <v>16735288</v>
      </c>
      <c r="E135">
        <f t="shared" si="16"/>
        <v>9041.5913200723335</v>
      </c>
      <c r="F135">
        <f t="shared" si="17"/>
        <v>121.56376518218623</v>
      </c>
      <c r="G135">
        <f t="shared" si="18"/>
        <v>1897.7732793522266</v>
      </c>
      <c r="H135">
        <f t="shared" si="19"/>
        <v>198.63360323886639</v>
      </c>
      <c r="J135">
        <f t="shared" si="20"/>
        <v>3.2141359747389231</v>
      </c>
      <c r="K135">
        <f t="shared" si="21"/>
        <v>0.19205740437445254</v>
      </c>
      <c r="M135">
        <f t="shared" si="22"/>
        <v>141.15150076052566</v>
      </c>
      <c r="N135">
        <f t="shared" si="23"/>
        <v>0.71061239618547445</v>
      </c>
    </row>
    <row r="136" spans="1:14" x14ac:dyDescent="0.15">
      <c r="A136">
        <v>6692</v>
      </c>
      <c r="B136">
        <v>1204</v>
      </c>
      <c r="C136">
        <v>16761248</v>
      </c>
      <c r="E136">
        <f t="shared" si="16"/>
        <v>8965.9294680215189</v>
      </c>
      <c r="F136">
        <f t="shared" si="17"/>
        <v>122.77536417071303</v>
      </c>
      <c r="G136">
        <f t="shared" si="18"/>
        <v>1916.6879631995912</v>
      </c>
      <c r="H136">
        <f t="shared" si="19"/>
        <v>200.6133401482239</v>
      </c>
      <c r="J136">
        <f t="shared" si="20"/>
        <v>1.9797369093575128</v>
      </c>
      <c r="K136">
        <f t="shared" si="21"/>
        <v>0.11811393217005756</v>
      </c>
      <c r="M136">
        <f t="shared" si="22"/>
        <v>87.672352667501215</v>
      </c>
      <c r="N136">
        <f t="shared" si="23"/>
        <v>0.43702154902921297</v>
      </c>
    </row>
    <row r="137" spans="1:14" x14ac:dyDescent="0.15">
      <c r="A137">
        <v>6844</v>
      </c>
      <c r="B137">
        <v>1244</v>
      </c>
      <c r="C137">
        <v>16789680</v>
      </c>
      <c r="E137">
        <f t="shared" si="16"/>
        <v>8766.803039158387</v>
      </c>
      <c r="F137">
        <f t="shared" si="17"/>
        <v>118.82760326490231</v>
      </c>
      <c r="G137">
        <f t="shared" si="18"/>
        <v>1855.0581251545882</v>
      </c>
      <c r="H137">
        <f t="shared" si="19"/>
        <v>194.16275043284691</v>
      </c>
      <c r="J137">
        <f t="shared" si="20"/>
        <v>-6.4505897153769922</v>
      </c>
      <c r="K137">
        <f t="shared" si="21"/>
        <v>-0.3841996819103754</v>
      </c>
      <c r="M137">
        <f t="shared" si="22"/>
        <v>-276.00988773403054</v>
      </c>
      <c r="N137">
        <f t="shared" si="23"/>
        <v>-1.421538823068389</v>
      </c>
    </row>
    <row r="138" spans="1:14" x14ac:dyDescent="0.15">
      <c r="A138">
        <v>7028</v>
      </c>
      <c r="B138">
        <v>1240</v>
      </c>
      <c r="C138">
        <v>16816884</v>
      </c>
      <c r="E138">
        <f t="shared" si="16"/>
        <v>8537.2794536141155</v>
      </c>
      <c r="F138">
        <f t="shared" si="17"/>
        <v>119.21091811414394</v>
      </c>
      <c r="G138">
        <f t="shared" si="18"/>
        <v>1861.0421836228288</v>
      </c>
      <c r="H138">
        <f t="shared" si="19"/>
        <v>194.78908188585609</v>
      </c>
      <c r="J138">
        <f t="shared" si="20"/>
        <v>0.62633145300918613</v>
      </c>
      <c r="K138">
        <f t="shared" si="21"/>
        <v>3.7244203682988246E-2</v>
      </c>
      <c r="M138">
        <f t="shared" si="22"/>
        <v>26.842627691622674</v>
      </c>
      <c r="N138">
        <f t="shared" si="23"/>
        <v>0.13780355362705651</v>
      </c>
    </row>
    <row r="139" spans="1:14" x14ac:dyDescent="0.15">
      <c r="A139">
        <v>7052</v>
      </c>
      <c r="B139">
        <v>1248</v>
      </c>
      <c r="C139">
        <v>16845428</v>
      </c>
      <c r="E139">
        <f t="shared" si="16"/>
        <v>8508.2246171298921</v>
      </c>
      <c r="F139">
        <f t="shared" si="17"/>
        <v>118.44674556213019</v>
      </c>
      <c r="G139">
        <f t="shared" si="18"/>
        <v>1849.1124260355029</v>
      </c>
      <c r="H139">
        <f t="shared" si="19"/>
        <v>193.54043392504931</v>
      </c>
      <c r="J139">
        <f t="shared" si="20"/>
        <v>-1.2486479608067782</v>
      </c>
      <c r="K139">
        <f t="shared" si="21"/>
        <v>-7.4123848964049971E-2</v>
      </c>
      <c r="M139">
        <f t="shared" si="22"/>
        <v>-53.080059002979077</v>
      </c>
      <c r="N139">
        <f t="shared" si="23"/>
        <v>-0.27425824116698488</v>
      </c>
    </row>
    <row r="140" spans="1:14" x14ac:dyDescent="0.15">
      <c r="A140">
        <v>7024</v>
      </c>
      <c r="B140">
        <v>1232</v>
      </c>
      <c r="C140">
        <v>16872756</v>
      </c>
      <c r="E140">
        <f t="shared" si="16"/>
        <v>8542.1412300683369</v>
      </c>
      <c r="F140">
        <f t="shared" si="17"/>
        <v>119.98501498501498</v>
      </c>
      <c r="G140">
        <f t="shared" si="18"/>
        <v>1873.1268731268731</v>
      </c>
      <c r="H140">
        <f t="shared" si="19"/>
        <v>196.05394605394605</v>
      </c>
      <c r="J140">
        <f t="shared" si="20"/>
        <v>2.5135121288967355</v>
      </c>
      <c r="K140">
        <f t="shared" si="21"/>
        <v>0.14896867642113332</v>
      </c>
      <c r="M140">
        <f t="shared" si="22"/>
        <v>108.06181834794748</v>
      </c>
      <c r="N140">
        <f t="shared" si="23"/>
        <v>0.5511841027581933</v>
      </c>
    </row>
    <row r="141" spans="1:14" x14ac:dyDescent="0.15">
      <c r="A141">
        <v>7208</v>
      </c>
      <c r="B141">
        <v>1244</v>
      </c>
      <c r="C141">
        <v>16901400</v>
      </c>
      <c r="E141">
        <f t="shared" si="16"/>
        <v>8324.0843507214213</v>
      </c>
      <c r="F141">
        <f t="shared" si="17"/>
        <v>118.82760326490231</v>
      </c>
      <c r="G141">
        <f t="shared" si="18"/>
        <v>1855.0581251545882</v>
      </c>
      <c r="H141">
        <f t="shared" si="19"/>
        <v>194.16275043284691</v>
      </c>
      <c r="J141">
        <f t="shared" si="20"/>
        <v>-1.8911956210991434</v>
      </c>
      <c r="K141">
        <f t="shared" si="21"/>
        <v>-0.11189579686293109</v>
      </c>
      <c r="M141">
        <f t="shared" si="22"/>
        <v>-80.386184018892749</v>
      </c>
      <c r="N141">
        <f t="shared" si="23"/>
        <v>-0.41401444839284507</v>
      </c>
    </row>
    <row r="142" spans="1:14" x14ac:dyDescent="0.15">
      <c r="A142">
        <v>7100</v>
      </c>
      <c r="B142">
        <v>1256</v>
      </c>
      <c r="C142">
        <v>16930088</v>
      </c>
      <c r="E142">
        <f t="shared" si="16"/>
        <v>8450.7042253521122</v>
      </c>
      <c r="F142">
        <f t="shared" si="17"/>
        <v>117.69230769230769</v>
      </c>
      <c r="G142">
        <f t="shared" si="18"/>
        <v>1837.3346398824106</v>
      </c>
      <c r="H142">
        <f t="shared" si="19"/>
        <v>192.30769230769232</v>
      </c>
      <c r="J142">
        <f t="shared" si="20"/>
        <v>-1.855058125154585</v>
      </c>
      <c r="K142">
        <f t="shared" si="21"/>
        <v>-0.10957167648240132</v>
      </c>
      <c r="M142">
        <f t="shared" si="22"/>
        <v>-77.964462112477875</v>
      </c>
      <c r="N142">
        <f t="shared" si="23"/>
        <v>-0.40541520298488493</v>
      </c>
    </row>
    <row r="143" spans="1:14" x14ac:dyDescent="0.15">
      <c r="A143">
        <v>7292</v>
      </c>
      <c r="B143">
        <v>1240</v>
      </c>
      <c r="C143">
        <v>16958848</v>
      </c>
      <c r="E143">
        <f t="shared" si="16"/>
        <v>8228.1952825013705</v>
      </c>
      <c r="F143">
        <f t="shared" si="17"/>
        <v>119.21091811414394</v>
      </c>
      <c r="G143">
        <f t="shared" si="18"/>
        <v>1861.0421836228288</v>
      </c>
      <c r="H143">
        <f t="shared" si="19"/>
        <v>194.78908188585609</v>
      </c>
      <c r="J143">
        <f t="shared" si="20"/>
        <v>2.4813895781637711</v>
      </c>
      <c r="K143">
        <f t="shared" si="21"/>
        <v>0.14631828636967389</v>
      </c>
      <c r="M143">
        <f t="shared" si="22"/>
        <v>105.45445726072406</v>
      </c>
      <c r="N143">
        <f t="shared" si="23"/>
        <v>0.54137765956779349</v>
      </c>
    </row>
    <row r="144" spans="1:14" x14ac:dyDescent="0.15">
      <c r="A144">
        <v>7292</v>
      </c>
      <c r="B144">
        <v>1240</v>
      </c>
      <c r="C144">
        <v>16988916</v>
      </c>
      <c r="E144">
        <f t="shared" si="16"/>
        <v>8228.1952825013705</v>
      </c>
      <c r="F144">
        <f t="shared" si="17"/>
        <v>119.21091811414394</v>
      </c>
      <c r="G144">
        <f t="shared" si="18"/>
        <v>1861.0421836228288</v>
      </c>
      <c r="H144">
        <f t="shared" si="19"/>
        <v>194.78908188585609</v>
      </c>
      <c r="J144">
        <f t="shared" si="20"/>
        <v>0</v>
      </c>
      <c r="K144">
        <f t="shared" si="21"/>
        <v>0</v>
      </c>
      <c r="M144">
        <f t="shared" si="22"/>
        <v>0</v>
      </c>
      <c r="N144">
        <f t="shared" si="23"/>
        <v>0</v>
      </c>
    </row>
    <row r="145" spans="1:14" x14ac:dyDescent="0.15">
      <c r="A145">
        <v>7360</v>
      </c>
      <c r="B145">
        <v>1284</v>
      </c>
      <c r="C145">
        <v>17017824</v>
      </c>
      <c r="E145">
        <f t="shared" si="16"/>
        <v>8152.173913043478</v>
      </c>
      <c r="F145">
        <f t="shared" si="17"/>
        <v>115.1258087706686</v>
      </c>
      <c r="G145">
        <f t="shared" si="18"/>
        <v>1797.2681524083393</v>
      </c>
      <c r="H145">
        <f t="shared" si="19"/>
        <v>188.11406661873951</v>
      </c>
      <c r="J145">
        <f t="shared" si="20"/>
        <v>-6.6750152671165779</v>
      </c>
      <c r="K145">
        <f t="shared" si="21"/>
        <v>-0.39223670823699774</v>
      </c>
      <c r="M145">
        <f t="shared" si="22"/>
        <v>-273.00539637535582</v>
      </c>
      <c r="N145">
        <f t="shared" si="23"/>
        <v>-1.4512758204768916</v>
      </c>
    </row>
    <row r="146" spans="1:14" x14ac:dyDescent="0.15">
      <c r="A146">
        <v>7448</v>
      </c>
      <c r="B146">
        <v>1296</v>
      </c>
      <c r="C146">
        <v>17047976</v>
      </c>
      <c r="E146">
        <f t="shared" si="16"/>
        <v>8055.8539205155748</v>
      </c>
      <c r="F146">
        <f t="shared" si="17"/>
        <v>114.05982905982907</v>
      </c>
      <c r="G146">
        <f t="shared" si="18"/>
        <v>1780.6267806267806</v>
      </c>
      <c r="H146">
        <f t="shared" si="19"/>
        <v>186.37226970560303</v>
      </c>
      <c r="J146">
        <f t="shared" si="20"/>
        <v>-1.7417969131364828</v>
      </c>
      <c r="K146">
        <f t="shared" si="21"/>
        <v>-0.10217030532753466</v>
      </c>
      <c r="M146">
        <f t="shared" si="22"/>
        <v>-70.454333291506259</v>
      </c>
      <c r="N146">
        <f t="shared" si="23"/>
        <v>-0.37803012971187822</v>
      </c>
    </row>
    <row r="147" spans="1:14" x14ac:dyDescent="0.15">
      <c r="A147">
        <v>7544</v>
      </c>
      <c r="B147">
        <v>1264</v>
      </c>
      <c r="C147">
        <v>17078212</v>
      </c>
      <c r="E147">
        <f t="shared" si="16"/>
        <v>7953.3404029692474</v>
      </c>
      <c r="F147">
        <f t="shared" si="17"/>
        <v>116.94741966893866</v>
      </c>
      <c r="G147">
        <f t="shared" si="18"/>
        <v>1825.7059396299903</v>
      </c>
      <c r="H147">
        <f t="shared" si="19"/>
        <v>191.09055501460566</v>
      </c>
      <c r="J147">
        <f t="shared" si="20"/>
        <v>4.7182853090026242</v>
      </c>
      <c r="K147">
        <f t="shared" si="21"/>
        <v>0.27627513401301168</v>
      </c>
      <c r="M147">
        <f t="shared" si="22"/>
        <v>195.33620417253954</v>
      </c>
      <c r="N147">
        <f t="shared" si="23"/>
        <v>1.0222179958481432</v>
      </c>
    </row>
    <row r="148" spans="1:14" x14ac:dyDescent="0.15">
      <c r="A148">
        <v>7584</v>
      </c>
      <c r="B148">
        <v>1256</v>
      </c>
      <c r="C148">
        <v>17108520</v>
      </c>
      <c r="E148">
        <f t="shared" si="16"/>
        <v>7911.3924050632913</v>
      </c>
      <c r="F148">
        <f t="shared" si="17"/>
        <v>117.69230769230769</v>
      </c>
      <c r="G148">
        <f t="shared" si="18"/>
        <v>1837.3346398824106</v>
      </c>
      <c r="H148">
        <f t="shared" si="19"/>
        <v>192.30769230769232</v>
      </c>
      <c r="J148">
        <f t="shared" si="20"/>
        <v>1.2171372930866653</v>
      </c>
      <c r="K148">
        <f t="shared" si="21"/>
        <v>7.1142173202981052E-2</v>
      </c>
      <c r="M148">
        <f t="shared" si="22"/>
        <v>50.620392471351906</v>
      </c>
      <c r="N148">
        <f t="shared" si="23"/>
        <v>0.26322604085102991</v>
      </c>
    </row>
    <row r="149" spans="1:14" x14ac:dyDescent="0.15">
      <c r="A149">
        <v>7660</v>
      </c>
      <c r="B149">
        <v>1268</v>
      </c>
      <c r="C149">
        <v>17138904</v>
      </c>
      <c r="E149">
        <f t="shared" si="16"/>
        <v>7832.8981723237594</v>
      </c>
      <c r="F149">
        <f t="shared" si="17"/>
        <v>116.57850036398933</v>
      </c>
      <c r="G149">
        <f t="shared" si="18"/>
        <v>1819.9466148992963</v>
      </c>
      <c r="H149">
        <f t="shared" si="19"/>
        <v>190.48774569279303</v>
      </c>
      <c r="J149">
        <f t="shared" si="20"/>
        <v>-1.819946614899294</v>
      </c>
      <c r="K149">
        <f t="shared" si="21"/>
        <v>-0.10618803949770032</v>
      </c>
      <c r="M149">
        <f t="shared" si="22"/>
        <v>-74.841824974780536</v>
      </c>
      <c r="N149">
        <f t="shared" si="23"/>
        <v>-0.3928957461414912</v>
      </c>
    </row>
    <row r="150" spans="1:14" x14ac:dyDescent="0.15">
      <c r="A150">
        <v>7760</v>
      </c>
      <c r="B150">
        <v>1260</v>
      </c>
      <c r="C150">
        <v>17169324</v>
      </c>
      <c r="E150">
        <f t="shared" si="16"/>
        <v>7731.9587628865984</v>
      </c>
      <c r="F150">
        <f t="shared" si="17"/>
        <v>117.31868131868134</v>
      </c>
      <c r="G150">
        <f t="shared" si="18"/>
        <v>1831.5018315018315</v>
      </c>
      <c r="H150">
        <f t="shared" si="19"/>
        <v>191.6971916971917</v>
      </c>
      <c r="J150">
        <f t="shared" si="20"/>
        <v>1.2094460043986714</v>
      </c>
      <c r="K150">
        <f t="shared" si="21"/>
        <v>7.044226111631835E-2</v>
      </c>
      <c r="M150">
        <f t="shared" si="22"/>
        <v>49.963259441354488</v>
      </c>
      <c r="N150">
        <f t="shared" si="23"/>
        <v>0.26063636613037788</v>
      </c>
    </row>
    <row r="151" spans="1:14" x14ac:dyDescent="0.15">
      <c r="A151">
        <v>7888</v>
      </c>
      <c r="B151">
        <v>1256</v>
      </c>
      <c r="C151">
        <v>17201092</v>
      </c>
      <c r="E151">
        <f t="shared" si="16"/>
        <v>7606.4908722109531</v>
      </c>
      <c r="F151">
        <f t="shared" si="17"/>
        <v>117.69230769230769</v>
      </c>
      <c r="G151">
        <f t="shared" si="18"/>
        <v>1837.3346398824106</v>
      </c>
      <c r="H151">
        <f t="shared" si="19"/>
        <v>192.30769230769232</v>
      </c>
      <c r="J151">
        <f t="shared" si="20"/>
        <v>0.61050061050062254</v>
      </c>
      <c r="K151">
        <f t="shared" si="21"/>
        <v>3.5491968213449618E-2</v>
      </c>
      <c r="M151">
        <f t="shared" si="22"/>
        <v>25.253900459569923</v>
      </c>
      <c r="N151">
        <f t="shared" si="23"/>
        <v>0.13132028238976359</v>
      </c>
    </row>
    <row r="152" spans="1:14" x14ac:dyDescent="0.15">
      <c r="A152">
        <v>7856</v>
      </c>
      <c r="B152">
        <v>1268</v>
      </c>
      <c r="C152">
        <v>17232928</v>
      </c>
      <c r="E152">
        <f t="shared" si="16"/>
        <v>7637.4745417515278</v>
      </c>
      <c r="F152">
        <f t="shared" si="17"/>
        <v>116.57850036398933</v>
      </c>
      <c r="G152">
        <f t="shared" si="18"/>
        <v>1819.9466148992963</v>
      </c>
      <c r="H152">
        <f t="shared" si="19"/>
        <v>190.48774569279303</v>
      </c>
      <c r="J152">
        <f t="shared" si="20"/>
        <v>-1.819946614899294</v>
      </c>
      <c r="K152">
        <f t="shared" si="21"/>
        <v>-0.10560867049982997</v>
      </c>
      <c r="M152">
        <f t="shared" si="22"/>
        <v>-74.433483005764671</v>
      </c>
      <c r="N152">
        <f t="shared" si="23"/>
        <v>-0.39075208084937091</v>
      </c>
    </row>
    <row r="153" spans="1:14" x14ac:dyDescent="0.15">
      <c r="A153">
        <v>7924</v>
      </c>
      <c r="B153">
        <v>1268</v>
      </c>
      <c r="C153">
        <v>17264828</v>
      </c>
      <c r="E153">
        <f t="shared" si="16"/>
        <v>7571.9333669863709</v>
      </c>
      <c r="F153">
        <f t="shared" si="17"/>
        <v>116.57850036398933</v>
      </c>
      <c r="G153">
        <f t="shared" si="18"/>
        <v>1819.9466148992963</v>
      </c>
      <c r="H153">
        <f t="shared" si="19"/>
        <v>190.48774569279303</v>
      </c>
      <c r="J153">
        <f t="shared" si="20"/>
        <v>0</v>
      </c>
      <c r="K153">
        <f t="shared" si="21"/>
        <v>0</v>
      </c>
      <c r="M153">
        <f t="shared" si="22"/>
        <v>0</v>
      </c>
      <c r="N153">
        <f t="shared" si="23"/>
        <v>0</v>
      </c>
    </row>
    <row r="154" spans="1:14" x14ac:dyDescent="0.15">
      <c r="A154">
        <v>7960</v>
      </c>
      <c r="B154">
        <v>1272</v>
      </c>
      <c r="C154">
        <v>17296792</v>
      </c>
      <c r="E154">
        <f t="shared" si="16"/>
        <v>7537.6884422110552</v>
      </c>
      <c r="F154">
        <f t="shared" si="17"/>
        <v>116.21190130624093</v>
      </c>
      <c r="G154">
        <f t="shared" si="18"/>
        <v>1814.22351233672</v>
      </c>
      <c r="H154">
        <f t="shared" si="19"/>
        <v>189.88872762457669</v>
      </c>
      <c r="J154">
        <f t="shared" si="20"/>
        <v>-0.59901806821633841</v>
      </c>
      <c r="K154">
        <f t="shared" si="21"/>
        <v>-3.4631743748571323E-2</v>
      </c>
      <c r="M154">
        <f t="shared" si="22"/>
        <v>-24.331857696595407</v>
      </c>
      <c r="N154">
        <f t="shared" si="23"/>
        <v>-0.1281374518697139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EXC 250 2017 2_RawDatapoint_19.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Emil Berger</cp:lastModifiedBy>
  <cp:revision>1</cp:revision>
  <dcterms:created xsi:type="dcterms:W3CDTF">2019-03-08T07:42:34Z</dcterms:created>
  <dcterms:modified xsi:type="dcterms:W3CDTF">2019-03-08T07:43:48Z</dcterms:modified>
  <dc:language>de-AT</dc:language>
</cp:coreProperties>
</file>