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xon\Documents\D&amp;D\Residential\Relm\"/>
    </mc:Choice>
  </mc:AlternateContent>
  <xr:revisionPtr revIDLastSave="0" documentId="13_ncr:1_{E7794025-6DC9-4411-B05D-D1B0EE6416A5}" xr6:coauthVersionLast="47" xr6:coauthVersionMax="47" xr10:uidLastSave="{00000000-0000-0000-0000-000000000000}"/>
  <bookViews>
    <workbookView xWindow="-120" yWindow="-120" windowWidth="29040" windowHeight="15720" xr2:uid="{69CF9EC3-0ED4-402B-9D6E-CBD348AE096E}"/>
  </bookViews>
  <sheets>
    <sheet name="Main" sheetId="1" r:id="rId1"/>
    <sheet name="Spells Invocations and Perks" sheetId="3" r:id="rId2"/>
    <sheet name="Backgrou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12" i="1"/>
  <c r="K9" i="1"/>
  <c r="K10" i="1"/>
  <c r="D12" i="3"/>
  <c r="E7" i="1"/>
  <c r="C6" i="1" s="1"/>
  <c r="C7" i="1" l="1"/>
  <c r="C13" i="1"/>
  <c r="C12" i="1"/>
  <c r="C17" i="1"/>
  <c r="C15" i="1"/>
  <c r="C11" i="1"/>
  <c r="C10" i="1"/>
  <c r="C14" i="1"/>
  <c r="C9" i="1"/>
  <c r="C16" i="1"/>
  <c r="C8" i="1"/>
</calcChain>
</file>

<file path=xl/sharedStrings.xml><?xml version="1.0" encoding="utf-8"?>
<sst xmlns="http://schemas.openxmlformats.org/spreadsheetml/2006/main" count="99" uniqueCount="81">
  <si>
    <t>Offensive Skills:</t>
  </si>
  <si>
    <t>Melee</t>
  </si>
  <si>
    <t>Sorcery</t>
  </si>
  <si>
    <t>Skills</t>
  </si>
  <si>
    <t>Pathfinding</t>
  </si>
  <si>
    <t>Holiness</t>
  </si>
  <si>
    <t>Intellect</t>
  </si>
  <si>
    <t>Strength</t>
  </si>
  <si>
    <t>Toughness</t>
  </si>
  <si>
    <t>Charm</t>
  </si>
  <si>
    <t>Stealth</t>
  </si>
  <si>
    <t>Agility</t>
  </si>
  <si>
    <t>Dexterity</t>
  </si>
  <si>
    <t>Composure</t>
  </si>
  <si>
    <t>Modifier</t>
  </si>
  <si>
    <t>Level</t>
  </si>
  <si>
    <t>Current Injury Level</t>
  </si>
  <si>
    <t>Defence Skill:</t>
  </si>
  <si>
    <t>Clothing</t>
  </si>
  <si>
    <t>Circlet</t>
  </si>
  <si>
    <t>Carried</t>
  </si>
  <si>
    <t>Type</t>
  </si>
  <si>
    <t>Name</t>
  </si>
  <si>
    <t>Effects</t>
  </si>
  <si>
    <t>Vompyr Charm</t>
  </si>
  <si>
    <t>Guide to Outdoor Shelters</t>
  </si>
  <si>
    <t>Black Velvet Cloak</t>
  </si>
  <si>
    <t>White Fur Charm</t>
  </si>
  <si>
    <t>Shortbow</t>
  </si>
  <si>
    <t>Lockhold</t>
  </si>
  <si>
    <t>When Tackling the elements or building a shelter</t>
  </si>
  <si>
    <t>In the dark</t>
  </si>
  <si>
    <t>Dexterity and composure to use, +1 to lower dice, not in combat</t>
  </si>
  <si>
    <t>Character Name : Lark Gold</t>
  </si>
  <si>
    <t>Description</t>
  </si>
  <si>
    <t>Allows to open lock, destroys lock, not on complex locks</t>
  </si>
  <si>
    <t>Eventually she set off to find a place she could learn for real</t>
  </si>
  <si>
    <t>Without any way to access it Lark had to be content with just watching the few in her village that could cast it and reading about it.</t>
  </si>
  <si>
    <t>On her  travels lark found the elemental of shadow and tried to ask it to teach her magic.</t>
  </si>
  <si>
    <t>Bright Shadow Ring</t>
  </si>
  <si>
    <t>Instead it tried to consume her but was halted by her ring</t>
  </si>
  <si>
    <t>She grew up with her grandfather and he showed her magic.</t>
  </si>
  <si>
    <t>He gave her a ring that would glow in the dark, the darker the space, the brighter it glowed.</t>
  </si>
  <si>
    <t>After he died she was an orphan on the streets</t>
  </si>
  <si>
    <t>This ring is now covered in marbling patterns of impossibly dark shadow and bright light.</t>
  </si>
  <si>
    <t>During this process she gained a deep knowlage of shadows</t>
  </si>
  <si>
    <t>Since then she's travelled to increase her knowlage of magic but needed money so joined as a mercinary.</t>
  </si>
  <si>
    <t>Spell</t>
  </si>
  <si>
    <t>Detect Magic</t>
  </si>
  <si>
    <t>Conceal</t>
  </si>
  <si>
    <t>Enveloping Mist</t>
  </si>
  <si>
    <t>Piece the Veil</t>
  </si>
  <si>
    <t>Telekinesis</t>
  </si>
  <si>
    <t>You and your companions can see in the dark for a limited time</t>
  </si>
  <si>
    <t>Effect</t>
  </si>
  <si>
    <t>Difficulty</t>
  </si>
  <si>
    <t>Conciels you in the dark for a limited time, extra +1 bonus for each added difficulty</t>
  </si>
  <si>
    <t>Gathers thick tendrils of mist around a person or space, will block vision.</t>
  </si>
  <si>
    <t>Move Object around. +1 to hurl, +1 if it's heavy (human+), + 3 if it's huge (elephant+), +5 if it's massive (ship)</t>
  </si>
  <si>
    <t>2,4,5</t>
  </si>
  <si>
    <t>4 +</t>
  </si>
  <si>
    <t>5 +</t>
  </si>
  <si>
    <t>Diff 2 to since nearby magic, Diff 4 for exact location, Diff 5 for what it does</t>
  </si>
  <si>
    <t>Invocations</t>
  </si>
  <si>
    <t>Ask GM "What is the best thing for us to do now?"</t>
  </si>
  <si>
    <t>Guide my Footsteps</t>
  </si>
  <si>
    <t>Perks</t>
  </si>
  <si>
    <t>School of Magic - Shadow</t>
  </si>
  <si>
    <t>Minus one difficulty for all shadow spells</t>
  </si>
  <si>
    <t>This again</t>
  </si>
  <si>
    <t>A successful composure roll with another skill will give +1 to the next roll in that skill, used untill you fail a roll for this check</t>
  </si>
  <si>
    <t>Tis But a scratch</t>
  </si>
  <si>
    <t>Ignore one wound taken in each combat</t>
  </si>
  <si>
    <t>Wait, where did you…?</t>
  </si>
  <si>
    <t>Have a knack for dissapearing in front of somones nose</t>
  </si>
  <si>
    <t>Other</t>
  </si>
  <si>
    <t>Etherial Protection</t>
  </si>
  <si>
    <t>If injured or killed 1 in 20 to not die</t>
  </si>
  <si>
    <t>Lower Offenive Dice</t>
  </si>
  <si>
    <t>Shadow Glove</t>
  </si>
  <si>
    <t>9 days worth of 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</si>
</sst>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;\-0"/>
    <numFmt numFmtId="166" formatCode="\+0;\-0;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ACB8-5605-440B-BA3D-0FB313829DCE}">
  <dimension ref="A1:M38"/>
  <sheetViews>
    <sheetView tabSelected="1" zoomScale="122" workbookViewId="0">
      <selection activeCell="J21" sqref="J21:K24"/>
    </sheetView>
  </sheetViews>
  <sheetFormatPr defaultRowHeight="15" x14ac:dyDescent="0.25"/>
  <cols>
    <col min="1" max="1" width="13.85546875" customWidth="1"/>
    <col min="2" max="2" width="9.140625" customWidth="1"/>
    <col min="5" max="5" width="11.85546875" customWidth="1"/>
    <col min="6" max="6" width="11" customWidth="1"/>
    <col min="8" max="8" width="18.5703125" style="1" customWidth="1"/>
    <col min="9" max="9" width="24.85546875" style="1" customWidth="1"/>
    <col min="10" max="10" width="12.42578125" style="1" customWidth="1"/>
    <col min="11" max="11" width="11.28515625" style="16" customWidth="1"/>
    <col min="12" max="12" width="11.28515625" style="25" customWidth="1"/>
  </cols>
  <sheetData>
    <row r="1" spans="1:13" ht="15.75" thickBot="1" x14ac:dyDescent="0.3">
      <c r="A1" s="5" t="s">
        <v>33</v>
      </c>
      <c r="B1" s="5"/>
      <c r="L1" s="1"/>
    </row>
    <row r="3" spans="1:13" ht="15.75" thickBot="1" x14ac:dyDescent="0.3">
      <c r="A3" s="17" t="s">
        <v>0</v>
      </c>
      <c r="B3" s="17" t="s">
        <v>1</v>
      </c>
      <c r="C3" s="17" t="s">
        <v>2</v>
      </c>
      <c r="E3" s="8" t="s">
        <v>17</v>
      </c>
      <c r="F3" s="8" t="s">
        <v>8</v>
      </c>
      <c r="H3" s="17" t="s">
        <v>21</v>
      </c>
      <c r="I3" s="17" t="s">
        <v>22</v>
      </c>
      <c r="J3" s="27" t="s">
        <v>23</v>
      </c>
      <c r="K3" s="28"/>
      <c r="L3" s="29"/>
      <c r="M3" s="5" t="s">
        <v>34</v>
      </c>
    </row>
    <row r="4" spans="1:13" x14ac:dyDescent="0.25">
      <c r="H4" s="20" t="s">
        <v>18</v>
      </c>
      <c r="I4" s="20" t="s">
        <v>19</v>
      </c>
      <c r="J4" s="23" t="s">
        <v>13</v>
      </c>
      <c r="K4" s="24">
        <v>1</v>
      </c>
      <c r="L4" s="26"/>
      <c r="M4" s="21"/>
    </row>
    <row r="5" spans="1:13" ht="15.75" thickBot="1" x14ac:dyDescent="0.3">
      <c r="A5" s="9" t="s">
        <v>3</v>
      </c>
      <c r="B5" s="11" t="s">
        <v>15</v>
      </c>
      <c r="C5" s="12" t="s">
        <v>14</v>
      </c>
      <c r="E5" s="8" t="s">
        <v>16</v>
      </c>
      <c r="J5" s="22" t="s">
        <v>9</v>
      </c>
      <c r="K5" s="16">
        <v>1</v>
      </c>
    </row>
    <row r="6" spans="1:13" x14ac:dyDescent="0.25">
      <c r="A6" s="13" t="s">
        <v>1</v>
      </c>
      <c r="B6" s="6">
        <v>6</v>
      </c>
      <c r="C6" s="30">
        <f t="shared" ref="C6:C17" si="0">SUMIF(J:J,A6,K:K) + $E$7</f>
        <v>2</v>
      </c>
      <c r="E6" s="2">
        <v>0</v>
      </c>
      <c r="H6" s="20" t="s">
        <v>20</v>
      </c>
      <c r="I6" s="20" t="s">
        <v>39</v>
      </c>
      <c r="J6" s="23" t="s">
        <v>2</v>
      </c>
      <c r="K6" s="24">
        <v>3</v>
      </c>
      <c r="L6" s="26"/>
      <c r="M6" s="21"/>
    </row>
    <row r="7" spans="1:13" x14ac:dyDescent="0.25">
      <c r="A7" s="10" t="s">
        <v>4</v>
      </c>
      <c r="B7" s="7">
        <v>8</v>
      </c>
      <c r="C7" s="31">
        <f t="shared" si="0"/>
        <v>0</v>
      </c>
      <c r="E7" s="4">
        <f>IF(E6=2,-1,IF(E6=3,-3,IF(E6=4,-5,IF(E6=5,"DEAD",0))))</f>
        <v>0</v>
      </c>
      <c r="I7" s="1" t="s">
        <v>24</v>
      </c>
      <c r="J7" s="22" t="s">
        <v>2</v>
      </c>
      <c r="K7" s="16">
        <v>1</v>
      </c>
    </row>
    <row r="8" spans="1:13" x14ac:dyDescent="0.25">
      <c r="A8" s="10" t="s">
        <v>2</v>
      </c>
      <c r="B8" s="7">
        <v>10</v>
      </c>
      <c r="C8" s="31">
        <f t="shared" si="0"/>
        <v>4</v>
      </c>
      <c r="E8" t="s">
        <v>79</v>
      </c>
      <c r="J8" s="22" t="s">
        <v>8</v>
      </c>
      <c r="K8" s="16">
        <v>-1</v>
      </c>
    </row>
    <row r="9" spans="1:13" x14ac:dyDescent="0.25">
      <c r="A9" s="10" t="s">
        <v>5</v>
      </c>
      <c r="B9" s="7">
        <v>2</v>
      </c>
      <c r="C9" s="31">
        <f t="shared" si="0"/>
        <v>0</v>
      </c>
      <c r="I9" s="1" t="s">
        <v>25</v>
      </c>
      <c r="J9" s="22" t="s">
        <v>4</v>
      </c>
      <c r="K9" s="16">
        <f>2*L9</f>
        <v>0</v>
      </c>
      <c r="L9" s="25">
        <v>0</v>
      </c>
      <c r="M9" t="s">
        <v>30</v>
      </c>
    </row>
    <row r="10" spans="1:13" x14ac:dyDescent="0.25">
      <c r="A10" s="10" t="s">
        <v>6</v>
      </c>
      <c r="B10" s="7">
        <v>8</v>
      </c>
      <c r="C10" s="31">
        <f t="shared" si="0"/>
        <v>0</v>
      </c>
      <c r="E10" s="1"/>
      <c r="F10" s="3"/>
      <c r="I10" s="1" t="s">
        <v>26</v>
      </c>
      <c r="J10" s="22" t="s">
        <v>10</v>
      </c>
      <c r="K10" s="16">
        <f>1*L10</f>
        <v>1</v>
      </c>
      <c r="L10" s="25">
        <v>1</v>
      </c>
      <c r="M10" t="s">
        <v>31</v>
      </c>
    </row>
    <row r="11" spans="1:13" x14ac:dyDescent="0.25">
      <c r="A11" s="10" t="s">
        <v>7</v>
      </c>
      <c r="B11" s="7">
        <v>6</v>
      </c>
      <c r="C11" s="31">
        <f t="shared" si="0"/>
        <v>0</v>
      </c>
      <c r="E11" s="1"/>
      <c r="I11" s="1" t="s">
        <v>27</v>
      </c>
      <c r="J11" s="22" t="s">
        <v>13</v>
      </c>
      <c r="K11" s="16">
        <v>1</v>
      </c>
    </row>
    <row r="12" spans="1:13" x14ac:dyDescent="0.25">
      <c r="A12" s="10" t="s">
        <v>8</v>
      </c>
      <c r="B12" s="7">
        <v>6</v>
      </c>
      <c r="C12" s="31">
        <f t="shared" si="0"/>
        <v>-1</v>
      </c>
      <c r="I12" s="1" t="s">
        <v>28</v>
      </c>
      <c r="J12" s="22" t="s">
        <v>12</v>
      </c>
      <c r="K12" s="16">
        <f>1*L12</f>
        <v>0</v>
      </c>
      <c r="L12" s="25">
        <v>0</v>
      </c>
      <c r="M12" t="s">
        <v>32</v>
      </c>
    </row>
    <row r="13" spans="1:13" x14ac:dyDescent="0.25">
      <c r="A13" s="10" t="s">
        <v>9</v>
      </c>
      <c r="B13" s="7">
        <v>4</v>
      </c>
      <c r="C13" s="31">
        <f t="shared" si="0"/>
        <v>1</v>
      </c>
      <c r="I13" s="1" t="s">
        <v>29</v>
      </c>
      <c r="J13" s="22"/>
      <c r="M13" t="s">
        <v>35</v>
      </c>
    </row>
    <row r="14" spans="1:13" x14ac:dyDescent="0.25">
      <c r="A14" s="10" t="s">
        <v>10</v>
      </c>
      <c r="B14" s="7">
        <v>6</v>
      </c>
      <c r="C14" s="31">
        <f t="shared" si="0"/>
        <v>1</v>
      </c>
      <c r="J14" s="22"/>
    </row>
    <row r="15" spans="1:13" x14ac:dyDescent="0.25">
      <c r="A15" s="10" t="s">
        <v>11</v>
      </c>
      <c r="B15" s="7">
        <v>4</v>
      </c>
      <c r="C15" s="31">
        <f t="shared" si="0"/>
        <v>0</v>
      </c>
      <c r="H15" s="20" t="s">
        <v>75</v>
      </c>
      <c r="I15" s="20" t="s">
        <v>69</v>
      </c>
      <c r="J15" s="23"/>
      <c r="K15" s="24">
        <v>1</v>
      </c>
      <c r="L15" s="26"/>
      <c r="M15" s="21"/>
    </row>
    <row r="16" spans="1:13" x14ac:dyDescent="0.25">
      <c r="A16" s="10" t="s">
        <v>12</v>
      </c>
      <c r="B16" s="7">
        <v>4</v>
      </c>
      <c r="C16" s="31">
        <f t="shared" si="0"/>
        <v>0</v>
      </c>
      <c r="I16" s="1" t="s">
        <v>78</v>
      </c>
      <c r="J16" s="22" t="s">
        <v>1</v>
      </c>
      <c r="K16" s="16">
        <f>1*L16</f>
        <v>2</v>
      </c>
      <c r="L16" s="25">
        <v>2</v>
      </c>
    </row>
    <row r="17" spans="1:12" x14ac:dyDescent="0.25">
      <c r="A17" s="10" t="s">
        <v>13</v>
      </c>
      <c r="B17" s="7">
        <v>6</v>
      </c>
      <c r="C17" s="31">
        <f t="shared" si="0"/>
        <v>2</v>
      </c>
      <c r="I17" s="1" t="s">
        <v>49</v>
      </c>
      <c r="J17" s="22" t="s">
        <v>10</v>
      </c>
      <c r="K17" s="16">
        <f>1*L17</f>
        <v>0</v>
      </c>
      <c r="L17" s="25">
        <v>0</v>
      </c>
    </row>
    <row r="18" spans="1:12" x14ac:dyDescent="0.25">
      <c r="J18" s="22"/>
    </row>
    <row r="19" spans="1:12" x14ac:dyDescent="0.25">
      <c r="I19" s="1" t="s">
        <v>80</v>
      </c>
      <c r="J19" s="22"/>
    </row>
    <row r="20" spans="1:12" x14ac:dyDescent="0.25">
      <c r="J20" s="22"/>
    </row>
    <row r="21" spans="1:12" x14ac:dyDescent="0.25">
      <c r="J21" s="22"/>
    </row>
    <row r="22" spans="1:12" x14ac:dyDescent="0.25">
      <c r="J22" s="22"/>
    </row>
    <row r="23" spans="1:12" x14ac:dyDescent="0.25">
      <c r="J23" s="22"/>
    </row>
    <row r="24" spans="1:12" x14ac:dyDescent="0.25">
      <c r="J24" s="22"/>
    </row>
    <row r="25" spans="1:12" x14ac:dyDescent="0.25">
      <c r="J25" s="22"/>
    </row>
    <row r="26" spans="1:12" x14ac:dyDescent="0.25">
      <c r="J26" s="22"/>
    </row>
    <row r="27" spans="1:12" x14ac:dyDescent="0.25">
      <c r="J27" s="22"/>
    </row>
    <row r="28" spans="1:12" x14ac:dyDescent="0.25">
      <c r="J28" s="22"/>
    </row>
    <row r="29" spans="1:12" x14ac:dyDescent="0.25">
      <c r="J29" s="22"/>
    </row>
    <row r="30" spans="1:12" x14ac:dyDescent="0.25">
      <c r="J30" s="22"/>
    </row>
    <row r="31" spans="1:12" x14ac:dyDescent="0.25">
      <c r="J31" s="22"/>
    </row>
    <row r="32" spans="1:12" x14ac:dyDescent="0.25">
      <c r="J32" s="22"/>
    </row>
    <row r="33" spans="10:10" x14ac:dyDescent="0.25">
      <c r="J33" s="22"/>
    </row>
    <row r="34" spans="10:10" x14ac:dyDescent="0.25">
      <c r="J34" s="22"/>
    </row>
    <row r="35" spans="10:10" x14ac:dyDescent="0.25">
      <c r="J35" s="22"/>
    </row>
    <row r="36" spans="10:10" x14ac:dyDescent="0.25">
      <c r="J36" s="22"/>
    </row>
    <row r="37" spans="10:10" x14ac:dyDescent="0.25">
      <c r="J37" s="22"/>
    </row>
    <row r="38" spans="10:10" x14ac:dyDescent="0.25">
      <c r="J38" s="22"/>
    </row>
  </sheetData>
  <mergeCells count="1">
    <mergeCell ref="J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FEB2-1A4E-444B-853E-7DD3E74923AD}">
  <dimension ref="A1:E17"/>
  <sheetViews>
    <sheetView workbookViewId="0">
      <selection activeCell="D5" sqref="D5"/>
    </sheetView>
  </sheetViews>
  <sheetFormatPr defaultRowHeight="15" x14ac:dyDescent="0.25"/>
  <cols>
    <col min="1" max="1" width="25.42578125" style="1" customWidth="1"/>
    <col min="2" max="4" width="15.5703125" style="1" customWidth="1"/>
    <col min="5" max="5" width="119.7109375" style="14" customWidth="1"/>
    <col min="6" max="16384" width="9.140625" style="1"/>
  </cols>
  <sheetData>
    <row r="1" spans="1:5" ht="15.75" thickBot="1" x14ac:dyDescent="0.3">
      <c r="A1" s="18" t="s">
        <v>47</v>
      </c>
      <c r="B1" s="28" t="s">
        <v>54</v>
      </c>
      <c r="C1" s="28"/>
      <c r="D1" s="18" t="s">
        <v>55</v>
      </c>
      <c r="E1" s="19" t="s">
        <v>34</v>
      </c>
    </row>
    <row r="2" spans="1:5" x14ac:dyDescent="0.25">
      <c r="A2" s="7" t="s">
        <v>48</v>
      </c>
      <c r="C2" s="16"/>
      <c r="D2" s="7" t="s">
        <v>59</v>
      </c>
      <c r="E2" s="15" t="s">
        <v>62</v>
      </c>
    </row>
    <row r="3" spans="1:5" x14ac:dyDescent="0.25">
      <c r="A3" s="7" t="s">
        <v>49</v>
      </c>
      <c r="B3" s="1" t="s">
        <v>10</v>
      </c>
      <c r="C3" s="16">
        <v>1</v>
      </c>
      <c r="D3" s="7" t="s">
        <v>61</v>
      </c>
      <c r="E3" s="15" t="s">
        <v>56</v>
      </c>
    </row>
    <row r="4" spans="1:5" x14ac:dyDescent="0.25">
      <c r="A4" s="7" t="s">
        <v>50</v>
      </c>
      <c r="C4" s="16"/>
      <c r="D4" s="7">
        <v>5</v>
      </c>
      <c r="E4" s="15" t="s">
        <v>57</v>
      </c>
    </row>
    <row r="5" spans="1:5" x14ac:dyDescent="0.25">
      <c r="A5" s="7" t="s">
        <v>51</v>
      </c>
      <c r="C5" s="16"/>
      <c r="D5" s="7"/>
      <c r="E5" s="15" t="s">
        <v>53</v>
      </c>
    </row>
    <row r="6" spans="1:5" x14ac:dyDescent="0.25">
      <c r="A6" s="7" t="s">
        <v>52</v>
      </c>
      <c r="C6" s="16"/>
      <c r="D6" s="7" t="s">
        <v>60</v>
      </c>
      <c r="E6" s="15" t="s">
        <v>58</v>
      </c>
    </row>
    <row r="7" spans="1:5" x14ac:dyDescent="0.25">
      <c r="A7" s="7"/>
      <c r="D7" s="7"/>
    </row>
    <row r="8" spans="1:5" ht="15.75" thickBot="1" x14ac:dyDescent="0.3">
      <c r="A8" s="18" t="s">
        <v>63</v>
      </c>
      <c r="B8" s="17"/>
      <c r="C8" s="17"/>
      <c r="D8" s="18"/>
      <c r="E8" s="19"/>
    </row>
    <row r="9" spans="1:5" x14ac:dyDescent="0.25">
      <c r="A9" s="7" t="s">
        <v>65</v>
      </c>
      <c r="D9" s="7">
        <v>4</v>
      </c>
      <c r="E9" s="14" t="s">
        <v>64</v>
      </c>
    </row>
    <row r="10" spans="1:5" x14ac:dyDescent="0.25">
      <c r="A10" s="7"/>
      <c r="D10" s="7"/>
    </row>
    <row r="11" spans="1:5" ht="15.75" thickBot="1" x14ac:dyDescent="0.3">
      <c r="A11" s="18" t="s">
        <v>66</v>
      </c>
      <c r="B11" s="17"/>
      <c r="C11" s="17"/>
      <c r="D11" s="18"/>
      <c r="E11" s="19"/>
    </row>
    <row r="12" spans="1:5" x14ac:dyDescent="0.25">
      <c r="A12" s="7" t="s">
        <v>67</v>
      </c>
      <c r="D12" s="7" t="str">
        <f>"-1 or +1"</f>
        <v>-1 or +1</v>
      </c>
      <c r="E12" s="14" t="s">
        <v>68</v>
      </c>
    </row>
    <row r="13" spans="1:5" x14ac:dyDescent="0.25">
      <c r="A13" s="7" t="s">
        <v>69</v>
      </c>
      <c r="D13" s="7"/>
      <c r="E13" s="14" t="s">
        <v>70</v>
      </c>
    </row>
    <row r="14" spans="1:5" x14ac:dyDescent="0.25">
      <c r="A14" s="7" t="s">
        <v>73</v>
      </c>
      <c r="D14" s="7"/>
      <c r="E14" s="14" t="s">
        <v>74</v>
      </c>
    </row>
    <row r="15" spans="1:5" x14ac:dyDescent="0.25">
      <c r="A15" s="7" t="s">
        <v>71</v>
      </c>
      <c r="D15" s="7"/>
      <c r="E15" s="14" t="s">
        <v>72</v>
      </c>
    </row>
    <row r="16" spans="1:5" x14ac:dyDescent="0.25">
      <c r="A16" s="7"/>
      <c r="D16" s="7"/>
    </row>
    <row r="17" spans="1:5" x14ac:dyDescent="0.25">
      <c r="A17" s="7" t="s">
        <v>76</v>
      </c>
      <c r="D17" s="7"/>
      <c r="E17" s="14" t="s">
        <v>77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1C5C-0591-4ED7-91FE-0D74334C40FE}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37</v>
      </c>
    </row>
    <row r="5" spans="1:1" x14ac:dyDescent="0.25">
      <c r="A5" t="s">
        <v>36</v>
      </c>
    </row>
    <row r="6" spans="1:1" x14ac:dyDescent="0.25">
      <c r="A6" t="s">
        <v>38</v>
      </c>
    </row>
    <row r="7" spans="1:1" x14ac:dyDescent="0.25">
      <c r="A7" t="s">
        <v>40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Spells Invocations and Perks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dcterms:created xsi:type="dcterms:W3CDTF">2025-07-28T14:05:26Z</dcterms:created>
  <dcterms:modified xsi:type="dcterms:W3CDTF">2025-07-31T16:40:22Z</dcterms:modified>
</cp:coreProperties>
</file>