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2"/>
  <workbookPr defaultThemeVersion="166925"/>
  <mc:AlternateContent xmlns:mc="http://schemas.openxmlformats.org/markup-compatibility/2006">
    <mc:Choice Requires="x15">
      <x15ac:absPath xmlns:x15ac="http://schemas.microsoft.com/office/spreadsheetml/2010/11/ac" url="https://uoregon-my.sharepoint.com/personal/oll_uoregon_edu/Documents/Excel Data Science Course/"/>
    </mc:Choice>
  </mc:AlternateContent>
  <xr:revisionPtr revIDLastSave="486" documentId="8_{FCAC18F9-FE49-4748-B9AC-715CE79930DC}" xr6:coauthVersionLast="47" xr6:coauthVersionMax="47" xr10:uidLastSave="{FAF380CB-BAD5-49E3-9B61-D58563D9D835}"/>
  <bookViews>
    <workbookView xWindow="3390" yWindow="1792" windowWidth="18210" windowHeight="11888" firstSheet="1"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7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<sst xmlns="http://schemas.openxmlformats.org/spreadsheetml/2006/main" count="16267" uniqueCount="51">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</sst>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9773-414D-80B0-9FE59D90C3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9773-414D-80B0-9FE59D90C372}"/>
            </c:ext>
          </c:extLst>
        </c:ser>
        <c:dLbls>
          <c:showLegendKey val="0"/>
          <c:showVal val="0"/>
          <c:showCatName val="0"/>
          <c:showSerName val="0"/>
          <c:showPercent val="0"/>
          <c:showBubbleSize val="0"/>
        </c:dLbls>
        <c:gapWidth val="219"/>
        <c:overlap val="-27"/>
        <c:axId val="1383495727"/>
        <c:axId val="1383489007"/>
      </c:barChart>
      <c:catAx>
        <c:axId val="138349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89007"/>
        <c:crosses val="autoZero"/>
        <c:auto val="1"/>
        <c:lblAlgn val="ctr"/>
        <c:lblOffset val="100"/>
        <c:noMultiLvlLbl val="0"/>
      </c:catAx>
      <c:valAx>
        <c:axId val="138348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9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999B-45BF-A03F-2E33DEE75DC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999B-45BF-A03F-2E33DEE75DC5}"/>
            </c:ext>
          </c:extLst>
        </c:ser>
        <c:dLbls>
          <c:showLegendKey val="0"/>
          <c:showVal val="0"/>
          <c:showCatName val="0"/>
          <c:showSerName val="0"/>
          <c:showPercent val="0"/>
          <c:showBubbleSize val="0"/>
        </c:dLbls>
        <c:smooth val="0"/>
        <c:axId val="1195366911"/>
        <c:axId val="1195363071"/>
      </c:lineChart>
      <c:catAx>
        <c:axId val="11953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63071"/>
        <c:crosses val="autoZero"/>
        <c:auto val="1"/>
        <c:lblAlgn val="ctr"/>
        <c:lblOffset val="100"/>
        <c:noMultiLvlLbl val="0"/>
      </c:catAx>
      <c:valAx>
        <c:axId val="119536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7754-4149-9057-3244981C16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7754-4149-9057-3244981C162A}"/>
            </c:ext>
          </c:extLst>
        </c:ser>
        <c:dLbls>
          <c:showLegendKey val="0"/>
          <c:showVal val="0"/>
          <c:showCatName val="0"/>
          <c:showSerName val="0"/>
          <c:showPercent val="0"/>
          <c:showBubbleSize val="0"/>
        </c:dLbls>
        <c:marker val="1"/>
        <c:smooth val="0"/>
        <c:axId val="1940104703"/>
        <c:axId val="1940100383"/>
      </c:lineChart>
      <c:catAx>
        <c:axId val="19401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66167979002624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00383"/>
        <c:crosses val="autoZero"/>
        <c:auto val="1"/>
        <c:lblAlgn val="ctr"/>
        <c:lblOffset val="100"/>
        <c:noMultiLvlLbl val="0"/>
      </c:catAx>
      <c:valAx>
        <c:axId val="19401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28928.571428571428</c:v>
                </c:pt>
                <c:pt idx="1">
                  <c:v>32500</c:v>
                </c:pt>
              </c:numCache>
            </c:numRef>
          </c:val>
          <c:extLst>
            <c:ext xmlns:c16="http://schemas.microsoft.com/office/drawing/2014/chart" uri="{C3380CC4-5D6E-409C-BE32-E72D297353CC}">
              <c16:uniqueId val="{00000000-EA6F-4D72-8FE2-C128280EAC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32000</c:v>
                </c:pt>
                <c:pt idx="1">
                  <c:v>58000</c:v>
                </c:pt>
              </c:numCache>
            </c:numRef>
          </c:val>
          <c:extLst>
            <c:ext xmlns:c16="http://schemas.microsoft.com/office/drawing/2014/chart" uri="{C3380CC4-5D6E-409C-BE32-E72D297353CC}">
              <c16:uniqueId val="{00000001-EA6F-4D72-8FE2-C128280EAC0A}"/>
            </c:ext>
          </c:extLst>
        </c:ser>
        <c:dLbls>
          <c:showLegendKey val="0"/>
          <c:showVal val="0"/>
          <c:showCatName val="0"/>
          <c:showSerName val="0"/>
          <c:showPercent val="0"/>
          <c:showBubbleSize val="0"/>
        </c:dLbls>
        <c:gapWidth val="219"/>
        <c:overlap val="-27"/>
        <c:axId val="1383495727"/>
        <c:axId val="1383489007"/>
      </c:barChart>
      <c:catAx>
        <c:axId val="138349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89007"/>
        <c:crosses val="autoZero"/>
        <c:auto val="1"/>
        <c:lblAlgn val="ctr"/>
        <c:lblOffset val="100"/>
        <c:noMultiLvlLbl val="0"/>
      </c:catAx>
      <c:valAx>
        <c:axId val="138348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49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7D03-40B4-9BFB-981BEA653AF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7D03-40B4-9BFB-981BEA653AFB}"/>
            </c:ext>
          </c:extLst>
        </c:ser>
        <c:dLbls>
          <c:showLegendKey val="0"/>
          <c:showVal val="0"/>
          <c:showCatName val="0"/>
          <c:showSerName val="0"/>
          <c:showPercent val="0"/>
          <c:showBubbleSize val="0"/>
        </c:dLbls>
        <c:marker val="1"/>
        <c:smooth val="0"/>
        <c:axId val="1195366911"/>
        <c:axId val="1195363071"/>
      </c:lineChart>
      <c:catAx>
        <c:axId val="1195366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5363071"/>
        <c:crosses val="autoZero"/>
        <c:auto val="1"/>
        <c:lblAlgn val="ctr"/>
        <c:lblOffset val="100"/>
        <c:noMultiLvlLbl val="0"/>
      </c:catAx>
      <c:valAx>
        <c:axId val="11953630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53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[Owen Larimer - Excel 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c:v>
                </c:pt>
                <c:pt idx="1">
                  <c:v>37</c:v>
                </c:pt>
                <c:pt idx="2">
                  <c:v>7</c:v>
                </c:pt>
              </c:numCache>
            </c:numRef>
          </c:val>
          <c:smooth val="0"/>
          <c:extLst>
            <c:ext xmlns:c16="http://schemas.microsoft.com/office/drawing/2014/chart" uri="{C3380CC4-5D6E-409C-BE32-E72D297353CC}">
              <c16:uniqueId val="{00000000-E5E8-46DD-8F5D-03259053811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15</c:v>
                </c:pt>
                <c:pt idx="2">
                  <c:v>4</c:v>
                </c:pt>
              </c:numCache>
            </c:numRef>
          </c:val>
          <c:smooth val="0"/>
          <c:extLst>
            <c:ext xmlns:c16="http://schemas.microsoft.com/office/drawing/2014/chart" uri="{C3380CC4-5D6E-409C-BE32-E72D297353CC}">
              <c16:uniqueId val="{00000001-E5E8-46DD-8F5D-032590538113}"/>
            </c:ext>
          </c:extLst>
        </c:ser>
        <c:dLbls>
          <c:showLegendKey val="0"/>
          <c:showVal val="0"/>
          <c:showCatName val="0"/>
          <c:showSerName val="0"/>
          <c:showPercent val="0"/>
          <c:showBubbleSize val="0"/>
        </c:dLbls>
        <c:marker val="1"/>
        <c:smooth val="0"/>
        <c:axId val="1940104703"/>
        <c:axId val="1940100383"/>
      </c:lineChart>
      <c:catAx>
        <c:axId val="19401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66167979002624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00383"/>
        <c:crosses val="autoZero"/>
        <c:auto val="1"/>
        <c:lblAlgn val="ctr"/>
        <c:lblOffset val="100"/>
        <c:noMultiLvlLbl val="0"/>
      </c:catAx>
      <c:valAx>
        <c:axId val="19401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0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14286</xdr:colOff>
      <xdr:row>0</xdr:row>
      <xdr:rowOff>14287</xdr:rowOff>
    </xdr:from>
    <xdr:to>
      <xdr:col>12</xdr:col>
      <xdr:colOff>52386</xdr:colOff>
      <xdr:row>15</xdr:row>
      <xdr:rowOff>42862</xdr:rowOff>
    </xdr:to>
    <xdr:graphicFrame macro="">
      <xdr:nvGraphicFramePr>
        <xdr:cNvPr id="2" name="Chart 1">
          <a:extLst>
            <a:ext uri="{FF2B5EF4-FFF2-40B4-BE49-F238E27FC236}">
              <a16:creationId xmlns:a16="http://schemas.microsoft.com/office/drawing/2014/main" id="{3603A35B-5670-AEEE-6B48-9E2F33D7D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628649</xdr:colOff>
      <xdr:row>17</xdr:row>
      <xdr:rowOff>161925</xdr:rowOff>
    </xdr:from>
    <xdr:to>
      <xdr:col>12</xdr:col>
      <xdr:colOff>19049</xdr:colOff>
      <xdr:row>33</xdr:row>
      <xdr:rowOff>9525</xdr:rowOff>
    </xdr:to>
    <xdr:graphicFrame macro="">
      <xdr:nvGraphicFramePr>
        <xdr:cNvPr id="3" name="Chart 2">
          <a:extLst>
            <a:ext uri="{FF2B5EF4-FFF2-40B4-BE49-F238E27FC236}">
              <a16:creationId xmlns:a16="http://schemas.microsoft.com/office/drawing/2014/main" id="{404C0DF6-5E81-5699-193C-CF7F64DA0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37</xdr:row>
      <xdr:rowOff>114299</xdr:rowOff>
    </xdr:from>
    <xdr:to>
      <xdr:col>12</xdr:col>
      <xdr:colOff>409575</xdr:colOff>
      <xdr:row>52</xdr:row>
      <xdr:rowOff>142874</xdr:rowOff>
    </xdr:to>
    <xdr:graphicFrame macro="">
      <xdr:nvGraphicFramePr>
        <xdr:cNvPr id="4" name="Chart 3">
          <a:extLst>
            <a:ext uri="{FF2B5EF4-FFF2-40B4-BE49-F238E27FC236}">
              <a16:creationId xmlns:a16="http://schemas.microsoft.com/office/drawing/2014/main" id="{3BD5543A-BBC2-5DD1-3C3A-AA755F92C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416578</xdr:colOff>
      <xdr:row>6</xdr:row>
      <xdr:rowOff>61351</xdr:rowOff>
    </xdr:from>
    <xdr:to>
      <xdr:col>8</xdr:col>
      <xdr:colOff>402291</xdr:colOff>
      <xdr:row>19</xdr:row>
      <xdr:rowOff>11207</xdr:rowOff>
    </xdr:to>
    <xdr:graphicFrame macro="">
      <xdr:nvGraphicFramePr>
        <xdr:cNvPr id="2" name="Chart 1">
          <a:extLst>
            <a:ext uri="{FF2B5EF4-FFF2-40B4-BE49-F238E27FC236}">
              <a16:creationId xmlns:a16="http://schemas.microsoft.com/office/drawing/2014/main" id="{F1FE69D3-978D-4A32-80F9-8F79456E7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416578</xdr:colOff>
      <xdr:row>19</xdr:row>
      <xdr:rowOff>79561</xdr:rowOff>
    </xdr:from>
    <xdr:to>
      <xdr:col>15</xdr:col>
      <xdr:colOff>28014</xdr:colOff>
      <xdr:row>32</xdr:row>
      <xdr:rowOff>98613</xdr:rowOff>
    </xdr:to>
    <xdr:graphicFrame macro="">
      <xdr:nvGraphicFramePr>
        <xdr:cNvPr id="3" name="Chart 2">
          <a:extLst>
            <a:ext uri="{FF2B5EF4-FFF2-40B4-BE49-F238E27FC236}">
              <a16:creationId xmlns:a16="http://schemas.microsoft.com/office/drawing/2014/main" id="{A56F6C3A-1CB5-43AA-A211-ADF5944D6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495861</xdr:colOff>
      <xdr:row>6</xdr:row>
      <xdr:rowOff>61352</xdr:rowOff>
    </xdr:from>
    <xdr:to>
      <xdr:col>15</xdr:col>
      <xdr:colOff>16808</xdr:colOff>
      <xdr:row>19</xdr:row>
      <xdr:rowOff>11206</xdr:rowOff>
    </xdr:to>
    <xdr:graphicFrame macro="">
      <xdr:nvGraphicFramePr>
        <xdr:cNvPr id="4" name="Chart 3">
          <a:extLst>
            <a:ext uri="{FF2B5EF4-FFF2-40B4-BE49-F238E27FC236}">
              <a16:creationId xmlns:a16="http://schemas.microsoft.com/office/drawing/2014/main" id="{F76515D1-73D9-4C07-91D8-0B1BBC4F7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1682</xdr:rowOff>
    </xdr:from>
    <xdr:to>
      <xdr:col>2</xdr:col>
      <xdr:colOff>352986</xdr:colOff>
      <xdr:row>11</xdr:row>
      <xdr:rowOff>39222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1F474D-A018-D2C6-9EB5-7D606BEA1F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77447"/>
              <a:ext cx="1652868" cy="93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66116</xdr:rowOff>
    </xdr:from>
    <xdr:to>
      <xdr:col>2</xdr:col>
      <xdr:colOff>358589</xdr:colOff>
      <xdr:row>28</xdr:row>
      <xdr:rowOff>11207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DA1715C-6476-2E5A-8503-56AC915B55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3410"/>
              <a:ext cx="1658471" cy="1738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5323</xdr:colOff>
      <xdr:row>11</xdr:row>
      <xdr:rowOff>82924</xdr:rowOff>
    </xdr:from>
    <xdr:to>
      <xdr:col>2</xdr:col>
      <xdr:colOff>358589</xdr:colOff>
      <xdr:row>18</xdr:row>
      <xdr:rowOff>11206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4B82C26-3C2F-2C68-02B3-48F2DFF7A4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23" y="2055159"/>
              <a:ext cx="1653148" cy="1183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en" refreshedDate="45548.722697916666" createdVersion="8" refreshedVersion="8" minRefreshableVersion="3" recordCount="1000" xr:uid="{0E73A70E-01A8-4269-A408-F6F1D45317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5547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17858F-8D2A-4478-AB6B-200015C4295F}" name="PivotTable3" cacheId="7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6AAE6-13DD-4801-8355-817E8768FB60}" name="PivotTable2" cacheId="7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766CF-4C19-40EB-A547-61585514F2D9}" name="PivotTable1" cacheId="7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B1A172-94F9-4137-8D47-BA9E3BCB3183}" sourceName="Marital Status">
  <pivotTables>
    <pivotTable tabId="3" name="PivotTable1"/>
    <pivotTable tabId="3" name="PivotTable2"/>
    <pivotTable tabId="3" name="PivotTable3"/>
  </pivotTables>
  <data>
    <tabular pivotCacheId="13055479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5BF0CB-0F6E-4455-A279-701A5CB4AB99}" sourceName="Education">
  <pivotTables>
    <pivotTable tabId="3" name="PivotTable1"/>
    <pivotTable tabId="3" name="PivotTable2"/>
    <pivotTable tabId="3" name="PivotTable3"/>
  </pivotTables>
  <data>
    <tabular pivotCacheId="130554792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E8BAB1-D61D-4203-B6AF-4F703C697075}" sourceName="Region">
  <pivotTables>
    <pivotTable tabId="3" name="PivotTable1"/>
    <pivotTable tabId="3" name="PivotTable2"/>
    <pivotTable tabId="3" name="PivotTable3"/>
  </pivotTables>
  <data>
    <tabular pivotCacheId="13055479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DF328F-95D8-485F-AB2E-791600FFF9D7}" cache="Slicer_Marital_Status" caption="Marital Status" rowHeight="241300"/>
  <slicer name="Education" xr10:uid="{5EE8A40D-E305-46B5-94E3-F2DA0D1B6830}" cache="Slicer_Education" caption="Education" rowHeight="241300"/>
  <slicer name="Region" xr10:uid="{FD48653F-07CC-41B7-8E23-D882A90929A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6" sqref="C6"/>
    </sheetView>
  </sheetViews>
  <sheetFormatPr defaultColWidth="11.85546875" defaultRowHeight="14.2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4BEC-8741-4A1B-8D80-E03CCFB12FC2}">
  <dimension ref="A1:N1001"/>
  <sheetViews>
    <sheetView workbookViewId="0">
      <selection activeCell="L8" sqref="L8"/>
    </sheetView>
  </sheetViews>
  <sheetFormatPr defaultColWidth="13.28515625" defaultRowHeight="14.25"/>
  <cols>
    <col min="4" max="4" width="13.28515625" style="3"/>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 "Old", IF(L2&gt;=31,"Middle Age",IF(L2&lt;31, "Adolescent","Invalid")))</f>
        <v>Middle Age</v>
      </c>
      <c r="N2" t="s">
        <v>20</v>
      </c>
    </row>
    <row r="3" spans="1:14">
      <c r="A3">
        <v>24107</v>
      </c>
      <c r="B3" t="s">
        <v>37</v>
      </c>
      <c r="C3" t="s">
        <v>39</v>
      </c>
      <c r="D3" s="3">
        <v>30000</v>
      </c>
      <c r="E3">
        <v>3</v>
      </c>
      <c r="F3" t="s">
        <v>21</v>
      </c>
      <c r="G3" t="s">
        <v>22</v>
      </c>
      <c r="H3" t="s">
        <v>17</v>
      </c>
      <c r="I3">
        <v>1</v>
      </c>
      <c r="J3" t="s">
        <v>18</v>
      </c>
      <c r="K3" t="s">
        <v>19</v>
      </c>
      <c r="L3">
        <v>43</v>
      </c>
      <c r="M3" t="str">
        <f t="shared" ref="M3:M66" si="0">IF(L3&gt;54, "Old", IF(L3&gt;=31,"Middle Age",IF(L3&lt;31, "Adolescent","Invalid")))</f>
        <v>Middle Age</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v>
      </c>
      <c r="N5" t="s">
        <v>17</v>
      </c>
    </row>
    <row r="6" spans="1:14">
      <c r="A6">
        <v>25597</v>
      </c>
      <c r="B6" t="s">
        <v>40</v>
      </c>
      <c r="C6" t="s">
        <v>39</v>
      </c>
      <c r="D6" s="3">
        <v>30000</v>
      </c>
      <c r="E6">
        <v>0</v>
      </c>
      <c r="F6" t="s">
        <v>15</v>
      </c>
      <c r="G6" t="s">
        <v>22</v>
      </c>
      <c r="H6" t="s">
        <v>20</v>
      </c>
      <c r="I6">
        <v>0</v>
      </c>
      <c r="J6" t="s">
        <v>18</v>
      </c>
      <c r="K6" t="s">
        <v>19</v>
      </c>
      <c r="L6">
        <v>36</v>
      </c>
      <c r="M6" t="str">
        <f t="shared" si="0"/>
        <v>Middle Age</v>
      </c>
      <c r="N6" t="s">
        <v>17</v>
      </c>
    </row>
    <row r="7" spans="1:14">
      <c r="A7">
        <v>13507</v>
      </c>
      <c r="B7" t="s">
        <v>37</v>
      </c>
      <c r="C7" t="s">
        <v>38</v>
      </c>
      <c r="D7" s="3">
        <v>10000</v>
      </c>
      <c r="E7">
        <v>2</v>
      </c>
      <c r="F7" t="s">
        <v>21</v>
      </c>
      <c r="G7" t="s">
        <v>28</v>
      </c>
      <c r="H7" t="s">
        <v>17</v>
      </c>
      <c r="I7">
        <v>0</v>
      </c>
      <c r="J7" t="s">
        <v>29</v>
      </c>
      <c r="K7" t="s">
        <v>19</v>
      </c>
      <c r="L7">
        <v>50</v>
      </c>
      <c r="M7" t="str">
        <f t="shared" si="0"/>
        <v>Middle Age</v>
      </c>
      <c r="N7" t="s">
        <v>20</v>
      </c>
    </row>
    <row r="8" spans="1:14">
      <c r="A8">
        <v>27974</v>
      </c>
      <c r="B8" t="s">
        <v>40</v>
      </c>
      <c r="C8" t="s">
        <v>39</v>
      </c>
      <c r="D8" s="3">
        <v>160000</v>
      </c>
      <c r="E8">
        <v>2</v>
      </c>
      <c r="F8" t="s">
        <v>30</v>
      </c>
      <c r="G8" t="s">
        <v>31</v>
      </c>
      <c r="H8" t="s">
        <v>17</v>
      </c>
      <c r="I8">
        <v>4</v>
      </c>
      <c r="J8" t="s">
        <v>18</v>
      </c>
      <c r="K8" t="s">
        <v>27</v>
      </c>
      <c r="L8">
        <v>33</v>
      </c>
      <c r="M8" t="str">
        <f t="shared" si="0"/>
        <v>Middle Age</v>
      </c>
      <c r="N8" t="s">
        <v>17</v>
      </c>
    </row>
    <row r="9" spans="1:14">
      <c r="A9">
        <v>19364</v>
      </c>
      <c r="B9" t="s">
        <v>37</v>
      </c>
      <c r="C9" t="s">
        <v>39</v>
      </c>
      <c r="D9" s="3">
        <v>40000</v>
      </c>
      <c r="E9">
        <v>1</v>
      </c>
      <c r="F9" t="s">
        <v>15</v>
      </c>
      <c r="G9" t="s">
        <v>16</v>
      </c>
      <c r="H9" t="s">
        <v>17</v>
      </c>
      <c r="I9">
        <v>0</v>
      </c>
      <c r="J9" t="s">
        <v>18</v>
      </c>
      <c r="K9" t="s">
        <v>19</v>
      </c>
      <c r="L9">
        <v>43</v>
      </c>
      <c r="M9" t="str">
        <f t="shared" si="0"/>
        <v>Middle Age</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v>
      </c>
      <c r="N11" t="s">
        <v>17</v>
      </c>
    </row>
    <row r="12" spans="1:14">
      <c r="A12">
        <v>22173</v>
      </c>
      <c r="B12" t="s">
        <v>37</v>
      </c>
      <c r="C12" t="s">
        <v>38</v>
      </c>
      <c r="D12" s="3">
        <v>30000</v>
      </c>
      <c r="E12">
        <v>3</v>
      </c>
      <c r="F12" t="s">
        <v>30</v>
      </c>
      <c r="G12" t="s">
        <v>16</v>
      </c>
      <c r="H12" t="s">
        <v>20</v>
      </c>
      <c r="I12">
        <v>2</v>
      </c>
      <c r="J12" t="s">
        <v>29</v>
      </c>
      <c r="K12" t="s">
        <v>27</v>
      </c>
      <c r="L12">
        <v>54</v>
      </c>
      <c r="M12" t="str">
        <f t="shared" si="0"/>
        <v>Middle Age</v>
      </c>
      <c r="N12" t="s">
        <v>17</v>
      </c>
    </row>
    <row r="13" spans="1:14">
      <c r="A13">
        <v>12697</v>
      </c>
      <c r="B13" t="s">
        <v>40</v>
      </c>
      <c r="C13" t="s">
        <v>38</v>
      </c>
      <c r="D13" s="3">
        <v>90000</v>
      </c>
      <c r="E13">
        <v>0</v>
      </c>
      <c r="F13" t="s">
        <v>15</v>
      </c>
      <c r="G13" t="s">
        <v>23</v>
      </c>
      <c r="H13" t="s">
        <v>20</v>
      </c>
      <c r="I13">
        <v>4</v>
      </c>
      <c r="J13" t="s">
        <v>41</v>
      </c>
      <c r="K13" t="s">
        <v>27</v>
      </c>
      <c r="L13">
        <v>36</v>
      </c>
      <c r="M13" t="str">
        <f t="shared" si="0"/>
        <v>Middle Age</v>
      </c>
      <c r="N13" t="s">
        <v>20</v>
      </c>
    </row>
    <row r="14" spans="1:14">
      <c r="A14">
        <v>11434</v>
      </c>
      <c r="B14" t="s">
        <v>37</v>
      </c>
      <c r="C14" t="s">
        <v>39</v>
      </c>
      <c r="D14" s="3">
        <v>170000</v>
      </c>
      <c r="E14">
        <v>5</v>
      </c>
      <c r="F14" t="s">
        <v>21</v>
      </c>
      <c r="G14" t="s">
        <v>23</v>
      </c>
      <c r="H14" t="s">
        <v>17</v>
      </c>
      <c r="I14">
        <v>0</v>
      </c>
      <c r="J14" t="s">
        <v>18</v>
      </c>
      <c r="K14" t="s">
        <v>19</v>
      </c>
      <c r="L14">
        <v>55</v>
      </c>
      <c r="M14" t="str">
        <f t="shared" si="0"/>
        <v>Old</v>
      </c>
      <c r="N14" t="s">
        <v>20</v>
      </c>
    </row>
    <row r="15" spans="1:14">
      <c r="A15">
        <v>25323</v>
      </c>
      <c r="B15" t="s">
        <v>37</v>
      </c>
      <c r="C15" t="s">
        <v>39</v>
      </c>
      <c r="D15" s="3">
        <v>40000</v>
      </c>
      <c r="E15">
        <v>2</v>
      </c>
      <c r="F15" t="s">
        <v>21</v>
      </c>
      <c r="G15" t="s">
        <v>22</v>
      </c>
      <c r="H15" t="s">
        <v>17</v>
      </c>
      <c r="I15">
        <v>1</v>
      </c>
      <c r="J15" t="s">
        <v>29</v>
      </c>
      <c r="K15" t="s">
        <v>19</v>
      </c>
      <c r="L15">
        <v>35</v>
      </c>
      <c r="M15" t="str">
        <f t="shared" si="0"/>
        <v>Middle Age</v>
      </c>
      <c r="N15" t="s">
        <v>17</v>
      </c>
    </row>
    <row r="16" spans="1:14">
      <c r="A16">
        <v>23542</v>
      </c>
      <c r="B16" t="s">
        <v>40</v>
      </c>
      <c r="C16" t="s">
        <v>39</v>
      </c>
      <c r="D16" s="3">
        <v>60000</v>
      </c>
      <c r="E16">
        <v>1</v>
      </c>
      <c r="F16" t="s">
        <v>21</v>
      </c>
      <c r="G16" t="s">
        <v>16</v>
      </c>
      <c r="H16" t="s">
        <v>20</v>
      </c>
      <c r="I16">
        <v>1</v>
      </c>
      <c r="J16" t="s">
        <v>18</v>
      </c>
      <c r="K16" t="s">
        <v>27</v>
      </c>
      <c r="L16">
        <v>45</v>
      </c>
      <c r="M16" t="str">
        <f t="shared" si="0"/>
        <v>Middle Age</v>
      </c>
      <c r="N16" t="s">
        <v>17</v>
      </c>
    </row>
    <row r="17" spans="1:14">
      <c r="A17">
        <v>20870</v>
      </c>
      <c r="B17" t="s">
        <v>40</v>
      </c>
      <c r="C17" t="s">
        <v>38</v>
      </c>
      <c r="D17" s="3">
        <v>10000</v>
      </c>
      <c r="E17">
        <v>2</v>
      </c>
      <c r="F17" t="s">
        <v>30</v>
      </c>
      <c r="G17" t="s">
        <v>28</v>
      </c>
      <c r="H17" t="s">
        <v>17</v>
      </c>
      <c r="I17">
        <v>1</v>
      </c>
      <c r="J17" t="s">
        <v>18</v>
      </c>
      <c r="K17" t="s">
        <v>19</v>
      </c>
      <c r="L17">
        <v>38</v>
      </c>
      <c r="M17" t="str">
        <f t="shared" si="0"/>
        <v>Middle Age</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v>
      </c>
      <c r="N19" t="s">
        <v>20</v>
      </c>
    </row>
    <row r="20" spans="1:14">
      <c r="A20">
        <v>27183</v>
      </c>
      <c r="B20" t="s">
        <v>40</v>
      </c>
      <c r="C20" t="s">
        <v>39</v>
      </c>
      <c r="D20" s="3">
        <v>40000</v>
      </c>
      <c r="E20">
        <v>2</v>
      </c>
      <c r="F20" t="s">
        <v>21</v>
      </c>
      <c r="G20" t="s">
        <v>22</v>
      </c>
      <c r="H20" t="s">
        <v>17</v>
      </c>
      <c r="I20">
        <v>1</v>
      </c>
      <c r="J20" t="s">
        <v>29</v>
      </c>
      <c r="K20" t="s">
        <v>19</v>
      </c>
      <c r="L20">
        <v>35</v>
      </c>
      <c r="M20" t="str">
        <f t="shared" si="0"/>
        <v>Middle Age</v>
      </c>
      <c r="N20" t="s">
        <v>17</v>
      </c>
    </row>
    <row r="21" spans="1:14">
      <c r="A21">
        <v>25940</v>
      </c>
      <c r="B21" t="s">
        <v>40</v>
      </c>
      <c r="C21" t="s">
        <v>39</v>
      </c>
      <c r="D21" s="3">
        <v>20000</v>
      </c>
      <c r="E21">
        <v>2</v>
      </c>
      <c r="F21" t="s">
        <v>32</v>
      </c>
      <c r="G21" t="s">
        <v>22</v>
      </c>
      <c r="H21" t="s">
        <v>17</v>
      </c>
      <c r="I21">
        <v>2</v>
      </c>
      <c r="J21" t="s">
        <v>26</v>
      </c>
      <c r="K21" t="s">
        <v>27</v>
      </c>
      <c r="L21">
        <v>55</v>
      </c>
      <c r="M21" t="str">
        <f t="shared" si="0"/>
        <v>Old</v>
      </c>
      <c r="N21" t="s">
        <v>17</v>
      </c>
    </row>
    <row r="22" spans="1:14">
      <c r="A22">
        <v>25598</v>
      </c>
      <c r="B22" t="s">
        <v>37</v>
      </c>
      <c r="C22" t="s">
        <v>38</v>
      </c>
      <c r="D22" s="3">
        <v>40000</v>
      </c>
      <c r="E22">
        <v>0</v>
      </c>
      <c r="F22" t="s">
        <v>34</v>
      </c>
      <c r="G22" t="s">
        <v>22</v>
      </c>
      <c r="H22" t="s">
        <v>17</v>
      </c>
      <c r="I22">
        <v>0</v>
      </c>
      <c r="J22" t="s">
        <v>18</v>
      </c>
      <c r="K22" t="s">
        <v>19</v>
      </c>
      <c r="L22">
        <v>36</v>
      </c>
      <c r="M22" t="str">
        <f t="shared" si="0"/>
        <v>Middle Age</v>
      </c>
      <c r="N22" t="s">
        <v>17</v>
      </c>
    </row>
    <row r="23" spans="1:14">
      <c r="A23">
        <v>21564</v>
      </c>
      <c r="B23" t="s">
        <v>40</v>
      </c>
      <c r="C23" t="s">
        <v>38</v>
      </c>
      <c r="D23" s="3">
        <v>80000</v>
      </c>
      <c r="E23">
        <v>0</v>
      </c>
      <c r="F23" t="s">
        <v>15</v>
      </c>
      <c r="G23" t="s">
        <v>23</v>
      </c>
      <c r="H23" t="s">
        <v>17</v>
      </c>
      <c r="I23">
        <v>4</v>
      </c>
      <c r="J23" t="s">
        <v>41</v>
      </c>
      <c r="K23" t="s">
        <v>27</v>
      </c>
      <c r="L23">
        <v>35</v>
      </c>
      <c r="M23" t="str">
        <f t="shared" si="0"/>
        <v>Middle Age</v>
      </c>
      <c r="N23" t="s">
        <v>20</v>
      </c>
    </row>
    <row r="24" spans="1:14">
      <c r="A24">
        <v>19193</v>
      </c>
      <c r="B24" t="s">
        <v>40</v>
      </c>
      <c r="C24" t="s">
        <v>39</v>
      </c>
      <c r="D24" s="3">
        <v>40000</v>
      </c>
      <c r="E24">
        <v>2</v>
      </c>
      <c r="F24" t="s">
        <v>21</v>
      </c>
      <c r="G24" t="s">
        <v>22</v>
      </c>
      <c r="H24" t="s">
        <v>17</v>
      </c>
      <c r="I24">
        <v>0</v>
      </c>
      <c r="J24" t="s">
        <v>29</v>
      </c>
      <c r="K24" t="s">
        <v>19</v>
      </c>
      <c r="L24">
        <v>35</v>
      </c>
      <c r="M24" t="str">
        <f t="shared" si="0"/>
        <v>Middle Age</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v>
      </c>
      <c r="N29" t="s">
        <v>20</v>
      </c>
    </row>
    <row r="30" spans="1:14">
      <c r="A30">
        <v>18299</v>
      </c>
      <c r="B30" t="s">
        <v>37</v>
      </c>
      <c r="C30" t="s">
        <v>39</v>
      </c>
      <c r="D30" s="3">
        <v>70000</v>
      </c>
      <c r="E30">
        <v>5</v>
      </c>
      <c r="F30" t="s">
        <v>21</v>
      </c>
      <c r="G30" t="s">
        <v>16</v>
      </c>
      <c r="H30" t="s">
        <v>17</v>
      </c>
      <c r="I30">
        <v>2</v>
      </c>
      <c r="J30" t="s">
        <v>26</v>
      </c>
      <c r="K30" t="s">
        <v>27</v>
      </c>
      <c r="L30">
        <v>44</v>
      </c>
      <c r="M30" t="str">
        <f t="shared" si="0"/>
        <v>Middle Age</v>
      </c>
      <c r="N30" t="s">
        <v>20</v>
      </c>
    </row>
    <row r="31" spans="1:14">
      <c r="A31">
        <v>16466</v>
      </c>
      <c r="B31" t="s">
        <v>40</v>
      </c>
      <c r="C31" t="s">
        <v>38</v>
      </c>
      <c r="D31" s="3">
        <v>20000</v>
      </c>
      <c r="E31">
        <v>0</v>
      </c>
      <c r="F31" t="s">
        <v>32</v>
      </c>
      <c r="G31" t="s">
        <v>28</v>
      </c>
      <c r="H31" t="s">
        <v>20</v>
      </c>
      <c r="I31">
        <v>2</v>
      </c>
      <c r="J31" t="s">
        <v>18</v>
      </c>
      <c r="K31" t="s">
        <v>19</v>
      </c>
      <c r="L31">
        <v>32</v>
      </c>
      <c r="M31" t="str">
        <f t="shared" si="0"/>
        <v>Middle Age</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v>
      </c>
      <c r="N34" t="s">
        <v>20</v>
      </c>
    </row>
    <row r="35" spans="1:14">
      <c r="A35">
        <v>18484</v>
      </c>
      <c r="B35" t="s">
        <v>40</v>
      </c>
      <c r="C35" t="s">
        <v>39</v>
      </c>
      <c r="D35" s="3">
        <v>80000</v>
      </c>
      <c r="E35">
        <v>2</v>
      </c>
      <c r="F35" t="s">
        <v>30</v>
      </c>
      <c r="G35" t="s">
        <v>16</v>
      </c>
      <c r="H35" t="s">
        <v>20</v>
      </c>
      <c r="I35">
        <v>2</v>
      </c>
      <c r="J35" t="s">
        <v>29</v>
      </c>
      <c r="K35" t="s">
        <v>27</v>
      </c>
      <c r="L35">
        <v>50</v>
      </c>
      <c r="M35" t="str">
        <f t="shared" si="0"/>
        <v>Middle Age</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v>
      </c>
      <c r="N37" t="s">
        <v>20</v>
      </c>
    </row>
    <row r="38" spans="1:14">
      <c r="A38">
        <v>17891</v>
      </c>
      <c r="B38" t="s">
        <v>37</v>
      </c>
      <c r="C38" t="s">
        <v>38</v>
      </c>
      <c r="D38" s="3">
        <v>10000</v>
      </c>
      <c r="E38">
        <v>2</v>
      </c>
      <c r="F38" t="s">
        <v>21</v>
      </c>
      <c r="G38" t="s">
        <v>28</v>
      </c>
      <c r="H38" t="s">
        <v>17</v>
      </c>
      <c r="I38">
        <v>1</v>
      </c>
      <c r="J38" t="s">
        <v>18</v>
      </c>
      <c r="K38" t="s">
        <v>19</v>
      </c>
      <c r="L38">
        <v>50</v>
      </c>
      <c r="M38" t="str">
        <f t="shared" si="0"/>
        <v>Middle Age</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v>
      </c>
      <c r="N41" t="s">
        <v>17</v>
      </c>
    </row>
    <row r="42" spans="1:14">
      <c r="A42">
        <v>27803</v>
      </c>
      <c r="B42" t="s">
        <v>40</v>
      </c>
      <c r="C42" t="s">
        <v>38</v>
      </c>
      <c r="D42" s="3">
        <v>30000</v>
      </c>
      <c r="E42">
        <v>2</v>
      </c>
      <c r="F42" t="s">
        <v>21</v>
      </c>
      <c r="G42" t="s">
        <v>22</v>
      </c>
      <c r="H42" t="s">
        <v>20</v>
      </c>
      <c r="I42">
        <v>0</v>
      </c>
      <c r="J42" t="s">
        <v>18</v>
      </c>
      <c r="K42" t="s">
        <v>19</v>
      </c>
      <c r="L42">
        <v>43</v>
      </c>
      <c r="M42" t="str">
        <f t="shared" si="0"/>
        <v>Middle Age</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v>
      </c>
      <c r="N44" t="s">
        <v>20</v>
      </c>
    </row>
    <row r="45" spans="1:14">
      <c r="A45">
        <v>17185</v>
      </c>
      <c r="B45" t="s">
        <v>37</v>
      </c>
      <c r="C45" t="s">
        <v>38</v>
      </c>
      <c r="D45" s="3">
        <v>170000</v>
      </c>
      <c r="E45">
        <v>4</v>
      </c>
      <c r="F45" t="s">
        <v>21</v>
      </c>
      <c r="G45" t="s">
        <v>23</v>
      </c>
      <c r="H45" t="s">
        <v>20</v>
      </c>
      <c r="I45">
        <v>3</v>
      </c>
      <c r="J45" t="s">
        <v>26</v>
      </c>
      <c r="K45" t="s">
        <v>19</v>
      </c>
      <c r="L45">
        <v>48</v>
      </c>
      <c r="M45" t="str">
        <f t="shared" si="0"/>
        <v>Middle Age</v>
      </c>
      <c r="N45" t="s">
        <v>17</v>
      </c>
    </row>
    <row r="46" spans="1:14">
      <c r="A46">
        <v>29380</v>
      </c>
      <c r="B46" t="s">
        <v>37</v>
      </c>
      <c r="C46" t="s">
        <v>38</v>
      </c>
      <c r="D46" s="3">
        <v>20000</v>
      </c>
      <c r="E46">
        <v>3</v>
      </c>
      <c r="F46" t="s">
        <v>30</v>
      </c>
      <c r="G46" t="s">
        <v>28</v>
      </c>
      <c r="H46" t="s">
        <v>17</v>
      </c>
      <c r="I46">
        <v>0</v>
      </c>
      <c r="J46" t="s">
        <v>18</v>
      </c>
      <c r="K46" t="s">
        <v>19</v>
      </c>
      <c r="L46">
        <v>41</v>
      </c>
      <c r="M46" t="str">
        <f t="shared" si="0"/>
        <v>Middle Age</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v>
      </c>
      <c r="N48" t="s">
        <v>17</v>
      </c>
    </row>
    <row r="49" spans="1:14">
      <c r="A49">
        <v>29097</v>
      </c>
      <c r="B49" t="s">
        <v>40</v>
      </c>
      <c r="C49" t="s">
        <v>38</v>
      </c>
      <c r="D49" s="3">
        <v>40000</v>
      </c>
      <c r="E49">
        <v>2</v>
      </c>
      <c r="F49" t="s">
        <v>21</v>
      </c>
      <c r="G49" t="s">
        <v>16</v>
      </c>
      <c r="H49" t="s">
        <v>17</v>
      </c>
      <c r="I49">
        <v>2</v>
      </c>
      <c r="J49" t="s">
        <v>26</v>
      </c>
      <c r="K49" t="s">
        <v>27</v>
      </c>
      <c r="L49">
        <v>52</v>
      </c>
      <c r="M49" t="str">
        <f t="shared" si="0"/>
        <v>Middle Age</v>
      </c>
      <c r="N49" t="s">
        <v>17</v>
      </c>
    </row>
    <row r="50" spans="1:14">
      <c r="A50">
        <v>19487</v>
      </c>
      <c r="B50" t="s">
        <v>37</v>
      </c>
      <c r="C50" t="s">
        <v>39</v>
      </c>
      <c r="D50" s="3">
        <v>30000</v>
      </c>
      <c r="E50">
        <v>2</v>
      </c>
      <c r="F50" t="s">
        <v>21</v>
      </c>
      <c r="G50" t="s">
        <v>22</v>
      </c>
      <c r="H50" t="s">
        <v>20</v>
      </c>
      <c r="I50">
        <v>2</v>
      </c>
      <c r="J50" t="s">
        <v>18</v>
      </c>
      <c r="K50" t="s">
        <v>19</v>
      </c>
      <c r="L50">
        <v>42</v>
      </c>
      <c r="M50" t="str">
        <f t="shared" si="0"/>
        <v>Middle Age</v>
      </c>
      <c r="N50" t="s">
        <v>20</v>
      </c>
    </row>
    <row r="51" spans="1:14">
      <c r="A51">
        <v>14939</v>
      </c>
      <c r="B51" t="s">
        <v>40</v>
      </c>
      <c r="C51" t="s">
        <v>39</v>
      </c>
      <c r="D51" s="3">
        <v>40000</v>
      </c>
      <c r="E51">
        <v>0</v>
      </c>
      <c r="F51" t="s">
        <v>15</v>
      </c>
      <c r="G51" t="s">
        <v>22</v>
      </c>
      <c r="H51" t="s">
        <v>17</v>
      </c>
      <c r="I51">
        <v>0</v>
      </c>
      <c r="J51" t="s">
        <v>18</v>
      </c>
      <c r="K51" t="s">
        <v>19</v>
      </c>
      <c r="L51">
        <v>39</v>
      </c>
      <c r="M51" t="str">
        <f t="shared" si="0"/>
        <v>Middle Age</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41</v>
      </c>
      <c r="K53" t="s">
        <v>27</v>
      </c>
      <c r="L53">
        <v>35</v>
      </c>
      <c r="M53" t="str">
        <f t="shared" si="0"/>
        <v>Middle Age</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v>
      </c>
      <c r="N56" t="s">
        <v>20</v>
      </c>
    </row>
    <row r="57" spans="1:14">
      <c r="A57">
        <v>28906</v>
      </c>
      <c r="B57" t="s">
        <v>37</v>
      </c>
      <c r="C57" t="s">
        <v>39</v>
      </c>
      <c r="D57" s="3">
        <v>80000</v>
      </c>
      <c r="E57">
        <v>4</v>
      </c>
      <c r="F57" t="s">
        <v>30</v>
      </c>
      <c r="G57" t="s">
        <v>23</v>
      </c>
      <c r="H57" t="s">
        <v>17</v>
      </c>
      <c r="I57">
        <v>2</v>
      </c>
      <c r="J57" t="s">
        <v>41</v>
      </c>
      <c r="K57" t="s">
        <v>19</v>
      </c>
      <c r="L57">
        <v>54</v>
      </c>
      <c r="M57" t="str">
        <f t="shared" si="0"/>
        <v>Middle Age</v>
      </c>
      <c r="N57" t="s">
        <v>20</v>
      </c>
    </row>
    <row r="58" spans="1:14">
      <c r="A58">
        <v>12808</v>
      </c>
      <c r="B58" t="s">
        <v>37</v>
      </c>
      <c r="C58" t="s">
        <v>39</v>
      </c>
      <c r="D58" s="3">
        <v>40000</v>
      </c>
      <c r="E58">
        <v>0</v>
      </c>
      <c r="F58" t="s">
        <v>15</v>
      </c>
      <c r="G58" t="s">
        <v>22</v>
      </c>
      <c r="H58" t="s">
        <v>17</v>
      </c>
      <c r="I58">
        <v>0</v>
      </c>
      <c r="J58" t="s">
        <v>18</v>
      </c>
      <c r="K58" t="s">
        <v>19</v>
      </c>
      <c r="L58">
        <v>38</v>
      </c>
      <c r="M58" t="str">
        <f t="shared" si="0"/>
        <v>Middle Age</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v>
      </c>
      <c r="N60" t="s">
        <v>17</v>
      </c>
    </row>
    <row r="61" spans="1:14">
      <c r="A61">
        <v>15580</v>
      </c>
      <c r="B61" t="s">
        <v>37</v>
      </c>
      <c r="C61" t="s">
        <v>39</v>
      </c>
      <c r="D61" s="3">
        <v>60000</v>
      </c>
      <c r="E61">
        <v>2</v>
      </c>
      <c r="F61" t="s">
        <v>15</v>
      </c>
      <c r="G61" t="s">
        <v>23</v>
      </c>
      <c r="H61" t="s">
        <v>17</v>
      </c>
      <c r="I61">
        <v>1</v>
      </c>
      <c r="J61" t="s">
        <v>24</v>
      </c>
      <c r="K61" t="s">
        <v>27</v>
      </c>
      <c r="L61">
        <v>38</v>
      </c>
      <c r="M61" t="str">
        <f t="shared" si="0"/>
        <v>Middle Age</v>
      </c>
      <c r="N61" t="s">
        <v>17</v>
      </c>
    </row>
    <row r="62" spans="1:14">
      <c r="A62">
        <v>24185</v>
      </c>
      <c r="B62" t="s">
        <v>40</v>
      </c>
      <c r="C62" t="s">
        <v>38</v>
      </c>
      <c r="D62" s="3">
        <v>10000</v>
      </c>
      <c r="E62">
        <v>1</v>
      </c>
      <c r="F62" t="s">
        <v>30</v>
      </c>
      <c r="G62" t="s">
        <v>28</v>
      </c>
      <c r="H62" t="s">
        <v>20</v>
      </c>
      <c r="I62">
        <v>1</v>
      </c>
      <c r="J62" t="s">
        <v>29</v>
      </c>
      <c r="K62" t="s">
        <v>19</v>
      </c>
      <c r="L62">
        <v>45</v>
      </c>
      <c r="M62" t="str">
        <f t="shared" si="0"/>
        <v>Middle Age</v>
      </c>
      <c r="N62" t="s">
        <v>20</v>
      </c>
    </row>
    <row r="63" spans="1:14">
      <c r="A63">
        <v>19291</v>
      </c>
      <c r="B63" t="s">
        <v>40</v>
      </c>
      <c r="C63" t="s">
        <v>38</v>
      </c>
      <c r="D63" s="3">
        <v>10000</v>
      </c>
      <c r="E63">
        <v>2</v>
      </c>
      <c r="F63" t="s">
        <v>30</v>
      </c>
      <c r="G63" t="s">
        <v>28</v>
      </c>
      <c r="H63" t="s">
        <v>17</v>
      </c>
      <c r="I63">
        <v>0</v>
      </c>
      <c r="J63" t="s">
        <v>18</v>
      </c>
      <c r="K63" t="s">
        <v>19</v>
      </c>
      <c r="L63">
        <v>35</v>
      </c>
      <c r="M63" t="str">
        <f t="shared" si="0"/>
        <v>Middle Age</v>
      </c>
      <c r="N63" t="s">
        <v>20</v>
      </c>
    </row>
    <row r="64" spans="1:14">
      <c r="A64">
        <v>16713</v>
      </c>
      <c r="B64" t="s">
        <v>37</v>
      </c>
      <c r="C64" t="s">
        <v>39</v>
      </c>
      <c r="D64" s="3">
        <v>40000</v>
      </c>
      <c r="E64">
        <v>2</v>
      </c>
      <c r="F64" t="s">
        <v>15</v>
      </c>
      <c r="G64" t="s">
        <v>31</v>
      </c>
      <c r="H64" t="s">
        <v>17</v>
      </c>
      <c r="I64">
        <v>1</v>
      </c>
      <c r="J64" t="s">
        <v>18</v>
      </c>
      <c r="K64" t="s">
        <v>27</v>
      </c>
      <c r="L64">
        <v>52</v>
      </c>
      <c r="M64" t="str">
        <f t="shared" si="0"/>
        <v>Middle Age</v>
      </c>
      <c r="N64" t="s">
        <v>17</v>
      </c>
    </row>
    <row r="65" spans="1:14">
      <c r="A65">
        <v>16185</v>
      </c>
      <c r="B65" t="s">
        <v>40</v>
      </c>
      <c r="C65" t="s">
        <v>39</v>
      </c>
      <c r="D65" s="3">
        <v>60000</v>
      </c>
      <c r="E65">
        <v>4</v>
      </c>
      <c r="F65" t="s">
        <v>15</v>
      </c>
      <c r="G65" t="s">
        <v>23</v>
      </c>
      <c r="H65" t="s">
        <v>17</v>
      </c>
      <c r="I65">
        <v>3</v>
      </c>
      <c r="J65" t="s">
        <v>41</v>
      </c>
      <c r="K65" t="s">
        <v>27</v>
      </c>
      <c r="L65">
        <v>41</v>
      </c>
      <c r="M65" t="str">
        <f t="shared" si="0"/>
        <v>Middle Age</v>
      </c>
      <c r="N65" t="s">
        <v>20</v>
      </c>
    </row>
    <row r="66" spans="1:14">
      <c r="A66">
        <v>14927</v>
      </c>
      <c r="B66" t="s">
        <v>37</v>
      </c>
      <c r="C66" t="s">
        <v>38</v>
      </c>
      <c r="D66" s="3">
        <v>30000</v>
      </c>
      <c r="E66">
        <v>1</v>
      </c>
      <c r="F66" t="s">
        <v>15</v>
      </c>
      <c r="G66" t="s">
        <v>22</v>
      </c>
      <c r="H66" t="s">
        <v>17</v>
      </c>
      <c r="I66">
        <v>0</v>
      </c>
      <c r="J66" t="s">
        <v>18</v>
      </c>
      <c r="K66" t="s">
        <v>19</v>
      </c>
      <c r="L66">
        <v>37</v>
      </c>
      <c r="M66" t="str">
        <f t="shared" si="0"/>
        <v>Middle 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 "Old", IF(L67&gt;=31,"Middle Age",IF(L67&lt;31, "Adolescent","Invalid")))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v>
      </c>
      <c r="N68" t="s">
        <v>17</v>
      </c>
    </row>
    <row r="69" spans="1:14">
      <c r="A69">
        <v>25303</v>
      </c>
      <c r="B69" t="s">
        <v>40</v>
      </c>
      <c r="C69" t="s">
        <v>39</v>
      </c>
      <c r="D69" s="3">
        <v>30000</v>
      </c>
      <c r="E69">
        <v>0</v>
      </c>
      <c r="F69" t="s">
        <v>30</v>
      </c>
      <c r="G69" t="s">
        <v>28</v>
      </c>
      <c r="H69" t="s">
        <v>17</v>
      </c>
      <c r="I69">
        <v>1</v>
      </c>
      <c r="J69" t="s">
        <v>24</v>
      </c>
      <c r="K69" t="s">
        <v>19</v>
      </c>
      <c r="L69">
        <v>33</v>
      </c>
      <c r="M69" t="str">
        <f t="shared" si="1"/>
        <v>Middle Age</v>
      </c>
      <c r="N69" t="s">
        <v>17</v>
      </c>
    </row>
    <row r="70" spans="1:14">
      <c r="A70">
        <v>14813</v>
      </c>
      <c r="B70" t="s">
        <v>40</v>
      </c>
      <c r="C70" t="s">
        <v>38</v>
      </c>
      <c r="D70" s="3">
        <v>20000</v>
      </c>
      <c r="E70">
        <v>4</v>
      </c>
      <c r="F70" t="s">
        <v>30</v>
      </c>
      <c r="G70" t="s">
        <v>28</v>
      </c>
      <c r="H70" t="s">
        <v>17</v>
      </c>
      <c r="I70">
        <v>1</v>
      </c>
      <c r="J70" t="s">
        <v>18</v>
      </c>
      <c r="K70" t="s">
        <v>19</v>
      </c>
      <c r="L70">
        <v>43</v>
      </c>
      <c r="M70" t="str">
        <f t="shared" si="1"/>
        <v>Middle Age</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41</v>
      </c>
      <c r="K72" t="s">
        <v>27</v>
      </c>
      <c r="L72">
        <v>36</v>
      </c>
      <c r="M72" t="str">
        <f t="shared" si="1"/>
        <v>Middle Age</v>
      </c>
      <c r="N72" t="s">
        <v>17</v>
      </c>
    </row>
    <row r="73" spans="1:14">
      <c r="A73">
        <v>16200</v>
      </c>
      <c r="B73" t="s">
        <v>40</v>
      </c>
      <c r="C73" t="s">
        <v>38</v>
      </c>
      <c r="D73" s="3">
        <v>10000</v>
      </c>
      <c r="E73">
        <v>0</v>
      </c>
      <c r="F73" t="s">
        <v>32</v>
      </c>
      <c r="G73" t="s">
        <v>28</v>
      </c>
      <c r="H73" t="s">
        <v>20</v>
      </c>
      <c r="I73">
        <v>2</v>
      </c>
      <c r="J73" t="s">
        <v>18</v>
      </c>
      <c r="K73" t="s">
        <v>19</v>
      </c>
      <c r="L73">
        <v>35</v>
      </c>
      <c r="M73" t="str">
        <f t="shared" si="1"/>
        <v>Middle Age</v>
      </c>
      <c r="N73" t="s">
        <v>20</v>
      </c>
    </row>
    <row r="74" spans="1:14">
      <c r="A74">
        <v>24857</v>
      </c>
      <c r="B74" t="s">
        <v>37</v>
      </c>
      <c r="C74" t="s">
        <v>38</v>
      </c>
      <c r="D74" s="3">
        <v>130000</v>
      </c>
      <c r="E74">
        <v>3</v>
      </c>
      <c r="F74" t="s">
        <v>30</v>
      </c>
      <c r="G74" t="s">
        <v>23</v>
      </c>
      <c r="H74" t="s">
        <v>17</v>
      </c>
      <c r="I74">
        <v>4</v>
      </c>
      <c r="J74" t="s">
        <v>18</v>
      </c>
      <c r="K74" t="s">
        <v>19</v>
      </c>
      <c r="L74">
        <v>52</v>
      </c>
      <c r="M74" t="str">
        <f t="shared" si="1"/>
        <v>Middle Age</v>
      </c>
      <c r="N74" t="s">
        <v>20</v>
      </c>
    </row>
    <row r="75" spans="1:14">
      <c r="A75">
        <v>26956</v>
      </c>
      <c r="B75" t="s">
        <v>40</v>
      </c>
      <c r="C75" t="s">
        <v>38</v>
      </c>
      <c r="D75" s="3">
        <v>20000</v>
      </c>
      <c r="E75">
        <v>0</v>
      </c>
      <c r="F75" t="s">
        <v>21</v>
      </c>
      <c r="G75" t="s">
        <v>28</v>
      </c>
      <c r="H75" t="s">
        <v>20</v>
      </c>
      <c r="I75">
        <v>1</v>
      </c>
      <c r="J75" t="s">
        <v>24</v>
      </c>
      <c r="K75" t="s">
        <v>19</v>
      </c>
      <c r="L75">
        <v>36</v>
      </c>
      <c r="M75" t="str">
        <f t="shared" si="1"/>
        <v>Middle Age</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41</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v>
      </c>
      <c r="N82" t="s">
        <v>17</v>
      </c>
    </row>
    <row r="83" spans="1:14">
      <c r="A83">
        <v>19461</v>
      </c>
      <c r="B83" t="s">
        <v>40</v>
      </c>
      <c r="C83" t="s">
        <v>38</v>
      </c>
      <c r="D83" s="3">
        <v>10000</v>
      </c>
      <c r="E83">
        <v>4</v>
      </c>
      <c r="F83" t="s">
        <v>32</v>
      </c>
      <c r="G83" t="s">
        <v>28</v>
      </c>
      <c r="H83" t="s">
        <v>17</v>
      </c>
      <c r="I83">
        <v>2</v>
      </c>
      <c r="J83" t="s">
        <v>18</v>
      </c>
      <c r="K83" t="s">
        <v>19</v>
      </c>
      <c r="L83">
        <v>40</v>
      </c>
      <c r="M83" t="str">
        <f t="shared" si="1"/>
        <v>Middle Age</v>
      </c>
      <c r="N83" t="s">
        <v>20</v>
      </c>
    </row>
    <row r="84" spans="1:14">
      <c r="A84">
        <v>26941</v>
      </c>
      <c r="B84" t="s">
        <v>37</v>
      </c>
      <c r="C84" t="s">
        <v>39</v>
      </c>
      <c r="D84" s="3">
        <v>30000</v>
      </c>
      <c r="E84">
        <v>0</v>
      </c>
      <c r="F84" t="s">
        <v>15</v>
      </c>
      <c r="G84" t="s">
        <v>22</v>
      </c>
      <c r="H84" t="s">
        <v>17</v>
      </c>
      <c r="I84">
        <v>0</v>
      </c>
      <c r="J84" t="s">
        <v>18</v>
      </c>
      <c r="K84" t="s">
        <v>19</v>
      </c>
      <c r="L84">
        <v>47</v>
      </c>
      <c r="M84" t="str">
        <f t="shared" si="1"/>
        <v>Middle Age</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Middle Age</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Middle Age</v>
      </c>
      <c r="N88" t="s">
        <v>17</v>
      </c>
    </row>
    <row r="89" spans="1:14">
      <c r="A89">
        <v>19608</v>
      </c>
      <c r="B89" t="s">
        <v>37</v>
      </c>
      <c r="C89" t="s">
        <v>39</v>
      </c>
      <c r="D89" s="3">
        <v>80000</v>
      </c>
      <c r="E89">
        <v>5</v>
      </c>
      <c r="F89" t="s">
        <v>15</v>
      </c>
      <c r="G89" t="s">
        <v>23</v>
      </c>
      <c r="H89" t="s">
        <v>17</v>
      </c>
      <c r="I89">
        <v>4</v>
      </c>
      <c r="J89" t="s">
        <v>29</v>
      </c>
      <c r="K89" t="s">
        <v>27</v>
      </c>
      <c r="L89">
        <v>40</v>
      </c>
      <c r="M89" t="str">
        <f t="shared" si="1"/>
        <v>Middle Age</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v>
      </c>
      <c r="N94" t="s">
        <v>17</v>
      </c>
    </row>
    <row r="95" spans="1:14">
      <c r="A95">
        <v>15608</v>
      </c>
      <c r="B95" t="s">
        <v>40</v>
      </c>
      <c r="C95" t="s">
        <v>38</v>
      </c>
      <c r="D95" s="3">
        <v>30000</v>
      </c>
      <c r="E95">
        <v>0</v>
      </c>
      <c r="F95" t="s">
        <v>21</v>
      </c>
      <c r="G95" t="s">
        <v>22</v>
      </c>
      <c r="H95" t="s">
        <v>20</v>
      </c>
      <c r="I95">
        <v>1</v>
      </c>
      <c r="J95" t="s">
        <v>24</v>
      </c>
      <c r="K95" t="s">
        <v>19</v>
      </c>
      <c r="L95">
        <v>33</v>
      </c>
      <c r="M95" t="str">
        <f t="shared" si="1"/>
        <v>Middle Age</v>
      </c>
      <c r="N95" t="s">
        <v>20</v>
      </c>
    </row>
    <row r="96" spans="1:14">
      <c r="A96">
        <v>16487</v>
      </c>
      <c r="B96" t="s">
        <v>40</v>
      </c>
      <c r="C96" t="s">
        <v>38</v>
      </c>
      <c r="D96" s="3">
        <v>30000</v>
      </c>
      <c r="E96">
        <v>3</v>
      </c>
      <c r="F96" t="s">
        <v>30</v>
      </c>
      <c r="G96" t="s">
        <v>16</v>
      </c>
      <c r="H96" t="s">
        <v>17</v>
      </c>
      <c r="I96">
        <v>2</v>
      </c>
      <c r="J96" t="s">
        <v>26</v>
      </c>
      <c r="K96" t="s">
        <v>27</v>
      </c>
      <c r="L96">
        <v>55</v>
      </c>
      <c r="M96" t="str">
        <f t="shared" si="1"/>
        <v>Old</v>
      </c>
      <c r="N96" t="s">
        <v>20</v>
      </c>
    </row>
    <row r="97" spans="1:14">
      <c r="A97">
        <v>17197</v>
      </c>
      <c r="B97" t="s">
        <v>40</v>
      </c>
      <c r="C97" t="s">
        <v>38</v>
      </c>
      <c r="D97" s="3">
        <v>90000</v>
      </c>
      <c r="E97">
        <v>5</v>
      </c>
      <c r="F97" t="s">
        <v>21</v>
      </c>
      <c r="G97" t="s">
        <v>23</v>
      </c>
      <c r="H97" t="s">
        <v>17</v>
      </c>
      <c r="I97">
        <v>2</v>
      </c>
      <c r="J97" t="s">
        <v>41</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v>
      </c>
      <c r="N98" t="s">
        <v>20</v>
      </c>
    </row>
    <row r="99" spans="1:14">
      <c r="A99">
        <v>23940</v>
      </c>
      <c r="B99" t="s">
        <v>37</v>
      </c>
      <c r="C99" t="s">
        <v>39</v>
      </c>
      <c r="D99" s="3">
        <v>40000</v>
      </c>
      <c r="E99">
        <v>1</v>
      </c>
      <c r="F99" t="s">
        <v>15</v>
      </c>
      <c r="G99" t="s">
        <v>16</v>
      </c>
      <c r="H99" t="s">
        <v>17</v>
      </c>
      <c r="I99">
        <v>1</v>
      </c>
      <c r="J99" t="s">
        <v>18</v>
      </c>
      <c r="K99" t="s">
        <v>19</v>
      </c>
      <c r="L99">
        <v>44</v>
      </c>
      <c r="M99"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 "Old", IF(L131&gt;=31,"Middle Age",IF(L131&lt;31, "Adolescent","Invalid")))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IF(L195&gt;54, "Old", IF(L195&gt;=31,"Middle Age",IF(L195&lt;31, "Adolescent","Invalid")))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 "Old", IF(L259&gt;=31,"Middle Age",IF(L259&lt;31, "Adolescent","Invalid")))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 "Old", IF(L323&gt;=31,"Middle Age",IF(L323&lt;31, "Adolescent","Invalid")))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 "Old", IF(L387&gt;=31,"Middle Age",IF(L387&lt;31, "Adolescent","Invalid")))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 "Old", IF(L451&gt;=31,"Middle Age",IF(L451&lt;31, "Adolescent","Invalid")))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IF(L515&gt;54, "Old", IF(L515&gt;=31,"Middle Age",IF(L515&lt;31, "Adolescent","Invalid")))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 "Old", IF(L579&gt;=31,"Middle Age",IF(L579&lt;31, "Adolescent","Invalid")))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IF(L643&gt;54, "Old", IF(L643&gt;=31,"Middle Age",IF(L643&lt;31, "Adolescent","Invalid")))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IF(L707&gt;54, "Old", IF(L707&gt;=31,"Middle Age",IF(L707&lt;31, "Adolescent","Invalid")))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 "Old", IF(L771&gt;=31,"Middle Age",IF(L771&lt;31, "Adolescent","Invalid")))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 "Old", IF(L835&gt;=31,"Middle Age",IF(L835&lt;31, "Adolescent","Invalid")))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 "Old", IF(L899&gt;=31,"Middle Age",IF(L899&lt;31, "Adolescent","Invalid")))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IF(L963&gt;54, "Old", IF(L963&gt;=31,"Middle Age",IF(L963&lt;31, "Adolescent","Invalid")))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26844BEC-8741-4A1B-8D80-E03CCFB12F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BAB44-24EA-4075-8CBC-0C4C7B5E8E5F}">
  <dimension ref="A1:D46"/>
  <sheetViews>
    <sheetView workbookViewId="0">
      <selection activeCell="B44" sqref="B44"/>
    </sheetView>
  </sheetViews>
  <sheetFormatPr defaultRowHeight="14.25"/>
  <cols>
    <col min="1" max="1" width="23.28515625" bestFit="1" customWidth="1"/>
    <col min="2" max="2" width="17.28515625" bestFit="1" customWidth="1"/>
    <col min="3" max="3" width="4.140625" bestFit="1" customWidth="1"/>
    <col min="4" max="4" width="11.7109375" bestFit="1" customWidth="1"/>
  </cols>
  <sheetData>
    <row r="1" spans="1:4">
      <c r="A1" s="4" t="s">
        <v>42</v>
      </c>
      <c r="B1" s="4" t="s">
        <v>43</v>
      </c>
    </row>
    <row r="2" spans="1:4">
      <c r="A2" s="4" t="s">
        <v>44</v>
      </c>
      <c r="B2" t="s">
        <v>20</v>
      </c>
      <c r="C2" t="s">
        <v>17</v>
      </c>
      <c r="D2" t="s">
        <v>45</v>
      </c>
    </row>
    <row r="3" spans="1:4">
      <c r="A3" s="5" t="s">
        <v>38</v>
      </c>
      <c r="B3" s="6">
        <v>28928.571428571428</v>
      </c>
      <c r="C3" s="6">
        <v>32000</v>
      </c>
      <c r="D3" s="6">
        <v>29736.842105263157</v>
      </c>
    </row>
    <row r="4" spans="1:4">
      <c r="A4" s="5" t="s">
        <v>39</v>
      </c>
      <c r="B4" s="6">
        <v>32500</v>
      </c>
      <c r="C4" s="6">
        <v>58000</v>
      </c>
      <c r="D4" s="6">
        <v>39210.526315789473</v>
      </c>
    </row>
    <row r="5" spans="1:4">
      <c r="A5" s="5" t="s">
        <v>45</v>
      </c>
      <c r="B5" s="6">
        <v>30714.285714285714</v>
      </c>
      <c r="C5" s="6">
        <v>45000</v>
      </c>
      <c r="D5" s="6">
        <v>34473.684210526313</v>
      </c>
    </row>
    <row r="20" spans="1:4">
      <c r="A20" s="4" t="s">
        <v>46</v>
      </c>
      <c r="B20" s="4" t="s">
        <v>43</v>
      </c>
    </row>
    <row r="21" spans="1:4">
      <c r="A21" s="4" t="s">
        <v>44</v>
      </c>
      <c r="B21" t="s">
        <v>20</v>
      </c>
      <c r="C21" t="s">
        <v>17</v>
      </c>
      <c r="D21" t="s">
        <v>45</v>
      </c>
    </row>
    <row r="22" spans="1:4">
      <c r="A22" s="5" t="s">
        <v>18</v>
      </c>
      <c r="B22" s="9">
        <v>23</v>
      </c>
      <c r="C22" s="9">
        <v>5</v>
      </c>
      <c r="D22" s="9">
        <v>28</v>
      </c>
    </row>
    <row r="23" spans="1:4">
      <c r="A23" s="5" t="s">
        <v>29</v>
      </c>
      <c r="B23" s="9">
        <v>15</v>
      </c>
      <c r="C23" s="9">
        <v>4</v>
      </c>
      <c r="D23" s="9">
        <v>19</v>
      </c>
    </row>
    <row r="24" spans="1:4">
      <c r="A24" s="5" t="s">
        <v>24</v>
      </c>
      <c r="B24" s="9">
        <v>1</v>
      </c>
      <c r="C24" s="9">
        <v>1</v>
      </c>
      <c r="D24" s="9">
        <v>2</v>
      </c>
    </row>
    <row r="25" spans="1:4">
      <c r="A25" s="5" t="s">
        <v>26</v>
      </c>
      <c r="B25" s="9">
        <v>13</v>
      </c>
      <c r="C25" s="9">
        <v>5</v>
      </c>
      <c r="D25" s="9">
        <v>18</v>
      </c>
    </row>
    <row r="26" spans="1:4">
      <c r="A26" s="5" t="s">
        <v>41</v>
      </c>
      <c r="B26" s="9">
        <v>4</v>
      </c>
      <c r="C26" s="9">
        <v>5</v>
      </c>
      <c r="D26" s="9">
        <v>9</v>
      </c>
    </row>
    <row r="27" spans="1:4">
      <c r="A27" s="5" t="s">
        <v>45</v>
      </c>
      <c r="B27" s="9">
        <v>56</v>
      </c>
      <c r="C27" s="9">
        <v>20</v>
      </c>
      <c r="D27" s="9">
        <v>76</v>
      </c>
    </row>
    <row r="41" spans="1:4">
      <c r="A41" s="4" t="s">
        <v>46</v>
      </c>
      <c r="B41" s="4" t="s">
        <v>43</v>
      </c>
    </row>
    <row r="42" spans="1:4">
      <c r="A42" s="4" t="s">
        <v>44</v>
      </c>
      <c r="B42" t="s">
        <v>20</v>
      </c>
      <c r="C42" t="s">
        <v>17</v>
      </c>
      <c r="D42" t="s">
        <v>45</v>
      </c>
    </row>
    <row r="43" spans="1:4">
      <c r="A43" s="5" t="s">
        <v>47</v>
      </c>
      <c r="B43" s="9">
        <v>12</v>
      </c>
      <c r="C43" s="9">
        <v>1</v>
      </c>
      <c r="D43" s="9">
        <v>13</v>
      </c>
    </row>
    <row r="44" spans="1:4">
      <c r="A44" s="5" t="s">
        <v>48</v>
      </c>
      <c r="B44" s="9">
        <v>37</v>
      </c>
      <c r="C44" s="9">
        <v>15</v>
      </c>
      <c r="D44" s="9">
        <v>52</v>
      </c>
    </row>
    <row r="45" spans="1:4">
      <c r="A45" s="5" t="s">
        <v>49</v>
      </c>
      <c r="B45" s="9">
        <v>7</v>
      </c>
      <c r="C45" s="9">
        <v>4</v>
      </c>
      <c r="D45" s="9">
        <v>11</v>
      </c>
    </row>
    <row r="46" spans="1:4">
      <c r="A46" s="5" t="s">
        <v>45</v>
      </c>
      <c r="B46" s="9">
        <v>56</v>
      </c>
      <c r="C46" s="9">
        <v>20</v>
      </c>
      <c r="D46" s="9">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70D64-F35A-465B-9165-F83D6778F4B1}">
  <dimension ref="A1:O6"/>
  <sheetViews>
    <sheetView showGridLines="0" tabSelected="1" zoomScale="85" zoomScaleNormal="85" workbookViewId="0">
      <selection activeCell="R6" sqref="R6"/>
    </sheetView>
  </sheetViews>
  <sheetFormatPr defaultRowHeight="14.25"/>
  <sheetData>
    <row r="1" spans="1:15">
      <c r="A1" s="7"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bb72e93-ff57-46a8-a479-213b419e4e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954D59913FA64E9E941335777ECEE6" ma:contentTypeVersion="8" ma:contentTypeDescription="Create a new document." ma:contentTypeScope="" ma:versionID="8127a18389aa221c037377522851b45f">
  <xsd:schema xmlns:xsd="http://www.w3.org/2001/XMLSchema" xmlns:xs="http://www.w3.org/2001/XMLSchema" xmlns:p="http://schemas.microsoft.com/office/2006/metadata/properties" xmlns:ns3="abb72e93-ff57-46a8-a479-213b419e4eaf" xmlns:ns4="6dedc25b-4474-4c14-ad59-9426067411f7" targetNamespace="http://schemas.microsoft.com/office/2006/metadata/properties" ma:root="true" ma:fieldsID="a025f0577f5930722c7af87221640a52" ns3:_="" ns4:_="">
    <xsd:import namespace="abb72e93-ff57-46a8-a479-213b419e4eaf"/>
    <xsd:import namespace="6dedc25b-4474-4c14-ad59-9426067411f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b72e93-ff57-46a8-a479-213b419e4e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edc25b-4474-4c14-ad59-9426067411f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A8BB36-C082-4386-BD7E-D027C933CE91}"/>
</file>

<file path=customXml/itemProps2.xml><?xml version="1.0" encoding="utf-8"?>
<ds:datastoreItem xmlns:ds="http://schemas.openxmlformats.org/officeDocument/2006/customXml" ds:itemID="{6DEAA8F2-1910-46BB-9EF3-2DCBCE62DECA}"/>
</file>

<file path=customXml/itemProps3.xml><?xml version="1.0" encoding="utf-8"?>
<ds:datastoreItem xmlns:ds="http://schemas.openxmlformats.org/officeDocument/2006/customXml" ds:itemID="{CD3B583A-6BBB-4C4F-BEE8-5D772C0875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Owen Larimer</cp:lastModifiedBy>
  <cp:revision/>
  <dcterms:created xsi:type="dcterms:W3CDTF">2022-03-18T02:50:57Z</dcterms:created>
  <dcterms:modified xsi:type="dcterms:W3CDTF">2024-11-17T23:05:51Z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0x0101004B954D59913FA64E9E941335777ECEE6</vt:lpwstr>
  </property>
</Properties>
</file>