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chancheukhang/Downloads/CUHK/FINA4380/Project/FINA4380/Testing/z = 1.7, 0.3, 2.3/"/>
    </mc:Choice>
  </mc:AlternateContent>
  <xr:revisionPtr revIDLastSave="0" documentId="13_ncr:1_{F5FAD2CA-7AC5-B548-885F-7A8B9A6365F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esults" sheetId="1" r:id="rId1"/>
    <sheet name="Performanc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D11" i="2"/>
  <c r="E11" i="2"/>
  <c r="F11" i="2"/>
  <c r="B11" i="2"/>
  <c r="R11" i="1"/>
  <c r="S11" i="1"/>
  <c r="T11" i="1"/>
  <c r="U11" i="1"/>
  <c r="Q11" i="1"/>
  <c r="C10" i="2"/>
  <c r="D10" i="2"/>
  <c r="E10" i="2"/>
  <c r="F10" i="2"/>
  <c r="B10" i="2"/>
  <c r="R8" i="1"/>
  <c r="S8" i="1"/>
  <c r="T8" i="1"/>
  <c r="U8" i="1"/>
  <c r="Q8" i="1"/>
  <c r="AG3" i="1"/>
  <c r="AH3" i="1"/>
  <c r="AI3" i="1"/>
  <c r="AJ3" i="1"/>
  <c r="AG4" i="1"/>
  <c r="AH4" i="1"/>
  <c r="AI4" i="1"/>
  <c r="AJ4" i="1"/>
  <c r="AG5" i="1"/>
  <c r="AH5" i="1"/>
  <c r="AI5" i="1"/>
  <c r="AJ5" i="1"/>
  <c r="AG6" i="1"/>
  <c r="AH6" i="1"/>
  <c r="AI6" i="1"/>
  <c r="AJ6" i="1"/>
  <c r="AG7" i="1"/>
  <c r="AH7" i="1"/>
  <c r="AI7" i="1"/>
  <c r="AJ7" i="1"/>
  <c r="AG8" i="1"/>
  <c r="AH8" i="1"/>
  <c r="AI8" i="1"/>
  <c r="AJ8" i="1"/>
  <c r="AG9" i="1"/>
  <c r="AH9" i="1"/>
  <c r="AI9" i="1"/>
  <c r="AJ9" i="1"/>
  <c r="AG10" i="1"/>
  <c r="AH10" i="1"/>
  <c r="AI10" i="1"/>
  <c r="AJ10" i="1"/>
  <c r="AG11" i="1"/>
  <c r="AH11" i="1"/>
  <c r="AI11" i="1"/>
  <c r="AJ11" i="1"/>
  <c r="AG12" i="1"/>
  <c r="AH12" i="1"/>
  <c r="AI12" i="1"/>
  <c r="AJ12" i="1"/>
  <c r="AG13" i="1"/>
  <c r="AH13" i="1"/>
  <c r="AI13" i="1"/>
  <c r="AJ13" i="1"/>
  <c r="AG14" i="1"/>
  <c r="AH14" i="1"/>
  <c r="AI14" i="1"/>
  <c r="AJ14" i="1"/>
  <c r="AG15" i="1"/>
  <c r="AH15" i="1"/>
  <c r="AI15" i="1"/>
  <c r="AJ15" i="1"/>
  <c r="AG16" i="1"/>
  <c r="AH16" i="1"/>
  <c r="AI16" i="1"/>
  <c r="AJ16" i="1"/>
  <c r="AG17" i="1"/>
  <c r="AH17" i="1"/>
  <c r="AI17" i="1"/>
  <c r="AJ17" i="1"/>
  <c r="AG18" i="1"/>
  <c r="AH18" i="1"/>
  <c r="AI18" i="1"/>
  <c r="AJ18" i="1"/>
  <c r="AG19" i="1"/>
  <c r="AH19" i="1"/>
  <c r="AI19" i="1"/>
  <c r="AJ19" i="1"/>
  <c r="AG20" i="1"/>
  <c r="AH20" i="1"/>
  <c r="AI20" i="1"/>
  <c r="AJ20" i="1"/>
  <c r="AG21" i="1"/>
  <c r="AH21" i="1"/>
  <c r="AI21" i="1"/>
  <c r="AJ21" i="1"/>
  <c r="AG22" i="1"/>
  <c r="AH22" i="1"/>
  <c r="AI22" i="1"/>
  <c r="AJ22" i="1"/>
  <c r="AG23" i="1"/>
  <c r="AH23" i="1"/>
  <c r="AI23" i="1"/>
  <c r="AJ23" i="1"/>
  <c r="AG24" i="1"/>
  <c r="AH24" i="1"/>
  <c r="AI24" i="1"/>
  <c r="AJ24" i="1"/>
  <c r="AG25" i="1"/>
  <c r="AH25" i="1"/>
  <c r="AI25" i="1"/>
  <c r="AJ25" i="1"/>
  <c r="AG26" i="1"/>
  <c r="AH26" i="1"/>
  <c r="AI26" i="1"/>
  <c r="AJ26" i="1"/>
  <c r="AG27" i="1"/>
  <c r="AH27" i="1"/>
  <c r="AI27" i="1"/>
  <c r="AJ27" i="1"/>
  <c r="AG28" i="1"/>
  <c r="AH28" i="1"/>
  <c r="AI28" i="1"/>
  <c r="AJ28" i="1"/>
  <c r="AG29" i="1"/>
  <c r="AH29" i="1"/>
  <c r="AI29" i="1"/>
  <c r="AJ29" i="1"/>
  <c r="AG30" i="1"/>
  <c r="AH30" i="1"/>
  <c r="AI30" i="1"/>
  <c r="AJ30" i="1"/>
  <c r="AG31" i="1"/>
  <c r="AH31" i="1"/>
  <c r="AI31" i="1"/>
  <c r="AJ31" i="1"/>
  <c r="AG32" i="1"/>
  <c r="AH32" i="1"/>
  <c r="AI32" i="1"/>
  <c r="AJ32" i="1"/>
  <c r="AG33" i="1"/>
  <c r="AH33" i="1"/>
  <c r="AI33" i="1"/>
  <c r="AJ33" i="1"/>
  <c r="AG34" i="1"/>
  <c r="AH34" i="1"/>
  <c r="AI34" i="1"/>
  <c r="AJ34" i="1"/>
  <c r="AG35" i="1"/>
  <c r="AH35" i="1"/>
  <c r="AI35" i="1"/>
  <c r="AJ35" i="1"/>
  <c r="AG36" i="1"/>
  <c r="AH36" i="1"/>
  <c r="AI36" i="1"/>
  <c r="AJ36" i="1"/>
  <c r="AG37" i="1"/>
  <c r="AH37" i="1"/>
  <c r="AI37" i="1"/>
  <c r="AJ37" i="1"/>
  <c r="AG38" i="1"/>
  <c r="AH38" i="1"/>
  <c r="AI38" i="1"/>
  <c r="AJ38" i="1"/>
  <c r="AG39" i="1"/>
  <c r="AH39" i="1"/>
  <c r="AI39" i="1"/>
  <c r="AJ39" i="1"/>
  <c r="AG40" i="1"/>
  <c r="AH40" i="1"/>
  <c r="AI40" i="1"/>
  <c r="AJ40" i="1"/>
  <c r="AG41" i="1"/>
  <c r="AH41" i="1"/>
  <c r="AI41" i="1"/>
  <c r="AJ41" i="1"/>
  <c r="AG42" i="1"/>
  <c r="AH42" i="1"/>
  <c r="AI42" i="1"/>
  <c r="AJ42" i="1"/>
  <c r="AG43" i="1"/>
  <c r="AH43" i="1"/>
  <c r="AI43" i="1"/>
  <c r="AJ43" i="1"/>
  <c r="AG44" i="1"/>
  <c r="AH44" i="1"/>
  <c r="AI44" i="1"/>
  <c r="AJ44" i="1"/>
  <c r="AG45" i="1"/>
  <c r="AH45" i="1"/>
  <c r="AI45" i="1"/>
  <c r="AJ45" i="1"/>
  <c r="AG46" i="1"/>
  <c r="AH46" i="1"/>
  <c r="AI46" i="1"/>
  <c r="AJ46" i="1"/>
  <c r="AG47" i="1"/>
  <c r="AH47" i="1"/>
  <c r="AI47" i="1"/>
  <c r="AJ47" i="1"/>
  <c r="AG48" i="1"/>
  <c r="AH48" i="1"/>
  <c r="AI48" i="1"/>
  <c r="AJ48" i="1"/>
  <c r="AG49" i="1"/>
  <c r="AH49" i="1"/>
  <c r="AI49" i="1"/>
  <c r="AJ49" i="1"/>
  <c r="AG50" i="1"/>
  <c r="AH50" i="1"/>
  <c r="AI50" i="1"/>
  <c r="AJ50" i="1"/>
  <c r="AG51" i="1"/>
  <c r="AH51" i="1"/>
  <c r="AI51" i="1"/>
  <c r="AJ51" i="1"/>
  <c r="AG52" i="1"/>
  <c r="AH52" i="1"/>
  <c r="AI52" i="1"/>
  <c r="AJ52" i="1"/>
  <c r="AG53" i="1"/>
  <c r="AH53" i="1"/>
  <c r="AI53" i="1"/>
  <c r="AJ53" i="1"/>
  <c r="AG54" i="1"/>
  <c r="AH54" i="1"/>
  <c r="AI54" i="1"/>
  <c r="AJ54" i="1"/>
  <c r="AG55" i="1"/>
  <c r="AH55" i="1"/>
  <c r="AI55" i="1"/>
  <c r="AJ55" i="1"/>
  <c r="AG56" i="1"/>
  <c r="AH56" i="1"/>
  <c r="AI56" i="1"/>
  <c r="AJ56" i="1"/>
  <c r="AG57" i="1"/>
  <c r="AH57" i="1"/>
  <c r="AI57" i="1"/>
  <c r="AJ57" i="1"/>
  <c r="AG58" i="1"/>
  <c r="AH58" i="1"/>
  <c r="AI58" i="1"/>
  <c r="AJ58" i="1"/>
  <c r="AG59" i="1"/>
  <c r="AH59" i="1"/>
  <c r="AI59" i="1"/>
  <c r="AJ59" i="1"/>
  <c r="AG60" i="1"/>
  <c r="AH60" i="1"/>
  <c r="AI60" i="1"/>
  <c r="AJ60" i="1"/>
  <c r="AG61" i="1"/>
  <c r="AH61" i="1"/>
  <c r="AI61" i="1"/>
  <c r="AJ61" i="1"/>
  <c r="AG62" i="1"/>
  <c r="AH62" i="1"/>
  <c r="AI62" i="1"/>
  <c r="AJ62" i="1"/>
  <c r="AG63" i="1"/>
  <c r="AH63" i="1"/>
  <c r="AI63" i="1"/>
  <c r="AJ63" i="1"/>
  <c r="AG64" i="1"/>
  <c r="AH64" i="1"/>
  <c r="AI64" i="1"/>
  <c r="AJ64" i="1"/>
  <c r="AG65" i="1"/>
  <c r="AH65" i="1"/>
  <c r="AI65" i="1"/>
  <c r="AJ65" i="1"/>
  <c r="AG66" i="1"/>
  <c r="AH66" i="1"/>
  <c r="AI66" i="1"/>
  <c r="AJ66" i="1"/>
  <c r="AG67" i="1"/>
  <c r="AH67" i="1"/>
  <c r="AI67" i="1"/>
  <c r="AJ67" i="1"/>
  <c r="AG68" i="1"/>
  <c r="AH68" i="1"/>
  <c r="AI68" i="1"/>
  <c r="AJ68" i="1"/>
  <c r="AG69" i="1"/>
  <c r="AH69" i="1"/>
  <c r="AI69" i="1"/>
  <c r="AJ69" i="1"/>
  <c r="AG70" i="1"/>
  <c r="AH70" i="1"/>
  <c r="AI70" i="1"/>
  <c r="AJ70" i="1"/>
  <c r="AG71" i="1"/>
  <c r="AH71" i="1"/>
  <c r="AI71" i="1"/>
  <c r="AJ71" i="1"/>
  <c r="AG72" i="1"/>
  <c r="AH72" i="1"/>
  <c r="AI72" i="1"/>
  <c r="AJ72" i="1"/>
  <c r="AG73" i="1"/>
  <c r="AH73" i="1"/>
  <c r="AI73" i="1"/>
  <c r="AJ73" i="1"/>
  <c r="AG74" i="1"/>
  <c r="AH74" i="1"/>
  <c r="AI74" i="1"/>
  <c r="AJ74" i="1"/>
  <c r="AG75" i="1"/>
  <c r="AH75" i="1"/>
  <c r="AI75" i="1"/>
  <c r="AJ75" i="1"/>
  <c r="AG76" i="1"/>
  <c r="AH76" i="1"/>
  <c r="AI76" i="1"/>
  <c r="AJ76" i="1"/>
  <c r="AG77" i="1"/>
  <c r="AH77" i="1"/>
  <c r="AI77" i="1"/>
  <c r="AJ77" i="1"/>
  <c r="AG78" i="1"/>
  <c r="AH78" i="1"/>
  <c r="AI78" i="1"/>
  <c r="AJ78" i="1"/>
  <c r="AG79" i="1"/>
  <c r="AH79" i="1"/>
  <c r="AI79" i="1"/>
  <c r="AJ79" i="1"/>
  <c r="AG80" i="1"/>
  <c r="AH80" i="1"/>
  <c r="AI80" i="1"/>
  <c r="AJ80" i="1"/>
  <c r="AG81" i="1"/>
  <c r="AH81" i="1"/>
  <c r="AI81" i="1"/>
  <c r="AJ81" i="1"/>
  <c r="AG82" i="1"/>
  <c r="AH82" i="1"/>
  <c r="AI82" i="1"/>
  <c r="AJ82" i="1"/>
  <c r="AG83" i="1"/>
  <c r="AH83" i="1"/>
  <c r="AI83" i="1"/>
  <c r="AJ83" i="1"/>
  <c r="AG84" i="1"/>
  <c r="AH84" i="1"/>
  <c r="AI84" i="1"/>
  <c r="AJ84" i="1"/>
  <c r="AG85" i="1"/>
  <c r="AH85" i="1"/>
  <c r="AI85" i="1"/>
  <c r="AJ85" i="1"/>
  <c r="AG86" i="1"/>
  <c r="AH86" i="1"/>
  <c r="AI86" i="1"/>
  <c r="AJ86" i="1"/>
  <c r="AG87" i="1"/>
  <c r="AH87" i="1"/>
  <c r="AI87" i="1"/>
  <c r="AJ87" i="1"/>
  <c r="AG88" i="1"/>
  <c r="AH88" i="1"/>
  <c r="AI88" i="1"/>
  <c r="AJ88" i="1"/>
  <c r="AG89" i="1"/>
  <c r="AH89" i="1"/>
  <c r="AI89" i="1"/>
  <c r="AJ89" i="1"/>
  <c r="AG90" i="1"/>
  <c r="AH90" i="1"/>
  <c r="AI90" i="1"/>
  <c r="AJ90" i="1"/>
  <c r="AG91" i="1"/>
  <c r="AH91" i="1"/>
  <c r="AI91" i="1"/>
  <c r="AJ91" i="1"/>
  <c r="AG92" i="1"/>
  <c r="AH92" i="1"/>
  <c r="AI92" i="1"/>
  <c r="AJ92" i="1"/>
  <c r="AG93" i="1"/>
  <c r="AH93" i="1"/>
  <c r="AI93" i="1"/>
  <c r="AJ93" i="1"/>
  <c r="AG94" i="1"/>
  <c r="AH94" i="1"/>
  <c r="AI94" i="1"/>
  <c r="AJ94" i="1"/>
  <c r="AG95" i="1"/>
  <c r="AH95" i="1"/>
  <c r="AI95" i="1"/>
  <c r="AJ95" i="1"/>
  <c r="AG96" i="1"/>
  <c r="AH96" i="1"/>
  <c r="AI96" i="1"/>
  <c r="AJ96" i="1"/>
  <c r="AG97" i="1"/>
  <c r="AH97" i="1"/>
  <c r="AI97" i="1"/>
  <c r="AJ97" i="1"/>
  <c r="AG98" i="1"/>
  <c r="AH98" i="1"/>
  <c r="AI98" i="1"/>
  <c r="AJ98" i="1"/>
  <c r="AG99" i="1"/>
  <c r="AH99" i="1"/>
  <c r="AI99" i="1"/>
  <c r="AJ99" i="1"/>
  <c r="AG100" i="1"/>
  <c r="AH100" i="1"/>
  <c r="AI100" i="1"/>
  <c r="AJ100" i="1"/>
  <c r="AG101" i="1"/>
  <c r="AH101" i="1"/>
  <c r="AI101" i="1"/>
  <c r="AJ101" i="1"/>
  <c r="AG102" i="1"/>
  <c r="AH102" i="1"/>
  <c r="AI102" i="1"/>
  <c r="AJ102" i="1"/>
  <c r="AG103" i="1"/>
  <c r="AH103" i="1"/>
  <c r="AI103" i="1"/>
  <c r="AJ103" i="1"/>
  <c r="AG104" i="1"/>
  <c r="AH104" i="1"/>
  <c r="AI104" i="1"/>
  <c r="AJ104" i="1"/>
  <c r="AG105" i="1"/>
  <c r="AH105" i="1"/>
  <c r="AI105" i="1"/>
  <c r="AJ105" i="1"/>
  <c r="AG106" i="1"/>
  <c r="AH106" i="1"/>
  <c r="AI106" i="1"/>
  <c r="AJ106" i="1"/>
  <c r="AG107" i="1"/>
  <c r="AH107" i="1"/>
  <c r="AI107" i="1"/>
  <c r="AJ107" i="1"/>
  <c r="AG108" i="1"/>
  <c r="AH108" i="1"/>
  <c r="AI108" i="1"/>
  <c r="AJ108" i="1"/>
  <c r="AG109" i="1"/>
  <c r="AH109" i="1"/>
  <c r="AI109" i="1"/>
  <c r="AJ109" i="1"/>
  <c r="AG110" i="1"/>
  <c r="AH110" i="1"/>
  <c r="AI110" i="1"/>
  <c r="AJ110" i="1"/>
  <c r="AG111" i="1"/>
  <c r="AH111" i="1"/>
  <c r="AI111" i="1"/>
  <c r="AJ111" i="1"/>
  <c r="AG112" i="1"/>
  <c r="AH112" i="1"/>
  <c r="AI112" i="1"/>
  <c r="AJ112" i="1"/>
  <c r="AG113" i="1"/>
  <c r="AH113" i="1"/>
  <c r="AI113" i="1"/>
  <c r="AJ113" i="1"/>
  <c r="AG114" i="1"/>
  <c r="AH114" i="1"/>
  <c r="AI114" i="1"/>
  <c r="AJ114" i="1"/>
  <c r="AG115" i="1"/>
  <c r="AH115" i="1"/>
  <c r="AI115" i="1"/>
  <c r="AJ115" i="1"/>
  <c r="AG116" i="1"/>
  <c r="AH116" i="1"/>
  <c r="AI116" i="1"/>
  <c r="AJ116" i="1"/>
  <c r="AG117" i="1"/>
  <c r="AH117" i="1"/>
  <c r="AI117" i="1"/>
  <c r="AJ117" i="1"/>
  <c r="AG118" i="1"/>
  <c r="AH118" i="1"/>
  <c r="AI118" i="1"/>
  <c r="AJ118" i="1"/>
  <c r="AG119" i="1"/>
  <c r="AH119" i="1"/>
  <c r="AI119" i="1"/>
  <c r="AJ119" i="1"/>
  <c r="AG120" i="1"/>
  <c r="AH120" i="1"/>
  <c r="AI120" i="1"/>
  <c r="AJ120" i="1"/>
  <c r="AG121" i="1"/>
  <c r="AH121" i="1"/>
  <c r="AI121" i="1"/>
  <c r="AJ121" i="1"/>
  <c r="AG122" i="1"/>
  <c r="AH122" i="1"/>
  <c r="AI122" i="1"/>
  <c r="AJ122" i="1"/>
  <c r="AG123" i="1"/>
  <c r="AH123" i="1"/>
  <c r="AI123" i="1"/>
  <c r="AJ123" i="1"/>
  <c r="AG124" i="1"/>
  <c r="AH124" i="1"/>
  <c r="AI124" i="1"/>
  <c r="AJ124" i="1"/>
  <c r="AG125" i="1"/>
  <c r="AH125" i="1"/>
  <c r="AI125" i="1"/>
  <c r="AJ125" i="1"/>
  <c r="AG126" i="1"/>
  <c r="AH126" i="1"/>
  <c r="AI126" i="1"/>
  <c r="AJ126" i="1"/>
  <c r="AG127" i="1"/>
  <c r="AH127" i="1"/>
  <c r="AI127" i="1"/>
  <c r="AJ127" i="1"/>
  <c r="AG128" i="1"/>
  <c r="AH128" i="1"/>
  <c r="AI128" i="1"/>
  <c r="AJ128" i="1"/>
  <c r="AG129" i="1"/>
  <c r="AH129" i="1"/>
  <c r="AI129" i="1"/>
  <c r="AJ129" i="1"/>
  <c r="AG130" i="1"/>
  <c r="AH130" i="1"/>
  <c r="AI130" i="1"/>
  <c r="AJ130" i="1"/>
  <c r="AG131" i="1"/>
  <c r="AH131" i="1"/>
  <c r="AI131" i="1"/>
  <c r="AJ131" i="1"/>
  <c r="AG132" i="1"/>
  <c r="AH132" i="1"/>
  <c r="AI132" i="1"/>
  <c r="AJ132" i="1"/>
  <c r="AG133" i="1"/>
  <c r="AH133" i="1"/>
  <c r="AI133" i="1"/>
  <c r="AJ133" i="1"/>
  <c r="AG134" i="1"/>
  <c r="AH134" i="1"/>
  <c r="AI134" i="1"/>
  <c r="AJ134" i="1"/>
  <c r="AG135" i="1"/>
  <c r="AH135" i="1"/>
  <c r="AI135" i="1"/>
  <c r="AJ135" i="1"/>
  <c r="AG136" i="1"/>
  <c r="AH136" i="1"/>
  <c r="AI136" i="1"/>
  <c r="AJ136" i="1"/>
  <c r="AG137" i="1"/>
  <c r="AH137" i="1"/>
  <c r="AI137" i="1"/>
  <c r="AJ137" i="1"/>
  <c r="AG138" i="1"/>
  <c r="AH138" i="1"/>
  <c r="AI138" i="1"/>
  <c r="AJ138" i="1"/>
  <c r="AG139" i="1"/>
  <c r="AH139" i="1"/>
  <c r="AI139" i="1"/>
  <c r="AJ139" i="1"/>
  <c r="AG140" i="1"/>
  <c r="AH140" i="1"/>
  <c r="AI140" i="1"/>
  <c r="AJ140" i="1"/>
  <c r="AG141" i="1"/>
  <c r="AH141" i="1"/>
  <c r="AI141" i="1"/>
  <c r="AJ141" i="1"/>
  <c r="AG142" i="1"/>
  <c r="AH142" i="1"/>
  <c r="AI142" i="1"/>
  <c r="AJ142" i="1"/>
  <c r="AG143" i="1"/>
  <c r="AH143" i="1"/>
  <c r="AI143" i="1"/>
  <c r="AJ143" i="1"/>
  <c r="AG144" i="1"/>
  <c r="AH144" i="1"/>
  <c r="AI144" i="1"/>
  <c r="AJ144" i="1"/>
  <c r="AG145" i="1"/>
  <c r="AH145" i="1"/>
  <c r="AI145" i="1"/>
  <c r="AJ145" i="1"/>
  <c r="AG146" i="1"/>
  <c r="AH146" i="1"/>
  <c r="AI146" i="1"/>
  <c r="AJ146" i="1"/>
  <c r="AG147" i="1"/>
  <c r="AH147" i="1"/>
  <c r="AI147" i="1"/>
  <c r="AJ147" i="1"/>
  <c r="AG148" i="1"/>
  <c r="AH148" i="1"/>
  <c r="AI148" i="1"/>
  <c r="AJ148" i="1"/>
  <c r="AG149" i="1"/>
  <c r="AH149" i="1"/>
  <c r="AI149" i="1"/>
  <c r="AJ149" i="1"/>
  <c r="AG150" i="1"/>
  <c r="AH150" i="1"/>
  <c r="AI150" i="1"/>
  <c r="AJ150" i="1"/>
  <c r="AG151" i="1"/>
  <c r="AH151" i="1"/>
  <c r="AI151" i="1"/>
  <c r="AJ151" i="1"/>
  <c r="AG152" i="1"/>
  <c r="AH152" i="1"/>
  <c r="AI152" i="1"/>
  <c r="AJ152" i="1"/>
  <c r="AG153" i="1"/>
  <c r="AH153" i="1"/>
  <c r="AI153" i="1"/>
  <c r="AJ153" i="1"/>
  <c r="AG154" i="1"/>
  <c r="AH154" i="1"/>
  <c r="AI154" i="1"/>
  <c r="AJ154" i="1"/>
  <c r="AG155" i="1"/>
  <c r="AH155" i="1"/>
  <c r="AI155" i="1"/>
  <c r="AJ155" i="1"/>
  <c r="AG156" i="1"/>
  <c r="AH156" i="1"/>
  <c r="AI156" i="1"/>
  <c r="AJ156" i="1"/>
  <c r="AG157" i="1"/>
  <c r="AH157" i="1"/>
  <c r="AI157" i="1"/>
  <c r="AJ157" i="1"/>
  <c r="AG158" i="1"/>
  <c r="AH158" i="1"/>
  <c r="AI158" i="1"/>
  <c r="AJ158" i="1"/>
  <c r="AG159" i="1"/>
  <c r="AH159" i="1"/>
  <c r="AI159" i="1"/>
  <c r="AJ159" i="1"/>
  <c r="AG160" i="1"/>
  <c r="AH160" i="1"/>
  <c r="AI160" i="1"/>
  <c r="AJ160" i="1"/>
  <c r="AG161" i="1"/>
  <c r="AH161" i="1"/>
  <c r="AI161" i="1"/>
  <c r="AJ161" i="1"/>
  <c r="AG162" i="1"/>
  <c r="AH162" i="1"/>
  <c r="AI162" i="1"/>
  <c r="AJ162" i="1"/>
  <c r="AG163" i="1"/>
  <c r="AH163" i="1"/>
  <c r="AI163" i="1"/>
  <c r="AJ163" i="1"/>
  <c r="AG164" i="1"/>
  <c r="AH164" i="1"/>
  <c r="AI164" i="1"/>
  <c r="AJ164" i="1"/>
  <c r="AG165" i="1"/>
  <c r="AH165" i="1"/>
  <c r="AI165" i="1"/>
  <c r="AJ165" i="1"/>
  <c r="AG166" i="1"/>
  <c r="AH166" i="1"/>
  <c r="AI166" i="1"/>
  <c r="AJ166" i="1"/>
  <c r="AG167" i="1"/>
  <c r="AH167" i="1"/>
  <c r="AI167" i="1"/>
  <c r="AJ167" i="1"/>
  <c r="AG168" i="1"/>
  <c r="AH168" i="1"/>
  <c r="AI168" i="1"/>
  <c r="AJ168" i="1"/>
  <c r="AG169" i="1"/>
  <c r="AH169" i="1"/>
  <c r="AI169" i="1"/>
  <c r="AJ169" i="1"/>
  <c r="AG170" i="1"/>
  <c r="AH170" i="1"/>
  <c r="AI170" i="1"/>
  <c r="AJ170" i="1"/>
  <c r="AG171" i="1"/>
  <c r="AH171" i="1"/>
  <c r="AI171" i="1"/>
  <c r="AJ171" i="1"/>
  <c r="AG172" i="1"/>
  <c r="AH172" i="1"/>
  <c r="AI172" i="1"/>
  <c r="AJ172" i="1"/>
  <c r="AG173" i="1"/>
  <c r="AH173" i="1"/>
  <c r="AI173" i="1"/>
  <c r="AJ173" i="1"/>
  <c r="AG174" i="1"/>
  <c r="AH174" i="1"/>
  <c r="AI174" i="1"/>
  <c r="AJ174" i="1"/>
  <c r="AG175" i="1"/>
  <c r="AH175" i="1"/>
  <c r="AI175" i="1"/>
  <c r="AJ175" i="1"/>
  <c r="AG176" i="1"/>
  <c r="AH176" i="1"/>
  <c r="AI176" i="1"/>
  <c r="AJ176" i="1"/>
  <c r="AG177" i="1"/>
  <c r="AH177" i="1"/>
  <c r="AI177" i="1"/>
  <c r="AJ177" i="1"/>
  <c r="AG178" i="1"/>
  <c r="AH178" i="1"/>
  <c r="AI178" i="1"/>
  <c r="AJ178" i="1"/>
  <c r="AG179" i="1"/>
  <c r="AH179" i="1"/>
  <c r="AI179" i="1"/>
  <c r="AJ179" i="1"/>
  <c r="AG180" i="1"/>
  <c r="AH180" i="1"/>
  <c r="AI180" i="1"/>
  <c r="AJ180" i="1"/>
  <c r="AG181" i="1"/>
  <c r="AH181" i="1"/>
  <c r="AI181" i="1"/>
  <c r="AJ181" i="1"/>
  <c r="AG182" i="1"/>
  <c r="AH182" i="1"/>
  <c r="AI182" i="1"/>
  <c r="AJ182" i="1"/>
  <c r="AG183" i="1"/>
  <c r="AH183" i="1"/>
  <c r="AI183" i="1"/>
  <c r="AJ183" i="1"/>
  <c r="AG184" i="1"/>
  <c r="AH184" i="1"/>
  <c r="AI184" i="1"/>
  <c r="AJ184" i="1"/>
  <c r="AG185" i="1"/>
  <c r="AH185" i="1"/>
  <c r="AI185" i="1"/>
  <c r="AJ185" i="1"/>
  <c r="AG186" i="1"/>
  <c r="AH186" i="1"/>
  <c r="AI186" i="1"/>
  <c r="AJ186" i="1"/>
  <c r="AG187" i="1"/>
  <c r="AH187" i="1"/>
  <c r="AI187" i="1"/>
  <c r="AJ187" i="1"/>
  <c r="AG188" i="1"/>
  <c r="AH188" i="1"/>
  <c r="AI188" i="1"/>
  <c r="AJ188" i="1"/>
  <c r="AG189" i="1"/>
  <c r="AH189" i="1"/>
  <c r="AI189" i="1"/>
  <c r="AJ189" i="1"/>
  <c r="AG190" i="1"/>
  <c r="AH190" i="1"/>
  <c r="AI190" i="1"/>
  <c r="AJ190" i="1"/>
  <c r="AG191" i="1"/>
  <c r="AH191" i="1"/>
  <c r="AI191" i="1"/>
  <c r="AJ191" i="1"/>
  <c r="AG192" i="1"/>
  <c r="AH192" i="1"/>
  <c r="AI192" i="1"/>
  <c r="AJ192" i="1"/>
  <c r="AG193" i="1"/>
  <c r="AH193" i="1"/>
  <c r="AI193" i="1"/>
  <c r="AJ193" i="1"/>
  <c r="AG194" i="1"/>
  <c r="AH194" i="1"/>
  <c r="AI194" i="1"/>
  <c r="AJ194" i="1"/>
  <c r="AG195" i="1"/>
  <c r="AH195" i="1"/>
  <c r="AI195" i="1"/>
  <c r="AJ195" i="1"/>
  <c r="AG196" i="1"/>
  <c r="AH196" i="1"/>
  <c r="AI196" i="1"/>
  <c r="AJ196" i="1"/>
  <c r="AG197" i="1"/>
  <c r="AH197" i="1"/>
  <c r="AI197" i="1"/>
  <c r="AJ197" i="1"/>
  <c r="AG198" i="1"/>
  <c r="AH198" i="1"/>
  <c r="AI198" i="1"/>
  <c r="AJ198" i="1"/>
  <c r="AG199" i="1"/>
  <c r="AH199" i="1"/>
  <c r="AI199" i="1"/>
  <c r="AJ199" i="1"/>
  <c r="AG200" i="1"/>
  <c r="AH200" i="1"/>
  <c r="AI200" i="1"/>
  <c r="AJ200" i="1"/>
  <c r="AG201" i="1"/>
  <c r="AH201" i="1"/>
  <c r="AI201" i="1"/>
  <c r="AJ201" i="1"/>
  <c r="AG202" i="1"/>
  <c r="AH202" i="1"/>
  <c r="AI202" i="1"/>
  <c r="AJ202" i="1"/>
  <c r="AG203" i="1"/>
  <c r="AH203" i="1"/>
  <c r="AI203" i="1"/>
  <c r="AJ203" i="1"/>
  <c r="AG204" i="1"/>
  <c r="AH204" i="1"/>
  <c r="AI204" i="1"/>
  <c r="AJ204" i="1"/>
  <c r="AG205" i="1"/>
  <c r="AH205" i="1"/>
  <c r="AI205" i="1"/>
  <c r="AJ205" i="1"/>
  <c r="AG206" i="1"/>
  <c r="AH206" i="1"/>
  <c r="AI206" i="1"/>
  <c r="AJ206" i="1"/>
  <c r="AG207" i="1"/>
  <c r="AH207" i="1"/>
  <c r="AI207" i="1"/>
  <c r="AJ207" i="1"/>
  <c r="AG208" i="1"/>
  <c r="AH208" i="1"/>
  <c r="AI208" i="1"/>
  <c r="AJ208" i="1"/>
  <c r="AG209" i="1"/>
  <c r="AH209" i="1"/>
  <c r="AI209" i="1"/>
  <c r="AJ209" i="1"/>
  <c r="AG210" i="1"/>
  <c r="AH210" i="1"/>
  <c r="AI210" i="1"/>
  <c r="AJ210" i="1"/>
  <c r="AG211" i="1"/>
  <c r="AH211" i="1"/>
  <c r="AI211" i="1"/>
  <c r="AJ211" i="1"/>
  <c r="AG212" i="1"/>
  <c r="AH212" i="1"/>
  <c r="AI212" i="1"/>
  <c r="AJ212" i="1"/>
  <c r="AG213" i="1"/>
  <c r="AH213" i="1"/>
  <c r="AI213" i="1"/>
  <c r="AJ213" i="1"/>
  <c r="AG214" i="1"/>
  <c r="AH214" i="1"/>
  <c r="AI214" i="1"/>
  <c r="AJ214" i="1"/>
  <c r="AG215" i="1"/>
  <c r="AH215" i="1"/>
  <c r="AI215" i="1"/>
  <c r="AJ215" i="1"/>
  <c r="AG216" i="1"/>
  <c r="AH216" i="1"/>
  <c r="AI216" i="1"/>
  <c r="AJ216" i="1"/>
  <c r="AG217" i="1"/>
  <c r="AH217" i="1"/>
  <c r="AI217" i="1"/>
  <c r="AJ217" i="1"/>
  <c r="AG218" i="1"/>
  <c r="AH218" i="1"/>
  <c r="AI218" i="1"/>
  <c r="AJ218" i="1"/>
  <c r="AG219" i="1"/>
  <c r="AH219" i="1"/>
  <c r="AI219" i="1"/>
  <c r="AJ219" i="1"/>
  <c r="AG220" i="1"/>
  <c r="AH220" i="1"/>
  <c r="AI220" i="1"/>
  <c r="AJ220" i="1"/>
  <c r="AG221" i="1"/>
  <c r="AH221" i="1"/>
  <c r="AI221" i="1"/>
  <c r="AJ221" i="1"/>
  <c r="AG222" i="1"/>
  <c r="AH222" i="1"/>
  <c r="AI222" i="1"/>
  <c r="AJ222" i="1"/>
  <c r="AG223" i="1"/>
  <c r="AH223" i="1"/>
  <c r="AI223" i="1"/>
  <c r="AJ223" i="1"/>
  <c r="AG224" i="1"/>
  <c r="AH224" i="1"/>
  <c r="AI224" i="1"/>
  <c r="AJ224" i="1"/>
  <c r="AG225" i="1"/>
  <c r="AH225" i="1"/>
  <c r="AI225" i="1"/>
  <c r="AJ225" i="1"/>
  <c r="AG226" i="1"/>
  <c r="AH226" i="1"/>
  <c r="AI226" i="1"/>
  <c r="AJ226" i="1"/>
  <c r="AG227" i="1"/>
  <c r="AH227" i="1"/>
  <c r="AI227" i="1"/>
  <c r="AJ227" i="1"/>
  <c r="AG228" i="1"/>
  <c r="AH228" i="1"/>
  <c r="AI228" i="1"/>
  <c r="AJ228" i="1"/>
  <c r="AG229" i="1"/>
  <c r="AH229" i="1"/>
  <c r="AI229" i="1"/>
  <c r="AJ229" i="1"/>
  <c r="AG230" i="1"/>
  <c r="AH230" i="1"/>
  <c r="AI230" i="1"/>
  <c r="AJ230" i="1"/>
  <c r="AG231" i="1"/>
  <c r="AH231" i="1"/>
  <c r="AI231" i="1"/>
  <c r="AJ231" i="1"/>
  <c r="AG232" i="1"/>
  <c r="AH232" i="1"/>
  <c r="AI232" i="1"/>
  <c r="AJ232" i="1"/>
  <c r="AG233" i="1"/>
  <c r="AH233" i="1"/>
  <c r="AI233" i="1"/>
  <c r="AJ233" i="1"/>
  <c r="AG234" i="1"/>
  <c r="AH234" i="1"/>
  <c r="AI234" i="1"/>
  <c r="AJ234" i="1"/>
  <c r="AG235" i="1"/>
  <c r="AH235" i="1"/>
  <c r="AI235" i="1"/>
  <c r="AJ235" i="1"/>
  <c r="AG236" i="1"/>
  <c r="AH236" i="1"/>
  <c r="AI236" i="1"/>
  <c r="AJ236" i="1"/>
  <c r="AG237" i="1"/>
  <c r="AH237" i="1"/>
  <c r="AI237" i="1"/>
  <c r="AJ237" i="1"/>
  <c r="AG238" i="1"/>
  <c r="AH238" i="1"/>
  <c r="AI238" i="1"/>
  <c r="AJ238" i="1"/>
  <c r="AG239" i="1"/>
  <c r="AH239" i="1"/>
  <c r="AI239" i="1"/>
  <c r="AJ239" i="1"/>
  <c r="AG240" i="1"/>
  <c r="AH240" i="1"/>
  <c r="AI240" i="1"/>
  <c r="AJ240" i="1"/>
  <c r="AG241" i="1"/>
  <c r="AH241" i="1"/>
  <c r="AI241" i="1"/>
  <c r="AJ241" i="1"/>
  <c r="AG242" i="1"/>
  <c r="AH242" i="1"/>
  <c r="AI242" i="1"/>
  <c r="AJ242" i="1"/>
  <c r="AG243" i="1"/>
  <c r="AH243" i="1"/>
  <c r="AI243" i="1"/>
  <c r="AJ243" i="1"/>
  <c r="AG244" i="1"/>
  <c r="AH244" i="1"/>
  <c r="AI244" i="1"/>
  <c r="AJ244" i="1"/>
  <c r="AG245" i="1"/>
  <c r="AH245" i="1"/>
  <c r="AI245" i="1"/>
  <c r="AJ245" i="1"/>
  <c r="AG246" i="1"/>
  <c r="AH246" i="1"/>
  <c r="AI246" i="1"/>
  <c r="AJ246" i="1"/>
  <c r="AG247" i="1"/>
  <c r="AH247" i="1"/>
  <c r="AI247" i="1"/>
  <c r="AJ247" i="1"/>
  <c r="AG248" i="1"/>
  <c r="AH248" i="1"/>
  <c r="AI248" i="1"/>
  <c r="AJ248" i="1"/>
  <c r="AG249" i="1"/>
  <c r="AH249" i="1"/>
  <c r="AI249" i="1"/>
  <c r="AJ249" i="1"/>
  <c r="AG250" i="1"/>
  <c r="AH250" i="1"/>
  <c r="AI250" i="1"/>
  <c r="AJ250" i="1"/>
  <c r="AG251" i="1"/>
  <c r="AH251" i="1"/>
  <c r="AI251" i="1"/>
  <c r="AJ251" i="1"/>
  <c r="AG252" i="1"/>
  <c r="AH252" i="1"/>
  <c r="AI252" i="1"/>
  <c r="AJ252" i="1"/>
  <c r="AG253" i="1"/>
  <c r="AH253" i="1"/>
  <c r="AI253" i="1"/>
  <c r="AJ253" i="1"/>
  <c r="AG254" i="1"/>
  <c r="AH254" i="1"/>
  <c r="AI254" i="1"/>
  <c r="AJ254" i="1"/>
  <c r="AG255" i="1"/>
  <c r="AH255" i="1"/>
  <c r="AI255" i="1"/>
  <c r="AJ255" i="1"/>
  <c r="AG256" i="1"/>
  <c r="AH256" i="1"/>
  <c r="AI256" i="1"/>
  <c r="AJ256" i="1"/>
  <c r="AG257" i="1"/>
  <c r="AH257" i="1"/>
  <c r="AI257" i="1"/>
  <c r="AJ257" i="1"/>
  <c r="AG258" i="1"/>
  <c r="AH258" i="1"/>
  <c r="AI258" i="1"/>
  <c r="AJ258" i="1"/>
  <c r="AG259" i="1"/>
  <c r="AH259" i="1"/>
  <c r="AI259" i="1"/>
  <c r="AJ259" i="1"/>
  <c r="AG260" i="1"/>
  <c r="AH260" i="1"/>
  <c r="AI260" i="1"/>
  <c r="AJ260" i="1"/>
  <c r="AG261" i="1"/>
  <c r="AH261" i="1"/>
  <c r="AI261" i="1"/>
  <c r="AJ261" i="1"/>
  <c r="AG262" i="1"/>
  <c r="AH262" i="1"/>
  <c r="AI262" i="1"/>
  <c r="AJ262" i="1"/>
  <c r="AG263" i="1"/>
  <c r="AH263" i="1"/>
  <c r="AI263" i="1"/>
  <c r="AJ263" i="1"/>
  <c r="AG264" i="1"/>
  <c r="AH264" i="1"/>
  <c r="AI264" i="1"/>
  <c r="AJ264" i="1"/>
  <c r="AG265" i="1"/>
  <c r="AH265" i="1"/>
  <c r="AI265" i="1"/>
  <c r="AJ265" i="1"/>
  <c r="AG266" i="1"/>
  <c r="AH266" i="1"/>
  <c r="AI266" i="1"/>
  <c r="AJ266" i="1"/>
  <c r="AG267" i="1"/>
  <c r="AH267" i="1"/>
  <c r="AI267" i="1"/>
  <c r="AJ267" i="1"/>
  <c r="AG268" i="1"/>
  <c r="AH268" i="1"/>
  <c r="AI268" i="1"/>
  <c r="AJ268" i="1"/>
  <c r="AG269" i="1"/>
  <c r="AH269" i="1"/>
  <c r="AI269" i="1"/>
  <c r="AJ269" i="1"/>
  <c r="AG270" i="1"/>
  <c r="AH270" i="1"/>
  <c r="AI270" i="1"/>
  <c r="AJ270" i="1"/>
  <c r="AG271" i="1"/>
  <c r="AH271" i="1"/>
  <c r="AI271" i="1"/>
  <c r="AJ271" i="1"/>
  <c r="AG272" i="1"/>
  <c r="AH272" i="1"/>
  <c r="AI272" i="1"/>
  <c r="AJ272" i="1"/>
  <c r="AG273" i="1"/>
  <c r="AH273" i="1"/>
  <c r="AI273" i="1"/>
  <c r="AJ273" i="1"/>
  <c r="AG274" i="1"/>
  <c r="AH274" i="1"/>
  <c r="AI274" i="1"/>
  <c r="AJ274" i="1"/>
  <c r="AG275" i="1"/>
  <c r="AH275" i="1"/>
  <c r="AI275" i="1"/>
  <c r="AJ275" i="1"/>
  <c r="AG276" i="1"/>
  <c r="AH276" i="1"/>
  <c r="AI276" i="1"/>
  <c r="AJ276" i="1"/>
  <c r="AG277" i="1"/>
  <c r="AH277" i="1"/>
  <c r="AI277" i="1"/>
  <c r="AJ277" i="1"/>
  <c r="AG278" i="1"/>
  <c r="AH278" i="1"/>
  <c r="AI278" i="1"/>
  <c r="AJ278" i="1"/>
  <c r="AG279" i="1"/>
  <c r="AH279" i="1"/>
  <c r="AI279" i="1"/>
  <c r="AJ279" i="1"/>
  <c r="AG280" i="1"/>
  <c r="AH280" i="1"/>
  <c r="AI280" i="1"/>
  <c r="AJ280" i="1"/>
  <c r="AG281" i="1"/>
  <c r="AH281" i="1"/>
  <c r="AI281" i="1"/>
  <c r="AJ281" i="1"/>
  <c r="AG282" i="1"/>
  <c r="AH282" i="1"/>
  <c r="AI282" i="1"/>
  <c r="AJ282" i="1"/>
  <c r="AG283" i="1"/>
  <c r="AH283" i="1"/>
  <c r="AI283" i="1"/>
  <c r="AJ283" i="1"/>
  <c r="AG284" i="1"/>
  <c r="AH284" i="1"/>
  <c r="AI284" i="1"/>
  <c r="AJ284" i="1"/>
  <c r="AG285" i="1"/>
  <c r="AH285" i="1"/>
  <c r="AI285" i="1"/>
  <c r="AJ285" i="1"/>
  <c r="AG286" i="1"/>
  <c r="AH286" i="1"/>
  <c r="AI286" i="1"/>
  <c r="AJ286" i="1"/>
  <c r="AG287" i="1"/>
  <c r="AH287" i="1"/>
  <c r="AI287" i="1"/>
  <c r="AJ287" i="1"/>
  <c r="AG288" i="1"/>
  <c r="AH288" i="1"/>
  <c r="AI288" i="1"/>
  <c r="AJ288" i="1"/>
  <c r="AG289" i="1"/>
  <c r="AH289" i="1"/>
  <c r="AI289" i="1"/>
  <c r="AJ289" i="1"/>
  <c r="AG290" i="1"/>
  <c r="AH290" i="1"/>
  <c r="AI290" i="1"/>
  <c r="AJ290" i="1"/>
  <c r="AG291" i="1"/>
  <c r="AH291" i="1"/>
  <c r="AI291" i="1"/>
  <c r="AJ291" i="1"/>
  <c r="AG292" i="1"/>
  <c r="AH292" i="1"/>
  <c r="AI292" i="1"/>
  <c r="AJ292" i="1"/>
  <c r="AG293" i="1"/>
  <c r="AH293" i="1"/>
  <c r="AI293" i="1"/>
  <c r="AJ293" i="1"/>
  <c r="AG294" i="1"/>
  <c r="AH294" i="1"/>
  <c r="AI294" i="1"/>
  <c r="AJ294" i="1"/>
  <c r="AG295" i="1"/>
  <c r="AH295" i="1"/>
  <c r="AI295" i="1"/>
  <c r="AJ295" i="1"/>
  <c r="AG296" i="1"/>
  <c r="AH296" i="1"/>
  <c r="AI296" i="1"/>
  <c r="AJ296" i="1"/>
  <c r="AG297" i="1"/>
  <c r="AH297" i="1"/>
  <c r="AI297" i="1"/>
  <c r="AJ297" i="1"/>
  <c r="AG298" i="1"/>
  <c r="AH298" i="1"/>
  <c r="AI298" i="1"/>
  <c r="AJ298" i="1"/>
  <c r="AG299" i="1"/>
  <c r="AH299" i="1"/>
  <c r="AI299" i="1"/>
  <c r="AJ299" i="1"/>
  <c r="AG300" i="1"/>
  <c r="AH300" i="1"/>
  <c r="AI300" i="1"/>
  <c r="AJ300" i="1"/>
  <c r="AG301" i="1"/>
  <c r="AH301" i="1"/>
  <c r="AI301" i="1"/>
  <c r="AJ301" i="1"/>
  <c r="AG302" i="1"/>
  <c r="AH302" i="1"/>
  <c r="AI302" i="1"/>
  <c r="AJ302" i="1"/>
  <c r="AG303" i="1"/>
  <c r="AH303" i="1"/>
  <c r="AI303" i="1"/>
  <c r="AJ303" i="1"/>
  <c r="AG304" i="1"/>
  <c r="AH304" i="1"/>
  <c r="AI304" i="1"/>
  <c r="AJ304" i="1"/>
  <c r="AG305" i="1"/>
  <c r="AH305" i="1"/>
  <c r="AI305" i="1"/>
  <c r="AJ305" i="1"/>
  <c r="AG306" i="1"/>
  <c r="AH306" i="1"/>
  <c r="AI306" i="1"/>
  <c r="AJ306" i="1"/>
  <c r="AG307" i="1"/>
  <c r="AH307" i="1"/>
  <c r="AI307" i="1"/>
  <c r="AJ307" i="1"/>
  <c r="AG308" i="1"/>
  <c r="AH308" i="1"/>
  <c r="AI308" i="1"/>
  <c r="AJ308" i="1"/>
  <c r="AG309" i="1"/>
  <c r="AH309" i="1"/>
  <c r="AI309" i="1"/>
  <c r="AJ309" i="1"/>
  <c r="AG310" i="1"/>
  <c r="AH310" i="1"/>
  <c r="AI310" i="1"/>
  <c r="AJ310" i="1"/>
  <c r="AG311" i="1"/>
  <c r="AH311" i="1"/>
  <c r="AI311" i="1"/>
  <c r="AJ311" i="1"/>
  <c r="AG312" i="1"/>
  <c r="AH312" i="1"/>
  <c r="AI312" i="1"/>
  <c r="AJ312" i="1"/>
  <c r="AG313" i="1"/>
  <c r="AH313" i="1"/>
  <c r="AI313" i="1"/>
  <c r="AJ313" i="1"/>
  <c r="AG314" i="1"/>
  <c r="AH314" i="1"/>
  <c r="AI314" i="1"/>
  <c r="AJ314" i="1"/>
  <c r="AG315" i="1"/>
  <c r="AH315" i="1"/>
  <c r="AI315" i="1"/>
  <c r="AJ315" i="1"/>
  <c r="AG316" i="1"/>
  <c r="AH316" i="1"/>
  <c r="AI316" i="1"/>
  <c r="AJ316" i="1"/>
  <c r="AG317" i="1"/>
  <c r="AH317" i="1"/>
  <c r="AI317" i="1"/>
  <c r="AJ317" i="1"/>
  <c r="AG318" i="1"/>
  <c r="AH318" i="1"/>
  <c r="AI318" i="1"/>
  <c r="AJ318" i="1"/>
  <c r="AG319" i="1"/>
  <c r="AH319" i="1"/>
  <c r="AI319" i="1"/>
  <c r="AJ319" i="1"/>
  <c r="AG320" i="1"/>
  <c r="AH320" i="1"/>
  <c r="AI320" i="1"/>
  <c r="AJ320" i="1"/>
  <c r="AG321" i="1"/>
  <c r="AH321" i="1"/>
  <c r="AI321" i="1"/>
  <c r="AJ321" i="1"/>
  <c r="AG322" i="1"/>
  <c r="AH322" i="1"/>
  <c r="AI322" i="1"/>
  <c r="AJ322" i="1"/>
  <c r="AG323" i="1"/>
  <c r="AH323" i="1"/>
  <c r="AI323" i="1"/>
  <c r="AJ323" i="1"/>
  <c r="AG324" i="1"/>
  <c r="AH324" i="1"/>
  <c r="AI324" i="1"/>
  <c r="AJ324" i="1"/>
  <c r="AG325" i="1"/>
  <c r="AH325" i="1"/>
  <c r="AI325" i="1"/>
  <c r="AJ325" i="1"/>
  <c r="AG326" i="1"/>
  <c r="AH326" i="1"/>
  <c r="AI326" i="1"/>
  <c r="AJ326" i="1"/>
  <c r="AG327" i="1"/>
  <c r="AH327" i="1"/>
  <c r="AI327" i="1"/>
  <c r="AJ327" i="1"/>
  <c r="AG328" i="1"/>
  <c r="AH328" i="1"/>
  <c r="AI328" i="1"/>
  <c r="AJ328" i="1"/>
  <c r="AG329" i="1"/>
  <c r="AH329" i="1"/>
  <c r="AI329" i="1"/>
  <c r="AJ329" i="1"/>
  <c r="AG330" i="1"/>
  <c r="AH330" i="1"/>
  <c r="AI330" i="1"/>
  <c r="AJ330" i="1"/>
  <c r="AG331" i="1"/>
  <c r="AH331" i="1"/>
  <c r="AI331" i="1"/>
  <c r="AJ331" i="1"/>
  <c r="AG332" i="1"/>
  <c r="AH332" i="1"/>
  <c r="AI332" i="1"/>
  <c r="AJ332" i="1"/>
  <c r="AG333" i="1"/>
  <c r="AH333" i="1"/>
  <c r="AI333" i="1"/>
  <c r="AJ333" i="1"/>
  <c r="AG334" i="1"/>
  <c r="AH334" i="1"/>
  <c r="AI334" i="1"/>
  <c r="AJ334" i="1"/>
  <c r="AG335" i="1"/>
  <c r="AH335" i="1"/>
  <c r="AI335" i="1"/>
  <c r="AJ335" i="1"/>
  <c r="AG336" i="1"/>
  <c r="AH336" i="1"/>
  <c r="AI336" i="1"/>
  <c r="AJ336" i="1"/>
  <c r="AG337" i="1"/>
  <c r="AH337" i="1"/>
  <c r="AI337" i="1"/>
  <c r="AJ337" i="1"/>
  <c r="AG338" i="1"/>
  <c r="AH338" i="1"/>
  <c r="AI338" i="1"/>
  <c r="AJ338" i="1"/>
  <c r="AG339" i="1"/>
  <c r="AH339" i="1"/>
  <c r="AI339" i="1"/>
  <c r="AJ339" i="1"/>
  <c r="AG340" i="1"/>
  <c r="AH340" i="1"/>
  <c r="AI340" i="1"/>
  <c r="AJ340" i="1"/>
  <c r="AG341" i="1"/>
  <c r="AH341" i="1"/>
  <c r="AI341" i="1"/>
  <c r="AJ341" i="1"/>
  <c r="AG342" i="1"/>
  <c r="AH342" i="1"/>
  <c r="AI342" i="1"/>
  <c r="AJ342" i="1"/>
  <c r="AG343" i="1"/>
  <c r="AH343" i="1"/>
  <c r="AI343" i="1"/>
  <c r="AJ343" i="1"/>
  <c r="AG344" i="1"/>
  <c r="AH344" i="1"/>
  <c r="AI344" i="1"/>
  <c r="AJ344" i="1"/>
  <c r="AG345" i="1"/>
  <c r="AH345" i="1"/>
  <c r="AI345" i="1"/>
  <c r="AJ345" i="1"/>
  <c r="AG346" i="1"/>
  <c r="AH346" i="1"/>
  <c r="AI346" i="1"/>
  <c r="AJ346" i="1"/>
  <c r="AG347" i="1"/>
  <c r="AH347" i="1"/>
  <c r="AI347" i="1"/>
  <c r="AJ347" i="1"/>
  <c r="AG348" i="1"/>
  <c r="AH348" i="1"/>
  <c r="AI348" i="1"/>
  <c r="AJ348" i="1"/>
  <c r="AG349" i="1"/>
  <c r="AH349" i="1"/>
  <c r="AI349" i="1"/>
  <c r="AJ349" i="1"/>
  <c r="AG350" i="1"/>
  <c r="AH350" i="1"/>
  <c r="AI350" i="1"/>
  <c r="AJ350" i="1"/>
  <c r="AG351" i="1"/>
  <c r="AH351" i="1"/>
  <c r="AI351" i="1"/>
  <c r="AJ351" i="1"/>
  <c r="AG352" i="1"/>
  <c r="AH352" i="1"/>
  <c r="AI352" i="1"/>
  <c r="AJ352" i="1"/>
  <c r="AG353" i="1"/>
  <c r="AH353" i="1"/>
  <c r="AI353" i="1"/>
  <c r="AJ353" i="1"/>
  <c r="AG354" i="1"/>
  <c r="AH354" i="1"/>
  <c r="AI354" i="1"/>
  <c r="AJ354" i="1"/>
  <c r="AG355" i="1"/>
  <c r="AH355" i="1"/>
  <c r="AI355" i="1"/>
  <c r="AJ355" i="1"/>
  <c r="AG356" i="1"/>
  <c r="AH356" i="1"/>
  <c r="AI356" i="1"/>
  <c r="AJ356" i="1"/>
  <c r="AG357" i="1"/>
  <c r="AH357" i="1"/>
  <c r="AI357" i="1"/>
  <c r="AJ357" i="1"/>
  <c r="AG358" i="1"/>
  <c r="AH358" i="1"/>
  <c r="AI358" i="1"/>
  <c r="AJ358" i="1"/>
  <c r="AG359" i="1"/>
  <c r="AH359" i="1"/>
  <c r="AI359" i="1"/>
  <c r="AJ359" i="1"/>
  <c r="AG360" i="1"/>
  <c r="AH360" i="1"/>
  <c r="AI360" i="1"/>
  <c r="AJ360" i="1"/>
  <c r="AG361" i="1"/>
  <c r="AH361" i="1"/>
  <c r="AI361" i="1"/>
  <c r="AJ361" i="1"/>
  <c r="AG362" i="1"/>
  <c r="AH362" i="1"/>
  <c r="AI362" i="1"/>
  <c r="AJ362" i="1"/>
  <c r="AG363" i="1"/>
  <c r="AH363" i="1"/>
  <c r="AI363" i="1"/>
  <c r="AJ363" i="1"/>
  <c r="AG364" i="1"/>
  <c r="AH364" i="1"/>
  <c r="AI364" i="1"/>
  <c r="AJ364" i="1"/>
  <c r="AG365" i="1"/>
  <c r="AH365" i="1"/>
  <c r="AI365" i="1"/>
  <c r="AJ365" i="1"/>
  <c r="AG366" i="1"/>
  <c r="AH366" i="1"/>
  <c r="AI366" i="1"/>
  <c r="AJ366" i="1"/>
  <c r="AG367" i="1"/>
  <c r="AH367" i="1"/>
  <c r="AI367" i="1"/>
  <c r="AJ367" i="1"/>
  <c r="AG368" i="1"/>
  <c r="AH368" i="1"/>
  <c r="AI368" i="1"/>
  <c r="AJ368" i="1"/>
  <c r="AG369" i="1"/>
  <c r="AH369" i="1"/>
  <c r="AI369" i="1"/>
  <c r="AJ369" i="1"/>
  <c r="AG370" i="1"/>
  <c r="AH370" i="1"/>
  <c r="AI370" i="1"/>
  <c r="AJ370" i="1"/>
  <c r="AG371" i="1"/>
  <c r="AH371" i="1"/>
  <c r="AI371" i="1"/>
  <c r="AJ371" i="1"/>
  <c r="AG372" i="1"/>
  <c r="AH372" i="1"/>
  <c r="AI372" i="1"/>
  <c r="AJ372" i="1"/>
  <c r="AG373" i="1"/>
  <c r="AH373" i="1"/>
  <c r="AI373" i="1"/>
  <c r="AJ373" i="1"/>
  <c r="AG374" i="1"/>
  <c r="AH374" i="1"/>
  <c r="AI374" i="1"/>
  <c r="AJ374" i="1"/>
  <c r="AG375" i="1"/>
  <c r="AH375" i="1"/>
  <c r="AI375" i="1"/>
  <c r="AJ375" i="1"/>
  <c r="AG376" i="1"/>
  <c r="AH376" i="1"/>
  <c r="AI376" i="1"/>
  <c r="AJ376" i="1"/>
  <c r="AG377" i="1"/>
  <c r="AH377" i="1"/>
  <c r="AI377" i="1"/>
  <c r="AJ377" i="1"/>
  <c r="AG378" i="1"/>
  <c r="AH378" i="1"/>
  <c r="AI378" i="1"/>
  <c r="AJ378" i="1"/>
  <c r="AG379" i="1"/>
  <c r="AH379" i="1"/>
  <c r="AI379" i="1"/>
  <c r="AJ379" i="1"/>
  <c r="AG380" i="1"/>
  <c r="AH380" i="1"/>
  <c r="AI380" i="1"/>
  <c r="AJ380" i="1"/>
  <c r="AG381" i="1"/>
  <c r="AH381" i="1"/>
  <c r="AI381" i="1"/>
  <c r="AJ381" i="1"/>
  <c r="AG382" i="1"/>
  <c r="AH382" i="1"/>
  <c r="AI382" i="1"/>
  <c r="AJ382" i="1"/>
  <c r="AG383" i="1"/>
  <c r="AH383" i="1"/>
  <c r="AI383" i="1"/>
  <c r="AJ383" i="1"/>
  <c r="AG384" i="1"/>
  <c r="AH384" i="1"/>
  <c r="AI384" i="1"/>
  <c r="AJ384" i="1"/>
  <c r="AG385" i="1"/>
  <c r="AH385" i="1"/>
  <c r="AI385" i="1"/>
  <c r="AJ385" i="1"/>
  <c r="AG386" i="1"/>
  <c r="AH386" i="1"/>
  <c r="AI386" i="1"/>
  <c r="AJ386" i="1"/>
  <c r="AG387" i="1"/>
  <c r="AH387" i="1"/>
  <c r="AI387" i="1"/>
  <c r="AJ387" i="1"/>
  <c r="AG388" i="1"/>
  <c r="AH388" i="1"/>
  <c r="AI388" i="1"/>
  <c r="AJ388" i="1"/>
  <c r="AG389" i="1"/>
  <c r="AH389" i="1"/>
  <c r="AI389" i="1"/>
  <c r="AJ389" i="1"/>
  <c r="AG390" i="1"/>
  <c r="AH390" i="1"/>
  <c r="AI390" i="1"/>
  <c r="AJ390" i="1"/>
  <c r="AG391" i="1"/>
  <c r="AH391" i="1"/>
  <c r="AI391" i="1"/>
  <c r="AJ391" i="1"/>
  <c r="AG392" i="1"/>
  <c r="AH392" i="1"/>
  <c r="AI392" i="1"/>
  <c r="AJ392" i="1"/>
  <c r="AG393" i="1"/>
  <c r="AH393" i="1"/>
  <c r="AI393" i="1"/>
  <c r="AJ393" i="1"/>
  <c r="AG394" i="1"/>
  <c r="AH394" i="1"/>
  <c r="AI394" i="1"/>
  <c r="AJ394" i="1"/>
  <c r="AG395" i="1"/>
  <c r="AH395" i="1"/>
  <c r="AI395" i="1"/>
  <c r="AJ395" i="1"/>
  <c r="AG396" i="1"/>
  <c r="AH396" i="1"/>
  <c r="AI396" i="1"/>
  <c r="AJ396" i="1"/>
  <c r="AG397" i="1"/>
  <c r="AH397" i="1"/>
  <c r="AI397" i="1"/>
  <c r="AJ397" i="1"/>
  <c r="AG398" i="1"/>
  <c r="AH398" i="1"/>
  <c r="AI398" i="1"/>
  <c r="AJ398" i="1"/>
  <c r="AG399" i="1"/>
  <c r="AH399" i="1"/>
  <c r="AI399" i="1"/>
  <c r="AJ399" i="1"/>
  <c r="AG400" i="1"/>
  <c r="AH400" i="1"/>
  <c r="AI400" i="1"/>
  <c r="AJ400" i="1"/>
  <c r="AG401" i="1"/>
  <c r="AH401" i="1"/>
  <c r="AI401" i="1"/>
  <c r="AJ401" i="1"/>
  <c r="AG402" i="1"/>
  <c r="AH402" i="1"/>
  <c r="AI402" i="1"/>
  <c r="AJ402" i="1"/>
  <c r="AG403" i="1"/>
  <c r="AH403" i="1"/>
  <c r="AI403" i="1"/>
  <c r="AJ403" i="1"/>
  <c r="AG404" i="1"/>
  <c r="AH404" i="1"/>
  <c r="AI404" i="1"/>
  <c r="AJ404" i="1"/>
  <c r="AG405" i="1"/>
  <c r="AH405" i="1"/>
  <c r="AI405" i="1"/>
  <c r="AJ405" i="1"/>
  <c r="AG406" i="1"/>
  <c r="AH406" i="1"/>
  <c r="AI406" i="1"/>
  <c r="AJ406" i="1"/>
  <c r="AG407" i="1"/>
  <c r="AH407" i="1"/>
  <c r="AI407" i="1"/>
  <c r="AJ407" i="1"/>
  <c r="AG408" i="1"/>
  <c r="AH408" i="1"/>
  <c r="AI408" i="1"/>
  <c r="AJ408" i="1"/>
  <c r="AG409" i="1"/>
  <c r="AH409" i="1"/>
  <c r="AI409" i="1"/>
  <c r="AJ409" i="1"/>
  <c r="AG410" i="1"/>
  <c r="AH410" i="1"/>
  <c r="AI410" i="1"/>
  <c r="AJ410" i="1"/>
  <c r="AG411" i="1"/>
  <c r="AH411" i="1"/>
  <c r="AI411" i="1"/>
  <c r="AJ411" i="1"/>
  <c r="AG412" i="1"/>
  <c r="AH412" i="1"/>
  <c r="AI412" i="1"/>
  <c r="AJ412" i="1"/>
  <c r="AG413" i="1"/>
  <c r="AH413" i="1"/>
  <c r="AI413" i="1"/>
  <c r="AJ413" i="1"/>
  <c r="AG414" i="1"/>
  <c r="AH414" i="1"/>
  <c r="AI414" i="1"/>
  <c r="AJ414" i="1"/>
  <c r="AG415" i="1"/>
  <c r="AH415" i="1"/>
  <c r="AI415" i="1"/>
  <c r="AJ415" i="1"/>
  <c r="AG416" i="1"/>
  <c r="AH416" i="1"/>
  <c r="AI416" i="1"/>
  <c r="AJ416" i="1"/>
  <c r="AG417" i="1"/>
  <c r="AH417" i="1"/>
  <c r="AI417" i="1"/>
  <c r="AJ417" i="1"/>
  <c r="AG418" i="1"/>
  <c r="AH418" i="1"/>
  <c r="AI418" i="1"/>
  <c r="AJ418" i="1"/>
  <c r="AG419" i="1"/>
  <c r="AH419" i="1"/>
  <c r="AI419" i="1"/>
  <c r="AJ419" i="1"/>
  <c r="AG420" i="1"/>
  <c r="AH420" i="1"/>
  <c r="AI420" i="1"/>
  <c r="AJ420" i="1"/>
  <c r="AG421" i="1"/>
  <c r="AH421" i="1"/>
  <c r="AI421" i="1"/>
  <c r="AJ421" i="1"/>
  <c r="AG422" i="1"/>
  <c r="AH422" i="1"/>
  <c r="AI422" i="1"/>
  <c r="AJ422" i="1"/>
  <c r="AG423" i="1"/>
  <c r="AH423" i="1"/>
  <c r="AI423" i="1"/>
  <c r="AJ423" i="1"/>
  <c r="AG424" i="1"/>
  <c r="AH424" i="1"/>
  <c r="AI424" i="1"/>
  <c r="AJ424" i="1"/>
  <c r="AG425" i="1"/>
  <c r="AH425" i="1"/>
  <c r="AI425" i="1"/>
  <c r="AJ425" i="1"/>
  <c r="AG426" i="1"/>
  <c r="AH426" i="1"/>
  <c r="AI426" i="1"/>
  <c r="AJ426" i="1"/>
  <c r="AG427" i="1"/>
  <c r="AH427" i="1"/>
  <c r="AI427" i="1"/>
  <c r="AJ427" i="1"/>
  <c r="AG428" i="1"/>
  <c r="AH428" i="1"/>
  <c r="AI428" i="1"/>
  <c r="AJ428" i="1"/>
  <c r="AG429" i="1"/>
  <c r="AH429" i="1"/>
  <c r="AI429" i="1"/>
  <c r="AJ429" i="1"/>
  <c r="AG430" i="1"/>
  <c r="AH430" i="1"/>
  <c r="AI430" i="1"/>
  <c r="AJ430" i="1"/>
  <c r="AG431" i="1"/>
  <c r="AH431" i="1"/>
  <c r="AI431" i="1"/>
  <c r="AJ431" i="1"/>
  <c r="AG432" i="1"/>
  <c r="AH432" i="1"/>
  <c r="AI432" i="1"/>
  <c r="AJ432" i="1"/>
  <c r="AG433" i="1"/>
  <c r="AH433" i="1"/>
  <c r="AI433" i="1"/>
  <c r="AJ433" i="1"/>
  <c r="AG434" i="1"/>
  <c r="AH434" i="1"/>
  <c r="AI434" i="1"/>
  <c r="AJ434" i="1"/>
  <c r="AG435" i="1"/>
  <c r="AH435" i="1"/>
  <c r="AI435" i="1"/>
  <c r="AJ435" i="1"/>
  <c r="AG436" i="1"/>
  <c r="AH436" i="1"/>
  <c r="AI436" i="1"/>
  <c r="AJ436" i="1"/>
  <c r="AG437" i="1"/>
  <c r="AH437" i="1"/>
  <c r="AI437" i="1"/>
  <c r="AJ437" i="1"/>
  <c r="AG438" i="1"/>
  <c r="AH438" i="1"/>
  <c r="AI438" i="1"/>
  <c r="AJ438" i="1"/>
  <c r="AG439" i="1"/>
  <c r="AH439" i="1"/>
  <c r="AI439" i="1"/>
  <c r="AJ439" i="1"/>
  <c r="AG440" i="1"/>
  <c r="AH440" i="1"/>
  <c r="AI440" i="1"/>
  <c r="AJ440" i="1"/>
  <c r="AG441" i="1"/>
  <c r="AH441" i="1"/>
  <c r="AI441" i="1"/>
  <c r="AJ441" i="1"/>
  <c r="AG442" i="1"/>
  <c r="AH442" i="1"/>
  <c r="AI442" i="1"/>
  <c r="AJ442" i="1"/>
  <c r="AG443" i="1"/>
  <c r="AH443" i="1"/>
  <c r="AI443" i="1"/>
  <c r="AJ443" i="1"/>
  <c r="AG444" i="1"/>
  <c r="AH444" i="1"/>
  <c r="AI444" i="1"/>
  <c r="AJ444" i="1"/>
  <c r="AG445" i="1"/>
  <c r="AH445" i="1"/>
  <c r="AI445" i="1"/>
  <c r="AJ445" i="1"/>
  <c r="AG446" i="1"/>
  <c r="AH446" i="1"/>
  <c r="AI446" i="1"/>
  <c r="AJ446" i="1"/>
  <c r="AG447" i="1"/>
  <c r="AH447" i="1"/>
  <c r="AI447" i="1"/>
  <c r="AJ447" i="1"/>
  <c r="AG448" i="1"/>
  <c r="AH448" i="1"/>
  <c r="AI448" i="1"/>
  <c r="AJ448" i="1"/>
  <c r="AG449" i="1"/>
  <c r="AH449" i="1"/>
  <c r="AI449" i="1"/>
  <c r="AJ449" i="1"/>
  <c r="AG450" i="1"/>
  <c r="AH450" i="1"/>
  <c r="AI450" i="1"/>
  <c r="AJ450" i="1"/>
  <c r="AG451" i="1"/>
  <c r="AH451" i="1"/>
  <c r="AI451" i="1"/>
  <c r="AJ451" i="1"/>
  <c r="AG452" i="1"/>
  <c r="AH452" i="1"/>
  <c r="AI452" i="1"/>
  <c r="AJ452" i="1"/>
  <c r="AG453" i="1"/>
  <c r="AH453" i="1"/>
  <c r="AI453" i="1"/>
  <c r="AJ453" i="1"/>
  <c r="AG454" i="1"/>
  <c r="AH454" i="1"/>
  <c r="AI454" i="1"/>
  <c r="AJ454" i="1"/>
  <c r="AG455" i="1"/>
  <c r="AH455" i="1"/>
  <c r="AI455" i="1"/>
  <c r="AJ455" i="1"/>
  <c r="AG456" i="1"/>
  <c r="AH456" i="1"/>
  <c r="AI456" i="1"/>
  <c r="AJ456" i="1"/>
  <c r="AG457" i="1"/>
  <c r="AH457" i="1"/>
  <c r="AI457" i="1"/>
  <c r="AJ457" i="1"/>
  <c r="AG458" i="1"/>
  <c r="AH458" i="1"/>
  <c r="AI458" i="1"/>
  <c r="AJ458" i="1"/>
  <c r="AG459" i="1"/>
  <c r="AH459" i="1"/>
  <c r="AI459" i="1"/>
  <c r="AJ459" i="1"/>
  <c r="AG460" i="1"/>
  <c r="AH460" i="1"/>
  <c r="AI460" i="1"/>
  <c r="AJ460" i="1"/>
  <c r="AG461" i="1"/>
  <c r="AH461" i="1"/>
  <c r="AI461" i="1"/>
  <c r="AJ461" i="1"/>
  <c r="AG462" i="1"/>
  <c r="AH462" i="1"/>
  <c r="AI462" i="1"/>
  <c r="AJ462" i="1"/>
  <c r="AG463" i="1"/>
  <c r="AH463" i="1"/>
  <c r="AI463" i="1"/>
  <c r="AJ463" i="1"/>
  <c r="AG464" i="1"/>
  <c r="AH464" i="1"/>
  <c r="AI464" i="1"/>
  <c r="AJ464" i="1"/>
  <c r="AG465" i="1"/>
  <c r="AH465" i="1"/>
  <c r="AI465" i="1"/>
  <c r="AJ465" i="1"/>
  <c r="AG466" i="1"/>
  <c r="AH466" i="1"/>
  <c r="AI466" i="1"/>
  <c r="AJ466" i="1"/>
  <c r="AG467" i="1"/>
  <c r="AH467" i="1"/>
  <c r="AI467" i="1"/>
  <c r="AJ467" i="1"/>
  <c r="AG468" i="1"/>
  <c r="AH468" i="1"/>
  <c r="AI468" i="1"/>
  <c r="AJ468" i="1"/>
  <c r="AG469" i="1"/>
  <c r="AH469" i="1"/>
  <c r="AI469" i="1"/>
  <c r="AJ469" i="1"/>
  <c r="AG470" i="1"/>
  <c r="AH470" i="1"/>
  <c r="AI470" i="1"/>
  <c r="AJ470" i="1"/>
  <c r="AG471" i="1"/>
  <c r="AH471" i="1"/>
  <c r="AI471" i="1"/>
  <c r="AJ471" i="1"/>
  <c r="AG472" i="1"/>
  <c r="AH472" i="1"/>
  <c r="AI472" i="1"/>
  <c r="AJ472" i="1"/>
  <c r="AG473" i="1"/>
  <c r="AH473" i="1"/>
  <c r="AI473" i="1"/>
  <c r="AJ473" i="1"/>
  <c r="AG474" i="1"/>
  <c r="AH474" i="1"/>
  <c r="AI474" i="1"/>
  <c r="AJ474" i="1"/>
  <c r="AG475" i="1"/>
  <c r="AH475" i="1"/>
  <c r="AI475" i="1"/>
  <c r="AJ475" i="1"/>
  <c r="AG476" i="1"/>
  <c r="AH476" i="1"/>
  <c r="AI476" i="1"/>
  <c r="AJ476" i="1"/>
  <c r="AG477" i="1"/>
  <c r="AH477" i="1"/>
  <c r="AI477" i="1"/>
  <c r="AJ477" i="1"/>
  <c r="AG478" i="1"/>
  <c r="AH478" i="1"/>
  <c r="AI478" i="1"/>
  <c r="AJ478" i="1"/>
  <c r="AG479" i="1"/>
  <c r="AH479" i="1"/>
  <c r="AI479" i="1"/>
  <c r="AJ479" i="1"/>
  <c r="AG480" i="1"/>
  <c r="AH480" i="1"/>
  <c r="AI480" i="1"/>
  <c r="AJ480" i="1"/>
  <c r="AG481" i="1"/>
  <c r="AH481" i="1"/>
  <c r="AI481" i="1"/>
  <c r="AJ481" i="1"/>
  <c r="AG482" i="1"/>
  <c r="AH482" i="1"/>
  <c r="AI482" i="1"/>
  <c r="AJ482" i="1"/>
  <c r="AG483" i="1"/>
  <c r="AH483" i="1"/>
  <c r="AI483" i="1"/>
  <c r="AJ483" i="1"/>
  <c r="AG484" i="1"/>
  <c r="AH484" i="1"/>
  <c r="AI484" i="1"/>
  <c r="AJ484" i="1"/>
  <c r="AG485" i="1"/>
  <c r="AH485" i="1"/>
  <c r="AI485" i="1"/>
  <c r="AJ485" i="1"/>
  <c r="AG486" i="1"/>
  <c r="AH486" i="1"/>
  <c r="AI486" i="1"/>
  <c r="AJ486" i="1"/>
  <c r="AG487" i="1"/>
  <c r="AH487" i="1"/>
  <c r="AI487" i="1"/>
  <c r="AJ487" i="1"/>
  <c r="AG488" i="1"/>
  <c r="AH488" i="1"/>
  <c r="AI488" i="1"/>
  <c r="AJ488" i="1"/>
  <c r="AG489" i="1"/>
  <c r="AH489" i="1"/>
  <c r="AI489" i="1"/>
  <c r="AJ489" i="1"/>
  <c r="AG490" i="1"/>
  <c r="AH490" i="1"/>
  <c r="AI490" i="1"/>
  <c r="AJ490" i="1"/>
  <c r="AG491" i="1"/>
  <c r="AH491" i="1"/>
  <c r="AI491" i="1"/>
  <c r="AJ491" i="1"/>
  <c r="AG492" i="1"/>
  <c r="AH492" i="1"/>
  <c r="AI492" i="1"/>
  <c r="AJ492" i="1"/>
  <c r="AG493" i="1"/>
  <c r="AH493" i="1"/>
  <c r="AI493" i="1"/>
  <c r="AJ493" i="1"/>
  <c r="AG494" i="1"/>
  <c r="AH494" i="1"/>
  <c r="AI494" i="1"/>
  <c r="AJ494" i="1"/>
  <c r="AG495" i="1"/>
  <c r="AH495" i="1"/>
  <c r="AI495" i="1"/>
  <c r="AJ495" i="1"/>
  <c r="AG496" i="1"/>
  <c r="AH496" i="1"/>
  <c r="AI496" i="1"/>
  <c r="AJ496" i="1"/>
  <c r="AG497" i="1"/>
  <c r="AH497" i="1"/>
  <c r="AI497" i="1"/>
  <c r="AJ497" i="1"/>
  <c r="AG498" i="1"/>
  <c r="AH498" i="1"/>
  <c r="AI498" i="1"/>
  <c r="AJ498" i="1"/>
  <c r="AG499" i="1"/>
  <c r="AH499" i="1"/>
  <c r="AI499" i="1"/>
  <c r="AJ499" i="1"/>
  <c r="AG500" i="1"/>
  <c r="AH500" i="1"/>
  <c r="AI500" i="1"/>
  <c r="AJ500" i="1"/>
  <c r="AG501" i="1"/>
  <c r="AH501" i="1"/>
  <c r="AI501" i="1"/>
  <c r="AJ501" i="1"/>
  <c r="AG502" i="1"/>
  <c r="AH502" i="1"/>
  <c r="AI502" i="1"/>
  <c r="AJ502" i="1"/>
  <c r="AG503" i="1"/>
  <c r="AH503" i="1"/>
  <c r="AI503" i="1"/>
  <c r="AJ503" i="1"/>
  <c r="AG504" i="1"/>
  <c r="AH504" i="1"/>
  <c r="AI504" i="1"/>
  <c r="AJ504" i="1"/>
  <c r="AG505" i="1"/>
  <c r="AH505" i="1"/>
  <c r="AI505" i="1"/>
  <c r="AJ505" i="1"/>
  <c r="AG506" i="1"/>
  <c r="AH506" i="1"/>
  <c r="AI506" i="1"/>
  <c r="AJ506" i="1"/>
  <c r="AG507" i="1"/>
  <c r="AH507" i="1"/>
  <c r="AI507" i="1"/>
  <c r="AJ507" i="1"/>
  <c r="AG508" i="1"/>
  <c r="AH508" i="1"/>
  <c r="AI508" i="1"/>
  <c r="AJ508" i="1"/>
  <c r="AG509" i="1"/>
  <c r="AH509" i="1"/>
  <c r="AI509" i="1"/>
  <c r="AJ509" i="1"/>
  <c r="AG510" i="1"/>
  <c r="AH510" i="1"/>
  <c r="AI510" i="1"/>
  <c r="AJ510" i="1"/>
  <c r="AG511" i="1"/>
  <c r="AH511" i="1"/>
  <c r="AI511" i="1"/>
  <c r="AJ511" i="1"/>
  <c r="AG512" i="1"/>
  <c r="AH512" i="1"/>
  <c r="AI512" i="1"/>
  <c r="AJ512" i="1"/>
  <c r="AG513" i="1"/>
  <c r="AH513" i="1"/>
  <c r="AI513" i="1"/>
  <c r="AJ513" i="1"/>
  <c r="AG514" i="1"/>
  <c r="AH514" i="1"/>
  <c r="AI514" i="1"/>
  <c r="AJ514" i="1"/>
  <c r="AG515" i="1"/>
  <c r="AH515" i="1"/>
  <c r="AI515" i="1"/>
  <c r="AJ515" i="1"/>
  <c r="AG516" i="1"/>
  <c r="AH516" i="1"/>
  <c r="AI516" i="1"/>
  <c r="AJ516" i="1"/>
  <c r="AG517" i="1"/>
  <c r="AH517" i="1"/>
  <c r="AI517" i="1"/>
  <c r="AJ517" i="1"/>
  <c r="AG518" i="1"/>
  <c r="AH518" i="1"/>
  <c r="AI518" i="1"/>
  <c r="AJ518" i="1"/>
  <c r="AG519" i="1"/>
  <c r="AH519" i="1"/>
  <c r="AI519" i="1"/>
  <c r="AJ519" i="1"/>
  <c r="AG520" i="1"/>
  <c r="AH520" i="1"/>
  <c r="AI520" i="1"/>
  <c r="AJ520" i="1"/>
  <c r="AG521" i="1"/>
  <c r="AH521" i="1"/>
  <c r="AI521" i="1"/>
  <c r="AJ521" i="1"/>
  <c r="AG522" i="1"/>
  <c r="AH522" i="1"/>
  <c r="AI522" i="1"/>
  <c r="AJ522" i="1"/>
  <c r="AG523" i="1"/>
  <c r="AH523" i="1"/>
  <c r="AI523" i="1"/>
  <c r="AJ523" i="1"/>
  <c r="AG524" i="1"/>
  <c r="AH524" i="1"/>
  <c r="AI524" i="1"/>
  <c r="AJ524" i="1"/>
  <c r="AG525" i="1"/>
  <c r="AH525" i="1"/>
  <c r="AI525" i="1"/>
  <c r="AJ525" i="1"/>
  <c r="AG526" i="1"/>
  <c r="AH526" i="1"/>
  <c r="AI526" i="1"/>
  <c r="AJ526" i="1"/>
  <c r="AG527" i="1"/>
  <c r="AH527" i="1"/>
  <c r="AI527" i="1"/>
  <c r="AJ527" i="1"/>
  <c r="AG528" i="1"/>
  <c r="AH528" i="1"/>
  <c r="AI528" i="1"/>
  <c r="AJ528" i="1"/>
  <c r="AG529" i="1"/>
  <c r="AH529" i="1"/>
  <c r="AI529" i="1"/>
  <c r="AJ529" i="1"/>
  <c r="AG530" i="1"/>
  <c r="AH530" i="1"/>
  <c r="AI530" i="1"/>
  <c r="AJ530" i="1"/>
  <c r="AG531" i="1"/>
  <c r="AH531" i="1"/>
  <c r="AI531" i="1"/>
  <c r="AJ531" i="1"/>
  <c r="AG532" i="1"/>
  <c r="AH532" i="1"/>
  <c r="AI532" i="1"/>
  <c r="AJ532" i="1"/>
  <c r="AG533" i="1"/>
  <c r="AH533" i="1"/>
  <c r="AI533" i="1"/>
  <c r="AJ533" i="1"/>
  <c r="AG534" i="1"/>
  <c r="AH534" i="1"/>
  <c r="AI534" i="1"/>
  <c r="AJ534" i="1"/>
  <c r="AG535" i="1"/>
  <c r="AH535" i="1"/>
  <c r="AI535" i="1"/>
  <c r="AJ535" i="1"/>
  <c r="AG536" i="1"/>
  <c r="AH536" i="1"/>
  <c r="AI536" i="1"/>
  <c r="AJ536" i="1"/>
  <c r="AG537" i="1"/>
  <c r="AH537" i="1"/>
  <c r="AI537" i="1"/>
  <c r="AJ537" i="1"/>
  <c r="AG538" i="1"/>
  <c r="AH538" i="1"/>
  <c r="AI538" i="1"/>
  <c r="AJ538" i="1"/>
  <c r="AG539" i="1"/>
  <c r="AH539" i="1"/>
  <c r="AI539" i="1"/>
  <c r="AJ539" i="1"/>
  <c r="AG540" i="1"/>
  <c r="AH540" i="1"/>
  <c r="AI540" i="1"/>
  <c r="AJ540" i="1"/>
  <c r="AG541" i="1"/>
  <c r="AH541" i="1"/>
  <c r="AI541" i="1"/>
  <c r="AJ541" i="1"/>
  <c r="AG542" i="1"/>
  <c r="AH542" i="1"/>
  <c r="AI542" i="1"/>
  <c r="AJ542" i="1"/>
  <c r="AG543" i="1"/>
  <c r="AH543" i="1"/>
  <c r="AI543" i="1"/>
  <c r="AJ543" i="1"/>
  <c r="AG544" i="1"/>
  <c r="AH544" i="1"/>
  <c r="AI544" i="1"/>
  <c r="AJ544" i="1"/>
  <c r="AG545" i="1"/>
  <c r="AH545" i="1"/>
  <c r="AI545" i="1"/>
  <c r="AJ545" i="1"/>
  <c r="AG546" i="1"/>
  <c r="AH546" i="1"/>
  <c r="AI546" i="1"/>
  <c r="AJ546" i="1"/>
  <c r="AG547" i="1"/>
  <c r="AH547" i="1"/>
  <c r="AI547" i="1"/>
  <c r="AJ547" i="1"/>
  <c r="AG548" i="1"/>
  <c r="AH548" i="1"/>
  <c r="AI548" i="1"/>
  <c r="AJ548" i="1"/>
  <c r="AG549" i="1"/>
  <c r="AH549" i="1"/>
  <c r="AI549" i="1"/>
  <c r="AJ549" i="1"/>
  <c r="AG550" i="1"/>
  <c r="AH550" i="1"/>
  <c r="AI550" i="1"/>
  <c r="AJ550" i="1"/>
  <c r="AG551" i="1"/>
  <c r="AH551" i="1"/>
  <c r="AI551" i="1"/>
  <c r="AJ551" i="1"/>
  <c r="AG552" i="1"/>
  <c r="AH552" i="1"/>
  <c r="AI552" i="1"/>
  <c r="AJ552" i="1"/>
  <c r="AG553" i="1"/>
  <c r="AH553" i="1"/>
  <c r="AI553" i="1"/>
  <c r="AJ553" i="1"/>
  <c r="AG554" i="1"/>
  <c r="AH554" i="1"/>
  <c r="AI554" i="1"/>
  <c r="AJ554" i="1"/>
  <c r="AG555" i="1"/>
  <c r="AH555" i="1"/>
  <c r="AI555" i="1"/>
  <c r="AJ555" i="1"/>
  <c r="AG556" i="1"/>
  <c r="AH556" i="1"/>
  <c r="AI556" i="1"/>
  <c r="AJ556" i="1"/>
  <c r="AG557" i="1"/>
  <c r="AH557" i="1"/>
  <c r="AI557" i="1"/>
  <c r="AJ557" i="1"/>
  <c r="AG558" i="1"/>
  <c r="AH558" i="1"/>
  <c r="AI558" i="1"/>
  <c r="AJ558" i="1"/>
  <c r="AG559" i="1"/>
  <c r="AH559" i="1"/>
  <c r="AI559" i="1"/>
  <c r="AJ559" i="1"/>
  <c r="AG560" i="1"/>
  <c r="AH560" i="1"/>
  <c r="AI560" i="1"/>
  <c r="AJ560" i="1"/>
  <c r="AG561" i="1"/>
  <c r="AH561" i="1"/>
  <c r="AI561" i="1"/>
  <c r="AJ561" i="1"/>
  <c r="AG562" i="1"/>
  <c r="AH562" i="1"/>
  <c r="AI562" i="1"/>
  <c r="AJ562" i="1"/>
  <c r="AG563" i="1"/>
  <c r="AH563" i="1"/>
  <c r="AI563" i="1"/>
  <c r="AJ563" i="1"/>
  <c r="AG564" i="1"/>
  <c r="AH564" i="1"/>
  <c r="AI564" i="1"/>
  <c r="AJ564" i="1"/>
  <c r="AG565" i="1"/>
  <c r="AH565" i="1"/>
  <c r="AI565" i="1"/>
  <c r="AJ565" i="1"/>
  <c r="AG566" i="1"/>
  <c r="AH566" i="1"/>
  <c r="AI566" i="1"/>
  <c r="AJ566" i="1"/>
  <c r="AG567" i="1"/>
  <c r="AH567" i="1"/>
  <c r="AI567" i="1"/>
  <c r="AJ567" i="1"/>
  <c r="AG568" i="1"/>
  <c r="AH568" i="1"/>
  <c r="AI568" i="1"/>
  <c r="AJ568" i="1"/>
  <c r="AG569" i="1"/>
  <c r="AH569" i="1"/>
  <c r="AI569" i="1"/>
  <c r="AJ569" i="1"/>
  <c r="AG570" i="1"/>
  <c r="AH570" i="1"/>
  <c r="AI570" i="1"/>
  <c r="AJ570" i="1"/>
  <c r="AG571" i="1"/>
  <c r="AH571" i="1"/>
  <c r="AI571" i="1"/>
  <c r="AJ571" i="1"/>
  <c r="AG572" i="1"/>
  <c r="AH572" i="1"/>
  <c r="AI572" i="1"/>
  <c r="AJ572" i="1"/>
  <c r="AG573" i="1"/>
  <c r="AH573" i="1"/>
  <c r="AI573" i="1"/>
  <c r="AJ573" i="1"/>
  <c r="AG574" i="1"/>
  <c r="AH574" i="1"/>
  <c r="AI574" i="1"/>
  <c r="AJ574" i="1"/>
  <c r="AG575" i="1"/>
  <c r="AH575" i="1"/>
  <c r="AI575" i="1"/>
  <c r="AJ575" i="1"/>
  <c r="AG576" i="1"/>
  <c r="AH576" i="1"/>
  <c r="AI576" i="1"/>
  <c r="AJ576" i="1"/>
  <c r="AG577" i="1"/>
  <c r="AH577" i="1"/>
  <c r="AI577" i="1"/>
  <c r="AJ577" i="1"/>
  <c r="AG578" i="1"/>
  <c r="AH578" i="1"/>
  <c r="AI578" i="1"/>
  <c r="AJ578" i="1"/>
  <c r="AG579" i="1"/>
  <c r="AH579" i="1"/>
  <c r="AI579" i="1"/>
  <c r="AJ579" i="1"/>
  <c r="AG580" i="1"/>
  <c r="AH580" i="1"/>
  <c r="AI580" i="1"/>
  <c r="AJ580" i="1"/>
  <c r="AG581" i="1"/>
  <c r="AH581" i="1"/>
  <c r="AI581" i="1"/>
  <c r="AJ581" i="1"/>
  <c r="AG582" i="1"/>
  <c r="AH582" i="1"/>
  <c r="AI582" i="1"/>
  <c r="AJ582" i="1"/>
  <c r="AG583" i="1"/>
  <c r="AH583" i="1"/>
  <c r="AI583" i="1"/>
  <c r="AJ583" i="1"/>
  <c r="AG584" i="1"/>
  <c r="AH584" i="1"/>
  <c r="AI584" i="1"/>
  <c r="AJ584" i="1"/>
  <c r="AG585" i="1"/>
  <c r="AH585" i="1"/>
  <c r="AI585" i="1"/>
  <c r="AJ585" i="1"/>
  <c r="AG586" i="1"/>
  <c r="AH586" i="1"/>
  <c r="AI586" i="1"/>
  <c r="AJ586" i="1"/>
  <c r="AG587" i="1"/>
  <c r="AH587" i="1"/>
  <c r="AI587" i="1"/>
  <c r="AJ587" i="1"/>
  <c r="AG588" i="1"/>
  <c r="AH588" i="1"/>
  <c r="AI588" i="1"/>
  <c r="AJ588" i="1"/>
  <c r="AG589" i="1"/>
  <c r="AH589" i="1"/>
  <c r="AI589" i="1"/>
  <c r="AJ589" i="1"/>
  <c r="AG590" i="1"/>
  <c r="AH590" i="1"/>
  <c r="AI590" i="1"/>
  <c r="AJ590" i="1"/>
  <c r="AG591" i="1"/>
  <c r="AH591" i="1"/>
  <c r="AI591" i="1"/>
  <c r="AJ591" i="1"/>
  <c r="AG592" i="1"/>
  <c r="AH592" i="1"/>
  <c r="AI592" i="1"/>
  <c r="AJ592" i="1"/>
  <c r="AG593" i="1"/>
  <c r="AH593" i="1"/>
  <c r="AI593" i="1"/>
  <c r="AJ593" i="1"/>
  <c r="AG594" i="1"/>
  <c r="AH594" i="1"/>
  <c r="AI594" i="1"/>
  <c r="AJ594" i="1"/>
  <c r="AG595" i="1"/>
  <c r="AH595" i="1"/>
  <c r="AI595" i="1"/>
  <c r="AJ595" i="1"/>
  <c r="AG596" i="1"/>
  <c r="AH596" i="1"/>
  <c r="AI596" i="1"/>
  <c r="AJ596" i="1"/>
  <c r="AG597" i="1"/>
  <c r="AH597" i="1"/>
  <c r="AI597" i="1"/>
  <c r="AJ597" i="1"/>
  <c r="AG598" i="1"/>
  <c r="AH598" i="1"/>
  <c r="AI598" i="1"/>
  <c r="AJ598" i="1"/>
  <c r="AG599" i="1"/>
  <c r="AH599" i="1"/>
  <c r="AI599" i="1"/>
  <c r="AJ599" i="1"/>
  <c r="AG600" i="1"/>
  <c r="AH600" i="1"/>
  <c r="AI600" i="1"/>
  <c r="AJ600" i="1"/>
  <c r="AG601" i="1"/>
  <c r="AH601" i="1"/>
  <c r="AI601" i="1"/>
  <c r="AJ601" i="1"/>
  <c r="AG602" i="1"/>
  <c r="AH602" i="1"/>
  <c r="AI602" i="1"/>
  <c r="AJ602" i="1"/>
  <c r="AG603" i="1"/>
  <c r="AH603" i="1"/>
  <c r="AI603" i="1"/>
  <c r="AJ603" i="1"/>
  <c r="AG604" i="1"/>
  <c r="AH604" i="1"/>
  <c r="AI604" i="1"/>
  <c r="AJ604" i="1"/>
  <c r="AG605" i="1"/>
  <c r="AH605" i="1"/>
  <c r="AI605" i="1"/>
  <c r="AJ605" i="1"/>
  <c r="AG606" i="1"/>
  <c r="AH606" i="1"/>
  <c r="AI606" i="1"/>
  <c r="AJ606" i="1"/>
  <c r="AG607" i="1"/>
  <c r="AH607" i="1"/>
  <c r="AI607" i="1"/>
  <c r="AJ607" i="1"/>
  <c r="AG608" i="1"/>
  <c r="AH608" i="1"/>
  <c r="AI608" i="1"/>
  <c r="AJ608" i="1"/>
  <c r="AG609" i="1"/>
  <c r="AH609" i="1"/>
  <c r="AI609" i="1"/>
  <c r="AJ609" i="1"/>
  <c r="AG610" i="1"/>
  <c r="AH610" i="1"/>
  <c r="AI610" i="1"/>
  <c r="AJ610" i="1"/>
  <c r="AG611" i="1"/>
  <c r="AH611" i="1"/>
  <c r="AI611" i="1"/>
  <c r="AJ611" i="1"/>
  <c r="AG612" i="1"/>
  <c r="AH612" i="1"/>
  <c r="AI612" i="1"/>
  <c r="AJ612" i="1"/>
  <c r="AG613" i="1"/>
  <c r="AH613" i="1"/>
  <c r="AI613" i="1"/>
  <c r="AJ613" i="1"/>
  <c r="AG614" i="1"/>
  <c r="AH614" i="1"/>
  <c r="AI614" i="1"/>
  <c r="AJ614" i="1"/>
  <c r="AG615" i="1"/>
  <c r="AH615" i="1"/>
  <c r="AI615" i="1"/>
  <c r="AJ615" i="1"/>
  <c r="AG616" i="1"/>
  <c r="AH616" i="1"/>
  <c r="AI616" i="1"/>
  <c r="AJ616" i="1"/>
  <c r="AG617" i="1"/>
  <c r="AH617" i="1"/>
  <c r="AI617" i="1"/>
  <c r="AJ617" i="1"/>
  <c r="AG618" i="1"/>
  <c r="AH618" i="1"/>
  <c r="AI618" i="1"/>
  <c r="AJ618" i="1"/>
  <c r="AG619" i="1"/>
  <c r="AH619" i="1"/>
  <c r="AI619" i="1"/>
  <c r="AJ619" i="1"/>
  <c r="AG620" i="1"/>
  <c r="AH620" i="1"/>
  <c r="AI620" i="1"/>
  <c r="AJ620" i="1"/>
  <c r="AG621" i="1"/>
  <c r="AH621" i="1"/>
  <c r="AI621" i="1"/>
  <c r="AJ621" i="1"/>
  <c r="AG622" i="1"/>
  <c r="AH622" i="1"/>
  <c r="AI622" i="1"/>
  <c r="AJ622" i="1"/>
  <c r="AG623" i="1"/>
  <c r="AH623" i="1"/>
  <c r="AI623" i="1"/>
  <c r="AJ623" i="1"/>
  <c r="AG624" i="1"/>
  <c r="AH624" i="1"/>
  <c r="AI624" i="1"/>
  <c r="AJ624" i="1"/>
  <c r="AG625" i="1"/>
  <c r="AH625" i="1"/>
  <c r="AI625" i="1"/>
  <c r="AJ625" i="1"/>
  <c r="AG626" i="1"/>
  <c r="AH626" i="1"/>
  <c r="AI626" i="1"/>
  <c r="AJ626" i="1"/>
  <c r="AG627" i="1"/>
  <c r="AH627" i="1"/>
  <c r="AI627" i="1"/>
  <c r="AJ627" i="1"/>
  <c r="AG628" i="1"/>
  <c r="AH628" i="1"/>
  <c r="AI628" i="1"/>
  <c r="AJ628" i="1"/>
  <c r="AG629" i="1"/>
  <c r="AH629" i="1"/>
  <c r="AI629" i="1"/>
  <c r="AJ629" i="1"/>
  <c r="AG630" i="1"/>
  <c r="AH630" i="1"/>
  <c r="AI630" i="1"/>
  <c r="AJ630" i="1"/>
  <c r="AG631" i="1"/>
  <c r="AH631" i="1"/>
  <c r="AI631" i="1"/>
  <c r="AJ631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3" i="1"/>
  <c r="F8" i="2"/>
  <c r="F9" i="2" s="1"/>
  <c r="C8" i="2"/>
  <c r="D8" i="2"/>
  <c r="E8" i="2"/>
  <c r="B8" i="2"/>
  <c r="U5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2" i="1"/>
  <c r="AD4" i="1"/>
  <c r="AD5" i="1"/>
  <c r="AD6" i="1"/>
  <c r="AD7" i="1"/>
  <c r="AD8" i="1"/>
  <c r="AD9" i="1"/>
  <c r="AD10" i="1" s="1"/>
  <c r="AD11" i="1" s="1"/>
  <c r="AD12" i="1" s="1"/>
  <c r="AD13" i="1" s="1"/>
  <c r="AD14" i="1" s="1"/>
  <c r="AD15" i="1" s="1"/>
  <c r="AD16" i="1" s="1"/>
  <c r="AD17" i="1" s="1"/>
  <c r="AD18" i="1" s="1"/>
  <c r="AD19" i="1" s="1"/>
  <c r="AD20" i="1" s="1"/>
  <c r="AD21" i="1" s="1"/>
  <c r="AD22" i="1" s="1"/>
  <c r="AD23" i="1" s="1"/>
  <c r="AD24" i="1" s="1"/>
  <c r="AD25" i="1" s="1"/>
  <c r="AD26" i="1" s="1"/>
  <c r="AD27" i="1" s="1"/>
  <c r="AD28" i="1" s="1"/>
  <c r="AD29" i="1" s="1"/>
  <c r="AD30" i="1" s="1"/>
  <c r="AD31" i="1" s="1"/>
  <c r="AD32" i="1" s="1"/>
  <c r="AD33" i="1" s="1"/>
  <c r="AD34" i="1" s="1"/>
  <c r="AD35" i="1" s="1"/>
  <c r="AD36" i="1" s="1"/>
  <c r="AD37" i="1" s="1"/>
  <c r="AD38" i="1" s="1"/>
  <c r="AD39" i="1" s="1"/>
  <c r="AD40" i="1" s="1"/>
  <c r="AD41" i="1" s="1"/>
  <c r="AD42" i="1" s="1"/>
  <c r="AD43" i="1" s="1"/>
  <c r="AD44" i="1" s="1"/>
  <c r="AD45" i="1" s="1"/>
  <c r="AD46" i="1" s="1"/>
  <c r="AD47" i="1" s="1"/>
  <c r="AD48" i="1" s="1"/>
  <c r="AD49" i="1" s="1"/>
  <c r="AD50" i="1" s="1"/>
  <c r="AD51" i="1" s="1"/>
  <c r="AD52" i="1" s="1"/>
  <c r="AD53" i="1" s="1"/>
  <c r="AD54" i="1" s="1"/>
  <c r="AD55" i="1" s="1"/>
  <c r="AD56" i="1" s="1"/>
  <c r="AD57" i="1" s="1"/>
  <c r="AD58" i="1" s="1"/>
  <c r="AD59" i="1" s="1"/>
  <c r="AD60" i="1" s="1"/>
  <c r="AD61" i="1" s="1"/>
  <c r="AD62" i="1" s="1"/>
  <c r="AD63" i="1" s="1"/>
  <c r="AD64" i="1" s="1"/>
  <c r="AD65" i="1" s="1"/>
  <c r="AD66" i="1" s="1"/>
  <c r="AD67" i="1" s="1"/>
  <c r="AD68" i="1" s="1"/>
  <c r="AD69" i="1" s="1"/>
  <c r="AD70" i="1" s="1"/>
  <c r="AD71" i="1" s="1"/>
  <c r="AD72" i="1" s="1"/>
  <c r="AD73" i="1" s="1"/>
  <c r="AD74" i="1" s="1"/>
  <c r="AD75" i="1" s="1"/>
  <c r="AD76" i="1" s="1"/>
  <c r="AD77" i="1" s="1"/>
  <c r="AD78" i="1" s="1"/>
  <c r="AD79" i="1" s="1"/>
  <c r="AD80" i="1" s="1"/>
  <c r="AD81" i="1" s="1"/>
  <c r="AD82" i="1" s="1"/>
  <c r="AD83" i="1" s="1"/>
  <c r="AD84" i="1" s="1"/>
  <c r="AD85" i="1" s="1"/>
  <c r="AD86" i="1" s="1"/>
  <c r="AD87" i="1" s="1"/>
  <c r="AD88" i="1" s="1"/>
  <c r="AD89" i="1" s="1"/>
  <c r="AD90" i="1" s="1"/>
  <c r="AD91" i="1" s="1"/>
  <c r="AD92" i="1" s="1"/>
  <c r="AD93" i="1" s="1"/>
  <c r="AD94" i="1" s="1"/>
  <c r="AD95" i="1" s="1"/>
  <c r="AD96" i="1" s="1"/>
  <c r="AD97" i="1" s="1"/>
  <c r="AD98" i="1" s="1"/>
  <c r="AD99" i="1" s="1"/>
  <c r="AD100" i="1" s="1"/>
  <c r="AD101" i="1" s="1"/>
  <c r="AD102" i="1" s="1"/>
  <c r="AD103" i="1" s="1"/>
  <c r="AD104" i="1" s="1"/>
  <c r="AD105" i="1" s="1"/>
  <c r="AD106" i="1" s="1"/>
  <c r="AD107" i="1" s="1"/>
  <c r="AD108" i="1" s="1"/>
  <c r="AD109" i="1" s="1"/>
  <c r="AD110" i="1" s="1"/>
  <c r="AD111" i="1" s="1"/>
  <c r="AD112" i="1" s="1"/>
  <c r="AD113" i="1" s="1"/>
  <c r="AD114" i="1" s="1"/>
  <c r="AD115" i="1" s="1"/>
  <c r="AD116" i="1" s="1"/>
  <c r="AD117" i="1" s="1"/>
  <c r="AD118" i="1" s="1"/>
  <c r="AD119" i="1" s="1"/>
  <c r="AD120" i="1" s="1"/>
  <c r="AD121" i="1" s="1"/>
  <c r="AD122" i="1" s="1"/>
  <c r="AD123" i="1" s="1"/>
  <c r="AD124" i="1" s="1"/>
  <c r="AD125" i="1" s="1"/>
  <c r="AD126" i="1" s="1"/>
  <c r="AD127" i="1" s="1"/>
  <c r="AD128" i="1" s="1"/>
  <c r="AD129" i="1" s="1"/>
  <c r="AD130" i="1" s="1"/>
  <c r="AD131" i="1" s="1"/>
  <c r="AD132" i="1" s="1"/>
  <c r="AD133" i="1" s="1"/>
  <c r="AD134" i="1" s="1"/>
  <c r="AD135" i="1" s="1"/>
  <c r="AD136" i="1" s="1"/>
  <c r="AD137" i="1" s="1"/>
  <c r="AD138" i="1" s="1"/>
  <c r="AD139" i="1" s="1"/>
  <c r="AD140" i="1" s="1"/>
  <c r="AD141" i="1" s="1"/>
  <c r="AD142" i="1" s="1"/>
  <c r="AD143" i="1" s="1"/>
  <c r="AD144" i="1" s="1"/>
  <c r="AD145" i="1" s="1"/>
  <c r="AD146" i="1" s="1"/>
  <c r="AD147" i="1" s="1"/>
  <c r="AD148" i="1" s="1"/>
  <c r="AD149" i="1" s="1"/>
  <c r="AD150" i="1" s="1"/>
  <c r="AD151" i="1" s="1"/>
  <c r="AD152" i="1" s="1"/>
  <c r="AD153" i="1" s="1"/>
  <c r="AD154" i="1" s="1"/>
  <c r="AD155" i="1" s="1"/>
  <c r="AD156" i="1" s="1"/>
  <c r="AD157" i="1" s="1"/>
  <c r="AD158" i="1" s="1"/>
  <c r="AD159" i="1" s="1"/>
  <c r="AD160" i="1" s="1"/>
  <c r="AD161" i="1" s="1"/>
  <c r="AD162" i="1" s="1"/>
  <c r="AD163" i="1" s="1"/>
  <c r="AD164" i="1" s="1"/>
  <c r="AD165" i="1" s="1"/>
  <c r="AD166" i="1" s="1"/>
  <c r="AD167" i="1" s="1"/>
  <c r="AD168" i="1" s="1"/>
  <c r="AD169" i="1" s="1"/>
  <c r="AD170" i="1" s="1"/>
  <c r="AD171" i="1" s="1"/>
  <c r="AD172" i="1" s="1"/>
  <c r="AD173" i="1" s="1"/>
  <c r="AD174" i="1" s="1"/>
  <c r="AD175" i="1" s="1"/>
  <c r="AD176" i="1" s="1"/>
  <c r="AD177" i="1" s="1"/>
  <c r="AD178" i="1" s="1"/>
  <c r="AD179" i="1" s="1"/>
  <c r="AD180" i="1" s="1"/>
  <c r="AD181" i="1" s="1"/>
  <c r="AD182" i="1" s="1"/>
  <c r="AD183" i="1" s="1"/>
  <c r="AD184" i="1" s="1"/>
  <c r="AD185" i="1" s="1"/>
  <c r="AD186" i="1" s="1"/>
  <c r="AD187" i="1" s="1"/>
  <c r="AD188" i="1" s="1"/>
  <c r="AD189" i="1" s="1"/>
  <c r="AD190" i="1" s="1"/>
  <c r="AD191" i="1" s="1"/>
  <c r="AD192" i="1" s="1"/>
  <c r="AD193" i="1" s="1"/>
  <c r="AD194" i="1" s="1"/>
  <c r="AD195" i="1" s="1"/>
  <c r="AD196" i="1" s="1"/>
  <c r="AD197" i="1" s="1"/>
  <c r="AD198" i="1" s="1"/>
  <c r="AD199" i="1" s="1"/>
  <c r="AD200" i="1" s="1"/>
  <c r="AD201" i="1" s="1"/>
  <c r="AD202" i="1" s="1"/>
  <c r="AD203" i="1" s="1"/>
  <c r="AD204" i="1" s="1"/>
  <c r="AD205" i="1" s="1"/>
  <c r="AD206" i="1" s="1"/>
  <c r="AD207" i="1" s="1"/>
  <c r="AD208" i="1" s="1"/>
  <c r="AD209" i="1" s="1"/>
  <c r="AD210" i="1" s="1"/>
  <c r="AD211" i="1" s="1"/>
  <c r="AD212" i="1" s="1"/>
  <c r="AD213" i="1" s="1"/>
  <c r="AD214" i="1" s="1"/>
  <c r="AD215" i="1" s="1"/>
  <c r="AD216" i="1" s="1"/>
  <c r="AD217" i="1" s="1"/>
  <c r="AD218" i="1" s="1"/>
  <c r="AD219" i="1" s="1"/>
  <c r="AD220" i="1" s="1"/>
  <c r="AD221" i="1" s="1"/>
  <c r="AD222" i="1" s="1"/>
  <c r="AD223" i="1" s="1"/>
  <c r="AD224" i="1" s="1"/>
  <c r="AD225" i="1" s="1"/>
  <c r="AD226" i="1" s="1"/>
  <c r="AD227" i="1" s="1"/>
  <c r="AD228" i="1" s="1"/>
  <c r="AD229" i="1" s="1"/>
  <c r="AD230" i="1" s="1"/>
  <c r="AD231" i="1" s="1"/>
  <c r="AD232" i="1" s="1"/>
  <c r="AD233" i="1" s="1"/>
  <c r="AD234" i="1" s="1"/>
  <c r="AD235" i="1" s="1"/>
  <c r="AD236" i="1" s="1"/>
  <c r="AD237" i="1" s="1"/>
  <c r="AD238" i="1" s="1"/>
  <c r="AD239" i="1" s="1"/>
  <c r="AD240" i="1" s="1"/>
  <c r="AD241" i="1" s="1"/>
  <c r="AD242" i="1" s="1"/>
  <c r="AD243" i="1" s="1"/>
  <c r="AD244" i="1" s="1"/>
  <c r="AD245" i="1" s="1"/>
  <c r="AD246" i="1" s="1"/>
  <c r="AD247" i="1" s="1"/>
  <c r="AD248" i="1" s="1"/>
  <c r="AD249" i="1" s="1"/>
  <c r="AD250" i="1" s="1"/>
  <c r="AD251" i="1" s="1"/>
  <c r="AD252" i="1" s="1"/>
  <c r="AD253" i="1" s="1"/>
  <c r="AD254" i="1" s="1"/>
  <c r="AD255" i="1" s="1"/>
  <c r="AD256" i="1" s="1"/>
  <c r="AD257" i="1" s="1"/>
  <c r="AD258" i="1" s="1"/>
  <c r="AD259" i="1" s="1"/>
  <c r="AD260" i="1" s="1"/>
  <c r="AD261" i="1" s="1"/>
  <c r="AD262" i="1" s="1"/>
  <c r="AD263" i="1" s="1"/>
  <c r="AD264" i="1" s="1"/>
  <c r="AD265" i="1" s="1"/>
  <c r="AD266" i="1" s="1"/>
  <c r="AD267" i="1" s="1"/>
  <c r="AD268" i="1" s="1"/>
  <c r="AD269" i="1" s="1"/>
  <c r="AD270" i="1" s="1"/>
  <c r="AD271" i="1" s="1"/>
  <c r="AD272" i="1" s="1"/>
  <c r="AD273" i="1" s="1"/>
  <c r="AD274" i="1" s="1"/>
  <c r="AD275" i="1" s="1"/>
  <c r="AD276" i="1" s="1"/>
  <c r="AD277" i="1" s="1"/>
  <c r="AD278" i="1" s="1"/>
  <c r="AD279" i="1" s="1"/>
  <c r="AD280" i="1" s="1"/>
  <c r="AD281" i="1" s="1"/>
  <c r="AD282" i="1" s="1"/>
  <c r="AD283" i="1" s="1"/>
  <c r="AD284" i="1" s="1"/>
  <c r="AD285" i="1" s="1"/>
  <c r="AD286" i="1" s="1"/>
  <c r="AD287" i="1" s="1"/>
  <c r="AD288" i="1" s="1"/>
  <c r="AD289" i="1" s="1"/>
  <c r="AD290" i="1" s="1"/>
  <c r="AD291" i="1" s="1"/>
  <c r="AD292" i="1" s="1"/>
  <c r="AD293" i="1" s="1"/>
  <c r="AD294" i="1" s="1"/>
  <c r="AD295" i="1" s="1"/>
  <c r="AD296" i="1" s="1"/>
  <c r="AD297" i="1" s="1"/>
  <c r="AD298" i="1" s="1"/>
  <c r="AD299" i="1" s="1"/>
  <c r="AD300" i="1" s="1"/>
  <c r="AD301" i="1" s="1"/>
  <c r="AD302" i="1" s="1"/>
  <c r="AD303" i="1" s="1"/>
  <c r="AD304" i="1" s="1"/>
  <c r="AD305" i="1" s="1"/>
  <c r="AD306" i="1" s="1"/>
  <c r="AD307" i="1" s="1"/>
  <c r="AD308" i="1" s="1"/>
  <c r="AD309" i="1" s="1"/>
  <c r="AD310" i="1" s="1"/>
  <c r="AD311" i="1" s="1"/>
  <c r="AD312" i="1" s="1"/>
  <c r="AD313" i="1" s="1"/>
  <c r="AD314" i="1" s="1"/>
  <c r="AD315" i="1" s="1"/>
  <c r="AD316" i="1" s="1"/>
  <c r="AD317" i="1" s="1"/>
  <c r="AD318" i="1" s="1"/>
  <c r="AD319" i="1" s="1"/>
  <c r="AD320" i="1" s="1"/>
  <c r="AD321" i="1" s="1"/>
  <c r="AD322" i="1" s="1"/>
  <c r="AD323" i="1" s="1"/>
  <c r="AD324" i="1" s="1"/>
  <c r="AD325" i="1" s="1"/>
  <c r="AD326" i="1" s="1"/>
  <c r="AD327" i="1" s="1"/>
  <c r="AD328" i="1" s="1"/>
  <c r="AD329" i="1" s="1"/>
  <c r="AD330" i="1" s="1"/>
  <c r="AD331" i="1" s="1"/>
  <c r="AD332" i="1" s="1"/>
  <c r="AD333" i="1" s="1"/>
  <c r="AD334" i="1" s="1"/>
  <c r="AD335" i="1" s="1"/>
  <c r="AD336" i="1" s="1"/>
  <c r="AD337" i="1" s="1"/>
  <c r="AD338" i="1" s="1"/>
  <c r="AD339" i="1" s="1"/>
  <c r="AD340" i="1" s="1"/>
  <c r="AD341" i="1" s="1"/>
  <c r="AD342" i="1" s="1"/>
  <c r="AD343" i="1" s="1"/>
  <c r="AD344" i="1" s="1"/>
  <c r="AD345" i="1" s="1"/>
  <c r="AD346" i="1" s="1"/>
  <c r="AD347" i="1" s="1"/>
  <c r="AD348" i="1" s="1"/>
  <c r="AD349" i="1" s="1"/>
  <c r="AD350" i="1" s="1"/>
  <c r="AD351" i="1" s="1"/>
  <c r="AD352" i="1" s="1"/>
  <c r="AD353" i="1" s="1"/>
  <c r="AD354" i="1" s="1"/>
  <c r="AD355" i="1" s="1"/>
  <c r="AD356" i="1" s="1"/>
  <c r="AD357" i="1" s="1"/>
  <c r="AD358" i="1" s="1"/>
  <c r="AD359" i="1" s="1"/>
  <c r="AD360" i="1" s="1"/>
  <c r="AD361" i="1" s="1"/>
  <c r="AD362" i="1" s="1"/>
  <c r="AD363" i="1" s="1"/>
  <c r="AD364" i="1" s="1"/>
  <c r="AD365" i="1" s="1"/>
  <c r="AD366" i="1" s="1"/>
  <c r="AD367" i="1" s="1"/>
  <c r="AD368" i="1" s="1"/>
  <c r="AD369" i="1" s="1"/>
  <c r="AD370" i="1" s="1"/>
  <c r="AD371" i="1" s="1"/>
  <c r="AD372" i="1" s="1"/>
  <c r="AD373" i="1" s="1"/>
  <c r="AD374" i="1" s="1"/>
  <c r="AD375" i="1" s="1"/>
  <c r="AD376" i="1" s="1"/>
  <c r="AD377" i="1" s="1"/>
  <c r="AD378" i="1" s="1"/>
  <c r="AD379" i="1" s="1"/>
  <c r="AD380" i="1" s="1"/>
  <c r="AD381" i="1" s="1"/>
  <c r="AD382" i="1" s="1"/>
  <c r="AD383" i="1" s="1"/>
  <c r="AD384" i="1" s="1"/>
  <c r="AD385" i="1" s="1"/>
  <c r="AD386" i="1" s="1"/>
  <c r="AD387" i="1" s="1"/>
  <c r="AD388" i="1" s="1"/>
  <c r="AD389" i="1" s="1"/>
  <c r="AD390" i="1" s="1"/>
  <c r="AD391" i="1" s="1"/>
  <c r="AD392" i="1" s="1"/>
  <c r="AD393" i="1" s="1"/>
  <c r="AD394" i="1" s="1"/>
  <c r="AD395" i="1" s="1"/>
  <c r="AD396" i="1" s="1"/>
  <c r="AD397" i="1" s="1"/>
  <c r="AD398" i="1" s="1"/>
  <c r="AD399" i="1" s="1"/>
  <c r="AD400" i="1" s="1"/>
  <c r="AD401" i="1" s="1"/>
  <c r="AD402" i="1" s="1"/>
  <c r="AD403" i="1" s="1"/>
  <c r="AD404" i="1" s="1"/>
  <c r="AD405" i="1" s="1"/>
  <c r="AD406" i="1" s="1"/>
  <c r="AD407" i="1" s="1"/>
  <c r="AD408" i="1" s="1"/>
  <c r="AD409" i="1" s="1"/>
  <c r="AD410" i="1" s="1"/>
  <c r="AD411" i="1" s="1"/>
  <c r="AD412" i="1" s="1"/>
  <c r="AD413" i="1" s="1"/>
  <c r="AD414" i="1" s="1"/>
  <c r="AD415" i="1" s="1"/>
  <c r="AD416" i="1" s="1"/>
  <c r="AD417" i="1" s="1"/>
  <c r="AD418" i="1" s="1"/>
  <c r="AD419" i="1" s="1"/>
  <c r="AD420" i="1" s="1"/>
  <c r="AD421" i="1" s="1"/>
  <c r="AD422" i="1" s="1"/>
  <c r="AD423" i="1" s="1"/>
  <c r="AD424" i="1" s="1"/>
  <c r="AD425" i="1" s="1"/>
  <c r="AD426" i="1" s="1"/>
  <c r="AD427" i="1" s="1"/>
  <c r="AD428" i="1" s="1"/>
  <c r="AD429" i="1" s="1"/>
  <c r="AD430" i="1" s="1"/>
  <c r="AD431" i="1" s="1"/>
  <c r="AD432" i="1" s="1"/>
  <c r="AD433" i="1" s="1"/>
  <c r="AD434" i="1" s="1"/>
  <c r="AD435" i="1" s="1"/>
  <c r="AD436" i="1" s="1"/>
  <c r="AD437" i="1" s="1"/>
  <c r="AD438" i="1" s="1"/>
  <c r="AD439" i="1" s="1"/>
  <c r="AD440" i="1" s="1"/>
  <c r="AD441" i="1" s="1"/>
  <c r="AD442" i="1" s="1"/>
  <c r="AD443" i="1" s="1"/>
  <c r="AD444" i="1" s="1"/>
  <c r="AD445" i="1" s="1"/>
  <c r="AD446" i="1" s="1"/>
  <c r="AD447" i="1" s="1"/>
  <c r="AD448" i="1" s="1"/>
  <c r="AD449" i="1" s="1"/>
  <c r="AD450" i="1" s="1"/>
  <c r="AD451" i="1" s="1"/>
  <c r="AD452" i="1" s="1"/>
  <c r="AD453" i="1" s="1"/>
  <c r="AD454" i="1" s="1"/>
  <c r="AD455" i="1" s="1"/>
  <c r="AD456" i="1" s="1"/>
  <c r="AD457" i="1" s="1"/>
  <c r="AD458" i="1" s="1"/>
  <c r="AD459" i="1" s="1"/>
  <c r="AD460" i="1" s="1"/>
  <c r="AD461" i="1" s="1"/>
  <c r="AD462" i="1" s="1"/>
  <c r="AD463" i="1" s="1"/>
  <c r="AD464" i="1" s="1"/>
  <c r="AD465" i="1" s="1"/>
  <c r="AD466" i="1" s="1"/>
  <c r="AD467" i="1" s="1"/>
  <c r="AD468" i="1" s="1"/>
  <c r="AD469" i="1" s="1"/>
  <c r="AD470" i="1" s="1"/>
  <c r="AD471" i="1" s="1"/>
  <c r="AD472" i="1" s="1"/>
  <c r="AD473" i="1" s="1"/>
  <c r="AD474" i="1" s="1"/>
  <c r="AD475" i="1" s="1"/>
  <c r="AD476" i="1" s="1"/>
  <c r="AD477" i="1" s="1"/>
  <c r="AD478" i="1" s="1"/>
  <c r="AD479" i="1" s="1"/>
  <c r="AD480" i="1" s="1"/>
  <c r="AD481" i="1" s="1"/>
  <c r="AD482" i="1" s="1"/>
  <c r="AD483" i="1" s="1"/>
  <c r="AD484" i="1" s="1"/>
  <c r="AD485" i="1" s="1"/>
  <c r="AD486" i="1" s="1"/>
  <c r="AD487" i="1" s="1"/>
  <c r="AD488" i="1" s="1"/>
  <c r="AD489" i="1" s="1"/>
  <c r="AD490" i="1" s="1"/>
  <c r="AD491" i="1" s="1"/>
  <c r="AD492" i="1" s="1"/>
  <c r="AD493" i="1" s="1"/>
  <c r="AD494" i="1" s="1"/>
  <c r="AD495" i="1" s="1"/>
  <c r="AD496" i="1" s="1"/>
  <c r="AD497" i="1" s="1"/>
  <c r="AD498" i="1" s="1"/>
  <c r="AD499" i="1" s="1"/>
  <c r="AD500" i="1" s="1"/>
  <c r="AD501" i="1" s="1"/>
  <c r="AD502" i="1" s="1"/>
  <c r="AD503" i="1" s="1"/>
  <c r="AD504" i="1" s="1"/>
  <c r="AD505" i="1" s="1"/>
  <c r="AD506" i="1" s="1"/>
  <c r="AD507" i="1" s="1"/>
  <c r="AD508" i="1" s="1"/>
  <c r="AD509" i="1" s="1"/>
  <c r="AD510" i="1" s="1"/>
  <c r="AD511" i="1" s="1"/>
  <c r="AD512" i="1" s="1"/>
  <c r="AD513" i="1" s="1"/>
  <c r="AD514" i="1" s="1"/>
  <c r="AD515" i="1" s="1"/>
  <c r="AD516" i="1" s="1"/>
  <c r="AD517" i="1" s="1"/>
  <c r="AD518" i="1" s="1"/>
  <c r="AD519" i="1" s="1"/>
  <c r="AD520" i="1" s="1"/>
  <c r="AD521" i="1" s="1"/>
  <c r="AD522" i="1" s="1"/>
  <c r="AD523" i="1" s="1"/>
  <c r="AD524" i="1" s="1"/>
  <c r="AD525" i="1" s="1"/>
  <c r="AD526" i="1" s="1"/>
  <c r="AD527" i="1" s="1"/>
  <c r="AD528" i="1" s="1"/>
  <c r="AD529" i="1" s="1"/>
  <c r="AD530" i="1" s="1"/>
  <c r="AD531" i="1" s="1"/>
  <c r="AD532" i="1" s="1"/>
  <c r="AD533" i="1" s="1"/>
  <c r="AD534" i="1" s="1"/>
  <c r="AD535" i="1" s="1"/>
  <c r="AD536" i="1" s="1"/>
  <c r="AD537" i="1" s="1"/>
  <c r="AD538" i="1" s="1"/>
  <c r="AD539" i="1" s="1"/>
  <c r="AD540" i="1" s="1"/>
  <c r="AD541" i="1" s="1"/>
  <c r="AD542" i="1" s="1"/>
  <c r="AD543" i="1" s="1"/>
  <c r="AD544" i="1" s="1"/>
  <c r="AD545" i="1" s="1"/>
  <c r="AD546" i="1" s="1"/>
  <c r="AD547" i="1" s="1"/>
  <c r="AD548" i="1" s="1"/>
  <c r="AD549" i="1" s="1"/>
  <c r="AD550" i="1" s="1"/>
  <c r="AD551" i="1" s="1"/>
  <c r="AD552" i="1" s="1"/>
  <c r="AD553" i="1" s="1"/>
  <c r="AD554" i="1" s="1"/>
  <c r="AD555" i="1" s="1"/>
  <c r="AD556" i="1" s="1"/>
  <c r="AD557" i="1" s="1"/>
  <c r="AD558" i="1" s="1"/>
  <c r="AD559" i="1" s="1"/>
  <c r="AD560" i="1" s="1"/>
  <c r="AD561" i="1" s="1"/>
  <c r="AD562" i="1" s="1"/>
  <c r="AD563" i="1" s="1"/>
  <c r="AD564" i="1" s="1"/>
  <c r="AD565" i="1" s="1"/>
  <c r="AD566" i="1" s="1"/>
  <c r="AD567" i="1" s="1"/>
  <c r="AD568" i="1" s="1"/>
  <c r="AD569" i="1" s="1"/>
  <c r="AD570" i="1" s="1"/>
  <c r="AD571" i="1" s="1"/>
  <c r="AD572" i="1" s="1"/>
  <c r="AD573" i="1" s="1"/>
  <c r="AD574" i="1" s="1"/>
  <c r="AD575" i="1" s="1"/>
  <c r="AD576" i="1" s="1"/>
  <c r="AD577" i="1" s="1"/>
  <c r="AD578" i="1" s="1"/>
  <c r="AD579" i="1" s="1"/>
  <c r="AD580" i="1" s="1"/>
  <c r="AD581" i="1" s="1"/>
  <c r="AD582" i="1" s="1"/>
  <c r="AD583" i="1" s="1"/>
  <c r="AD584" i="1" s="1"/>
  <c r="AD585" i="1" s="1"/>
  <c r="AD586" i="1" s="1"/>
  <c r="AD587" i="1" s="1"/>
  <c r="AD588" i="1" s="1"/>
  <c r="AD589" i="1" s="1"/>
  <c r="AD590" i="1" s="1"/>
  <c r="AD591" i="1" s="1"/>
  <c r="AD592" i="1" s="1"/>
  <c r="AD593" i="1" s="1"/>
  <c r="AD594" i="1" s="1"/>
  <c r="AD595" i="1" s="1"/>
  <c r="AD596" i="1" s="1"/>
  <c r="AD597" i="1" s="1"/>
  <c r="AD598" i="1" s="1"/>
  <c r="AD599" i="1" s="1"/>
  <c r="AD600" i="1" s="1"/>
  <c r="AD601" i="1" s="1"/>
  <c r="AD602" i="1" s="1"/>
  <c r="AD603" i="1" s="1"/>
  <c r="AD604" i="1" s="1"/>
  <c r="AD605" i="1" s="1"/>
  <c r="AD606" i="1" s="1"/>
  <c r="AD607" i="1" s="1"/>
  <c r="AD608" i="1" s="1"/>
  <c r="AD609" i="1" s="1"/>
  <c r="AD610" i="1" s="1"/>
  <c r="AD611" i="1" s="1"/>
  <c r="AD612" i="1" s="1"/>
  <c r="AD613" i="1" s="1"/>
  <c r="AD614" i="1" s="1"/>
  <c r="AD615" i="1" s="1"/>
  <c r="AD616" i="1" s="1"/>
  <c r="AD617" i="1" s="1"/>
  <c r="AD618" i="1" s="1"/>
  <c r="AD619" i="1" s="1"/>
  <c r="AD620" i="1" s="1"/>
  <c r="AD621" i="1" s="1"/>
  <c r="AD622" i="1" s="1"/>
  <c r="AD623" i="1" s="1"/>
  <c r="AD624" i="1" s="1"/>
  <c r="AD625" i="1" s="1"/>
  <c r="AD626" i="1" s="1"/>
  <c r="AD627" i="1" s="1"/>
  <c r="AD628" i="1" s="1"/>
  <c r="AD629" i="1" s="1"/>
  <c r="AD630" i="1" s="1"/>
  <c r="AD631" i="1" s="1"/>
  <c r="AD3" i="1"/>
  <c r="AD2" i="1"/>
  <c r="T5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2" i="1"/>
  <c r="AB4" i="1"/>
  <c r="AB5" i="1"/>
  <c r="AB6" i="1"/>
  <c r="AB7" i="1" s="1"/>
  <c r="AB8" i="1" s="1"/>
  <c r="AB9" i="1"/>
  <c r="AB10" i="1"/>
  <c r="AB11" i="1" s="1"/>
  <c r="AB12" i="1" s="1"/>
  <c r="AB13" i="1" s="1"/>
  <c r="AB14" i="1" s="1"/>
  <c r="AB15" i="1" s="1"/>
  <c r="AB16" i="1" s="1"/>
  <c r="AB17" i="1" s="1"/>
  <c r="AB18" i="1" s="1"/>
  <c r="AB19" i="1" s="1"/>
  <c r="AB20" i="1" s="1"/>
  <c r="AB21" i="1" s="1"/>
  <c r="AB22" i="1" s="1"/>
  <c r="AB23" i="1" s="1"/>
  <c r="AB24" i="1" s="1"/>
  <c r="AB25" i="1" s="1"/>
  <c r="AB26" i="1" s="1"/>
  <c r="AB27" i="1" s="1"/>
  <c r="AB28" i="1" s="1"/>
  <c r="AB29" i="1" s="1"/>
  <c r="AB30" i="1" s="1"/>
  <c r="AB31" i="1" s="1"/>
  <c r="AB32" i="1" s="1"/>
  <c r="AB33" i="1" s="1"/>
  <c r="AB34" i="1" s="1"/>
  <c r="AB35" i="1" s="1"/>
  <c r="AB36" i="1" s="1"/>
  <c r="AB37" i="1" s="1"/>
  <c r="AB38" i="1" s="1"/>
  <c r="AB39" i="1" s="1"/>
  <c r="AB40" i="1" s="1"/>
  <c r="AB41" i="1" s="1"/>
  <c r="AB42" i="1" s="1"/>
  <c r="AB43" i="1" s="1"/>
  <c r="AB44" i="1" s="1"/>
  <c r="AB45" i="1" s="1"/>
  <c r="AB46" i="1" s="1"/>
  <c r="AB47" i="1" s="1"/>
  <c r="AB48" i="1" s="1"/>
  <c r="AB49" i="1" s="1"/>
  <c r="AB50" i="1" s="1"/>
  <c r="AB51" i="1" s="1"/>
  <c r="AB52" i="1" s="1"/>
  <c r="AB53" i="1" s="1"/>
  <c r="AB54" i="1" s="1"/>
  <c r="AB55" i="1" s="1"/>
  <c r="AB56" i="1" s="1"/>
  <c r="AB57" i="1" s="1"/>
  <c r="AB58" i="1" s="1"/>
  <c r="AB59" i="1" s="1"/>
  <c r="AB60" i="1" s="1"/>
  <c r="AB61" i="1" s="1"/>
  <c r="AB62" i="1" s="1"/>
  <c r="AB63" i="1" s="1"/>
  <c r="AB64" i="1" s="1"/>
  <c r="AB65" i="1" s="1"/>
  <c r="AB66" i="1" s="1"/>
  <c r="AB67" i="1" s="1"/>
  <c r="AB68" i="1" s="1"/>
  <c r="AB69" i="1" s="1"/>
  <c r="AB70" i="1" s="1"/>
  <c r="AB71" i="1" s="1"/>
  <c r="AB72" i="1" s="1"/>
  <c r="AB73" i="1" s="1"/>
  <c r="AB74" i="1" s="1"/>
  <c r="AB75" i="1" s="1"/>
  <c r="AB76" i="1" s="1"/>
  <c r="AB77" i="1" s="1"/>
  <c r="AB78" i="1" s="1"/>
  <c r="AB79" i="1" s="1"/>
  <c r="AB80" i="1" s="1"/>
  <c r="AB81" i="1" s="1"/>
  <c r="AB82" i="1" s="1"/>
  <c r="AB83" i="1" s="1"/>
  <c r="AB84" i="1" s="1"/>
  <c r="AB85" i="1" s="1"/>
  <c r="AB86" i="1" s="1"/>
  <c r="AB87" i="1" s="1"/>
  <c r="AB88" i="1" s="1"/>
  <c r="AB89" i="1" s="1"/>
  <c r="AB90" i="1" s="1"/>
  <c r="AB91" i="1" s="1"/>
  <c r="AB92" i="1" s="1"/>
  <c r="AB93" i="1" s="1"/>
  <c r="AB94" i="1" s="1"/>
  <c r="AB95" i="1" s="1"/>
  <c r="AB96" i="1" s="1"/>
  <c r="AB97" i="1" s="1"/>
  <c r="AB98" i="1" s="1"/>
  <c r="AB99" i="1" s="1"/>
  <c r="AB100" i="1" s="1"/>
  <c r="AB101" i="1" s="1"/>
  <c r="AB102" i="1" s="1"/>
  <c r="AB103" i="1" s="1"/>
  <c r="AB104" i="1" s="1"/>
  <c r="AB105" i="1" s="1"/>
  <c r="AB106" i="1" s="1"/>
  <c r="AB107" i="1" s="1"/>
  <c r="AB108" i="1" s="1"/>
  <c r="AB109" i="1" s="1"/>
  <c r="AB110" i="1" s="1"/>
  <c r="AB111" i="1" s="1"/>
  <c r="AB112" i="1" s="1"/>
  <c r="AB113" i="1" s="1"/>
  <c r="AB114" i="1" s="1"/>
  <c r="AB115" i="1" s="1"/>
  <c r="AB116" i="1" s="1"/>
  <c r="AB117" i="1" s="1"/>
  <c r="AB118" i="1" s="1"/>
  <c r="AB119" i="1" s="1"/>
  <c r="AB120" i="1" s="1"/>
  <c r="AB121" i="1" s="1"/>
  <c r="AB122" i="1" s="1"/>
  <c r="AB123" i="1" s="1"/>
  <c r="AB124" i="1" s="1"/>
  <c r="AB125" i="1" s="1"/>
  <c r="AB126" i="1" s="1"/>
  <c r="AB127" i="1" s="1"/>
  <c r="AB128" i="1" s="1"/>
  <c r="AB129" i="1" s="1"/>
  <c r="AB130" i="1" s="1"/>
  <c r="AB131" i="1" s="1"/>
  <c r="AB132" i="1" s="1"/>
  <c r="AB133" i="1" s="1"/>
  <c r="AB134" i="1" s="1"/>
  <c r="AB135" i="1" s="1"/>
  <c r="AB136" i="1" s="1"/>
  <c r="AB137" i="1" s="1"/>
  <c r="AB138" i="1" s="1"/>
  <c r="AB139" i="1" s="1"/>
  <c r="AB140" i="1" s="1"/>
  <c r="AB141" i="1" s="1"/>
  <c r="AB142" i="1" s="1"/>
  <c r="AB143" i="1" s="1"/>
  <c r="AB144" i="1" s="1"/>
  <c r="AB145" i="1" s="1"/>
  <c r="AB146" i="1" s="1"/>
  <c r="AB147" i="1" s="1"/>
  <c r="AB148" i="1" s="1"/>
  <c r="AB149" i="1" s="1"/>
  <c r="AB150" i="1" s="1"/>
  <c r="AB151" i="1" s="1"/>
  <c r="AB152" i="1" s="1"/>
  <c r="AB153" i="1" s="1"/>
  <c r="AB154" i="1" s="1"/>
  <c r="AB155" i="1" s="1"/>
  <c r="AB156" i="1" s="1"/>
  <c r="AB157" i="1" s="1"/>
  <c r="AB158" i="1" s="1"/>
  <c r="AB159" i="1" s="1"/>
  <c r="AB160" i="1" s="1"/>
  <c r="AB161" i="1" s="1"/>
  <c r="AB162" i="1" s="1"/>
  <c r="AB163" i="1" s="1"/>
  <c r="AB164" i="1" s="1"/>
  <c r="AB165" i="1" s="1"/>
  <c r="AB166" i="1" s="1"/>
  <c r="AB167" i="1" s="1"/>
  <c r="AB168" i="1" s="1"/>
  <c r="AB169" i="1" s="1"/>
  <c r="AB170" i="1" s="1"/>
  <c r="AB171" i="1" s="1"/>
  <c r="AB172" i="1" s="1"/>
  <c r="AB173" i="1" s="1"/>
  <c r="AB174" i="1" s="1"/>
  <c r="AB175" i="1" s="1"/>
  <c r="AB176" i="1" s="1"/>
  <c r="AB177" i="1" s="1"/>
  <c r="AB178" i="1" s="1"/>
  <c r="AB179" i="1" s="1"/>
  <c r="AB180" i="1" s="1"/>
  <c r="AB181" i="1" s="1"/>
  <c r="AB182" i="1" s="1"/>
  <c r="AB183" i="1" s="1"/>
  <c r="AB184" i="1" s="1"/>
  <c r="AB185" i="1" s="1"/>
  <c r="AB186" i="1" s="1"/>
  <c r="AB187" i="1" s="1"/>
  <c r="AB188" i="1" s="1"/>
  <c r="AB189" i="1" s="1"/>
  <c r="AB190" i="1" s="1"/>
  <c r="AB191" i="1" s="1"/>
  <c r="AB192" i="1" s="1"/>
  <c r="AB193" i="1" s="1"/>
  <c r="AB194" i="1" s="1"/>
  <c r="AB195" i="1" s="1"/>
  <c r="AB196" i="1" s="1"/>
  <c r="AB197" i="1" s="1"/>
  <c r="AB198" i="1" s="1"/>
  <c r="AB199" i="1" s="1"/>
  <c r="AB200" i="1" s="1"/>
  <c r="AB201" i="1" s="1"/>
  <c r="AB202" i="1" s="1"/>
  <c r="AB203" i="1" s="1"/>
  <c r="AB204" i="1" s="1"/>
  <c r="AB205" i="1" s="1"/>
  <c r="AB206" i="1" s="1"/>
  <c r="AB207" i="1" s="1"/>
  <c r="AB208" i="1" s="1"/>
  <c r="AB209" i="1" s="1"/>
  <c r="AB210" i="1" s="1"/>
  <c r="AB211" i="1" s="1"/>
  <c r="AB212" i="1" s="1"/>
  <c r="AB213" i="1" s="1"/>
  <c r="AB214" i="1" s="1"/>
  <c r="AB215" i="1" s="1"/>
  <c r="AB216" i="1" s="1"/>
  <c r="AB217" i="1" s="1"/>
  <c r="AB218" i="1" s="1"/>
  <c r="AB219" i="1" s="1"/>
  <c r="AB220" i="1" s="1"/>
  <c r="AB221" i="1" s="1"/>
  <c r="AB222" i="1" s="1"/>
  <c r="AB223" i="1" s="1"/>
  <c r="AB224" i="1" s="1"/>
  <c r="AB225" i="1" s="1"/>
  <c r="AB226" i="1" s="1"/>
  <c r="AB227" i="1" s="1"/>
  <c r="AB228" i="1" s="1"/>
  <c r="AB229" i="1" s="1"/>
  <c r="AB230" i="1" s="1"/>
  <c r="AB231" i="1" s="1"/>
  <c r="AB232" i="1" s="1"/>
  <c r="AB233" i="1" s="1"/>
  <c r="AB234" i="1" s="1"/>
  <c r="AB235" i="1" s="1"/>
  <c r="AB236" i="1" s="1"/>
  <c r="AB237" i="1" s="1"/>
  <c r="AB238" i="1" s="1"/>
  <c r="AB239" i="1" s="1"/>
  <c r="AB240" i="1" s="1"/>
  <c r="AB241" i="1" s="1"/>
  <c r="AB242" i="1" s="1"/>
  <c r="AB243" i="1" s="1"/>
  <c r="AB244" i="1" s="1"/>
  <c r="AB245" i="1" s="1"/>
  <c r="AB246" i="1" s="1"/>
  <c r="AB247" i="1" s="1"/>
  <c r="AB248" i="1" s="1"/>
  <c r="AB249" i="1" s="1"/>
  <c r="AB250" i="1" s="1"/>
  <c r="AB251" i="1" s="1"/>
  <c r="AB252" i="1" s="1"/>
  <c r="AB253" i="1" s="1"/>
  <c r="AB254" i="1" s="1"/>
  <c r="AB255" i="1" s="1"/>
  <c r="AB256" i="1" s="1"/>
  <c r="AB257" i="1" s="1"/>
  <c r="AB258" i="1" s="1"/>
  <c r="AB259" i="1" s="1"/>
  <c r="AB260" i="1" s="1"/>
  <c r="AB261" i="1" s="1"/>
  <c r="AB262" i="1" s="1"/>
  <c r="AB263" i="1" s="1"/>
  <c r="AB264" i="1" s="1"/>
  <c r="AB265" i="1" s="1"/>
  <c r="AB266" i="1" s="1"/>
  <c r="AB267" i="1" s="1"/>
  <c r="AB268" i="1" s="1"/>
  <c r="AB269" i="1" s="1"/>
  <c r="AB270" i="1" s="1"/>
  <c r="AB271" i="1" s="1"/>
  <c r="AB272" i="1" s="1"/>
  <c r="AB273" i="1" s="1"/>
  <c r="AB274" i="1" s="1"/>
  <c r="AB275" i="1" s="1"/>
  <c r="AB276" i="1" s="1"/>
  <c r="AB277" i="1" s="1"/>
  <c r="AB278" i="1" s="1"/>
  <c r="AB279" i="1" s="1"/>
  <c r="AB280" i="1" s="1"/>
  <c r="AB281" i="1" s="1"/>
  <c r="AB282" i="1" s="1"/>
  <c r="AB283" i="1" s="1"/>
  <c r="AB284" i="1" s="1"/>
  <c r="AB285" i="1" s="1"/>
  <c r="AB286" i="1" s="1"/>
  <c r="AB287" i="1" s="1"/>
  <c r="AB288" i="1" s="1"/>
  <c r="AB289" i="1" s="1"/>
  <c r="AB290" i="1" s="1"/>
  <c r="AB291" i="1" s="1"/>
  <c r="AB292" i="1" s="1"/>
  <c r="AB293" i="1" s="1"/>
  <c r="AB294" i="1" s="1"/>
  <c r="AB295" i="1" s="1"/>
  <c r="AB296" i="1" s="1"/>
  <c r="AB297" i="1" s="1"/>
  <c r="AB298" i="1" s="1"/>
  <c r="AB299" i="1" s="1"/>
  <c r="AB300" i="1" s="1"/>
  <c r="AB301" i="1" s="1"/>
  <c r="AB302" i="1" s="1"/>
  <c r="AB303" i="1" s="1"/>
  <c r="AB304" i="1" s="1"/>
  <c r="AB305" i="1" s="1"/>
  <c r="AB306" i="1" s="1"/>
  <c r="AB307" i="1" s="1"/>
  <c r="AB308" i="1" s="1"/>
  <c r="AB309" i="1" s="1"/>
  <c r="AB310" i="1" s="1"/>
  <c r="AB311" i="1" s="1"/>
  <c r="AB312" i="1" s="1"/>
  <c r="AB313" i="1" s="1"/>
  <c r="AB314" i="1" s="1"/>
  <c r="AB315" i="1" s="1"/>
  <c r="AB316" i="1" s="1"/>
  <c r="AB317" i="1" s="1"/>
  <c r="AB318" i="1" s="1"/>
  <c r="AB319" i="1" s="1"/>
  <c r="AB320" i="1" s="1"/>
  <c r="AB321" i="1" s="1"/>
  <c r="AB322" i="1" s="1"/>
  <c r="AB323" i="1" s="1"/>
  <c r="AB324" i="1" s="1"/>
  <c r="AB325" i="1" s="1"/>
  <c r="AB326" i="1" s="1"/>
  <c r="AB327" i="1" s="1"/>
  <c r="AB328" i="1" s="1"/>
  <c r="AB329" i="1" s="1"/>
  <c r="AB330" i="1" s="1"/>
  <c r="AB331" i="1" s="1"/>
  <c r="AB332" i="1" s="1"/>
  <c r="AB333" i="1" s="1"/>
  <c r="AB334" i="1" s="1"/>
  <c r="AB335" i="1" s="1"/>
  <c r="AB336" i="1" s="1"/>
  <c r="AB337" i="1" s="1"/>
  <c r="AB338" i="1" s="1"/>
  <c r="AB339" i="1" s="1"/>
  <c r="AB340" i="1" s="1"/>
  <c r="AB341" i="1" s="1"/>
  <c r="AB342" i="1" s="1"/>
  <c r="AB343" i="1" s="1"/>
  <c r="AB344" i="1" s="1"/>
  <c r="AB345" i="1" s="1"/>
  <c r="AB346" i="1" s="1"/>
  <c r="AB347" i="1" s="1"/>
  <c r="AB348" i="1" s="1"/>
  <c r="AB349" i="1" s="1"/>
  <c r="AB350" i="1" s="1"/>
  <c r="AB351" i="1" s="1"/>
  <c r="AB352" i="1" s="1"/>
  <c r="AB353" i="1" s="1"/>
  <c r="AB354" i="1" s="1"/>
  <c r="AB355" i="1" s="1"/>
  <c r="AB356" i="1" s="1"/>
  <c r="AB357" i="1" s="1"/>
  <c r="AB358" i="1" s="1"/>
  <c r="AB359" i="1" s="1"/>
  <c r="AB360" i="1" s="1"/>
  <c r="AB361" i="1" s="1"/>
  <c r="AB362" i="1" s="1"/>
  <c r="AB363" i="1" s="1"/>
  <c r="AB364" i="1" s="1"/>
  <c r="AB365" i="1" s="1"/>
  <c r="AB366" i="1" s="1"/>
  <c r="AB367" i="1" s="1"/>
  <c r="AB368" i="1" s="1"/>
  <c r="AB369" i="1" s="1"/>
  <c r="AB370" i="1" s="1"/>
  <c r="AB371" i="1" s="1"/>
  <c r="AB372" i="1" s="1"/>
  <c r="AB373" i="1" s="1"/>
  <c r="AB374" i="1" s="1"/>
  <c r="AB375" i="1" s="1"/>
  <c r="AB376" i="1" s="1"/>
  <c r="AB377" i="1" s="1"/>
  <c r="AB378" i="1" s="1"/>
  <c r="AB379" i="1" s="1"/>
  <c r="AB380" i="1" s="1"/>
  <c r="AB381" i="1" s="1"/>
  <c r="AB382" i="1" s="1"/>
  <c r="AB383" i="1" s="1"/>
  <c r="AB384" i="1" s="1"/>
  <c r="AB385" i="1" s="1"/>
  <c r="AB386" i="1" s="1"/>
  <c r="AB387" i="1" s="1"/>
  <c r="AB388" i="1" s="1"/>
  <c r="AB389" i="1" s="1"/>
  <c r="AB390" i="1" s="1"/>
  <c r="AB391" i="1" s="1"/>
  <c r="AB392" i="1" s="1"/>
  <c r="AB393" i="1" s="1"/>
  <c r="AB394" i="1" s="1"/>
  <c r="AB395" i="1" s="1"/>
  <c r="AB396" i="1" s="1"/>
  <c r="AB397" i="1" s="1"/>
  <c r="AB398" i="1" s="1"/>
  <c r="AB399" i="1" s="1"/>
  <c r="AB400" i="1" s="1"/>
  <c r="AB401" i="1" s="1"/>
  <c r="AB402" i="1" s="1"/>
  <c r="AB403" i="1" s="1"/>
  <c r="AB404" i="1" s="1"/>
  <c r="AB405" i="1" s="1"/>
  <c r="AB406" i="1" s="1"/>
  <c r="AB407" i="1" s="1"/>
  <c r="AB408" i="1" s="1"/>
  <c r="AB409" i="1" s="1"/>
  <c r="AB410" i="1" s="1"/>
  <c r="AB411" i="1" s="1"/>
  <c r="AB412" i="1" s="1"/>
  <c r="AB413" i="1" s="1"/>
  <c r="AB414" i="1" s="1"/>
  <c r="AB415" i="1" s="1"/>
  <c r="AB416" i="1" s="1"/>
  <c r="AB417" i="1" s="1"/>
  <c r="AB418" i="1" s="1"/>
  <c r="AB419" i="1" s="1"/>
  <c r="AB420" i="1" s="1"/>
  <c r="AB421" i="1" s="1"/>
  <c r="AB422" i="1" s="1"/>
  <c r="AB423" i="1" s="1"/>
  <c r="AB424" i="1" s="1"/>
  <c r="AB425" i="1" s="1"/>
  <c r="AB426" i="1" s="1"/>
  <c r="AB427" i="1" s="1"/>
  <c r="AB428" i="1" s="1"/>
  <c r="AB429" i="1" s="1"/>
  <c r="AB430" i="1" s="1"/>
  <c r="AB431" i="1" s="1"/>
  <c r="AB432" i="1" s="1"/>
  <c r="AB433" i="1" s="1"/>
  <c r="AB434" i="1" s="1"/>
  <c r="AB435" i="1" s="1"/>
  <c r="AB436" i="1" s="1"/>
  <c r="AB437" i="1" s="1"/>
  <c r="AB438" i="1" s="1"/>
  <c r="AB439" i="1" s="1"/>
  <c r="AB440" i="1" s="1"/>
  <c r="AB441" i="1" s="1"/>
  <c r="AB442" i="1" s="1"/>
  <c r="AB443" i="1" s="1"/>
  <c r="AB444" i="1" s="1"/>
  <c r="AB445" i="1" s="1"/>
  <c r="AB446" i="1" s="1"/>
  <c r="AB447" i="1" s="1"/>
  <c r="AB448" i="1" s="1"/>
  <c r="AB449" i="1" s="1"/>
  <c r="AB450" i="1" s="1"/>
  <c r="AB451" i="1" s="1"/>
  <c r="AB452" i="1" s="1"/>
  <c r="AB453" i="1" s="1"/>
  <c r="AB454" i="1" s="1"/>
  <c r="AB455" i="1" s="1"/>
  <c r="AB456" i="1" s="1"/>
  <c r="AB457" i="1" s="1"/>
  <c r="AB458" i="1" s="1"/>
  <c r="AB459" i="1" s="1"/>
  <c r="AB460" i="1" s="1"/>
  <c r="AB461" i="1" s="1"/>
  <c r="AB462" i="1" s="1"/>
  <c r="AB463" i="1" s="1"/>
  <c r="AB464" i="1" s="1"/>
  <c r="AB465" i="1" s="1"/>
  <c r="AB466" i="1" s="1"/>
  <c r="AB467" i="1" s="1"/>
  <c r="AB468" i="1" s="1"/>
  <c r="AB469" i="1" s="1"/>
  <c r="AB470" i="1" s="1"/>
  <c r="AB471" i="1" s="1"/>
  <c r="AB472" i="1" s="1"/>
  <c r="AB473" i="1" s="1"/>
  <c r="AB474" i="1" s="1"/>
  <c r="AB475" i="1" s="1"/>
  <c r="AB476" i="1" s="1"/>
  <c r="AB477" i="1" s="1"/>
  <c r="AB478" i="1" s="1"/>
  <c r="AB479" i="1" s="1"/>
  <c r="AB480" i="1" s="1"/>
  <c r="AB481" i="1" s="1"/>
  <c r="AB482" i="1" s="1"/>
  <c r="AB483" i="1" s="1"/>
  <c r="AB484" i="1" s="1"/>
  <c r="AB485" i="1" s="1"/>
  <c r="AB486" i="1" s="1"/>
  <c r="AB487" i="1" s="1"/>
  <c r="AB488" i="1" s="1"/>
  <c r="AB489" i="1" s="1"/>
  <c r="AB490" i="1" s="1"/>
  <c r="AB491" i="1" s="1"/>
  <c r="AB492" i="1" s="1"/>
  <c r="AB493" i="1" s="1"/>
  <c r="AB494" i="1" s="1"/>
  <c r="AB495" i="1" s="1"/>
  <c r="AB496" i="1" s="1"/>
  <c r="AB497" i="1" s="1"/>
  <c r="AB498" i="1" s="1"/>
  <c r="AB499" i="1" s="1"/>
  <c r="AB500" i="1" s="1"/>
  <c r="AB501" i="1" s="1"/>
  <c r="AB502" i="1" s="1"/>
  <c r="AB503" i="1" s="1"/>
  <c r="AB504" i="1" s="1"/>
  <c r="AB505" i="1" s="1"/>
  <c r="AB506" i="1" s="1"/>
  <c r="AB507" i="1" s="1"/>
  <c r="AB508" i="1" s="1"/>
  <c r="AB509" i="1" s="1"/>
  <c r="AB510" i="1" s="1"/>
  <c r="AB511" i="1" s="1"/>
  <c r="AB512" i="1" s="1"/>
  <c r="AB513" i="1" s="1"/>
  <c r="AB514" i="1" s="1"/>
  <c r="AB515" i="1" s="1"/>
  <c r="AB516" i="1" s="1"/>
  <c r="AB517" i="1" s="1"/>
  <c r="AB518" i="1" s="1"/>
  <c r="AB519" i="1" s="1"/>
  <c r="AB520" i="1" s="1"/>
  <c r="AB521" i="1" s="1"/>
  <c r="AB522" i="1" s="1"/>
  <c r="AB523" i="1" s="1"/>
  <c r="AB524" i="1" s="1"/>
  <c r="AB525" i="1" s="1"/>
  <c r="AB526" i="1" s="1"/>
  <c r="AB527" i="1" s="1"/>
  <c r="AB528" i="1" s="1"/>
  <c r="AB529" i="1" s="1"/>
  <c r="AB530" i="1" s="1"/>
  <c r="AB531" i="1" s="1"/>
  <c r="AB532" i="1" s="1"/>
  <c r="AB533" i="1" s="1"/>
  <c r="AB534" i="1" s="1"/>
  <c r="AB535" i="1" s="1"/>
  <c r="AB536" i="1" s="1"/>
  <c r="AB537" i="1" s="1"/>
  <c r="AB538" i="1" s="1"/>
  <c r="AB539" i="1" s="1"/>
  <c r="AB540" i="1" s="1"/>
  <c r="AB541" i="1" s="1"/>
  <c r="AB542" i="1" s="1"/>
  <c r="AB543" i="1" s="1"/>
  <c r="AB544" i="1" s="1"/>
  <c r="AB545" i="1" s="1"/>
  <c r="AB546" i="1" s="1"/>
  <c r="AB547" i="1" s="1"/>
  <c r="AB548" i="1" s="1"/>
  <c r="AB549" i="1" s="1"/>
  <c r="AB550" i="1" s="1"/>
  <c r="AB551" i="1" s="1"/>
  <c r="AB552" i="1" s="1"/>
  <c r="AB553" i="1" s="1"/>
  <c r="AB554" i="1" s="1"/>
  <c r="AB555" i="1" s="1"/>
  <c r="AB556" i="1" s="1"/>
  <c r="AB557" i="1" s="1"/>
  <c r="AB558" i="1" s="1"/>
  <c r="AB559" i="1" s="1"/>
  <c r="AB560" i="1" s="1"/>
  <c r="AB561" i="1" s="1"/>
  <c r="AB562" i="1" s="1"/>
  <c r="AB563" i="1" s="1"/>
  <c r="AB564" i="1" s="1"/>
  <c r="AB565" i="1" s="1"/>
  <c r="AB566" i="1" s="1"/>
  <c r="AB567" i="1" s="1"/>
  <c r="AB568" i="1" s="1"/>
  <c r="AB569" i="1" s="1"/>
  <c r="AB570" i="1" s="1"/>
  <c r="AB571" i="1" s="1"/>
  <c r="AB572" i="1" s="1"/>
  <c r="AB573" i="1" s="1"/>
  <c r="AB574" i="1" s="1"/>
  <c r="AB575" i="1" s="1"/>
  <c r="AB576" i="1" s="1"/>
  <c r="AB577" i="1" s="1"/>
  <c r="AB578" i="1" s="1"/>
  <c r="AB579" i="1" s="1"/>
  <c r="AB580" i="1" s="1"/>
  <c r="AB581" i="1" s="1"/>
  <c r="AB582" i="1" s="1"/>
  <c r="AB583" i="1" s="1"/>
  <c r="AB584" i="1" s="1"/>
  <c r="AB585" i="1" s="1"/>
  <c r="AB586" i="1" s="1"/>
  <c r="AB587" i="1" s="1"/>
  <c r="AB588" i="1" s="1"/>
  <c r="AB589" i="1" s="1"/>
  <c r="AB590" i="1" s="1"/>
  <c r="AB591" i="1" s="1"/>
  <c r="AB592" i="1" s="1"/>
  <c r="AB593" i="1" s="1"/>
  <c r="AB594" i="1" s="1"/>
  <c r="AB595" i="1" s="1"/>
  <c r="AB596" i="1" s="1"/>
  <c r="AB597" i="1" s="1"/>
  <c r="AB598" i="1" s="1"/>
  <c r="AB599" i="1" s="1"/>
  <c r="AB600" i="1" s="1"/>
  <c r="AB601" i="1" s="1"/>
  <c r="AB602" i="1" s="1"/>
  <c r="AB603" i="1" s="1"/>
  <c r="AB604" i="1" s="1"/>
  <c r="AB605" i="1" s="1"/>
  <c r="AB606" i="1" s="1"/>
  <c r="AB607" i="1" s="1"/>
  <c r="AB608" i="1" s="1"/>
  <c r="AB609" i="1" s="1"/>
  <c r="AB610" i="1" s="1"/>
  <c r="AB611" i="1" s="1"/>
  <c r="AB612" i="1" s="1"/>
  <c r="AB613" i="1" s="1"/>
  <c r="AB614" i="1" s="1"/>
  <c r="AB615" i="1" s="1"/>
  <c r="AB616" i="1" s="1"/>
  <c r="AB617" i="1" s="1"/>
  <c r="AB618" i="1" s="1"/>
  <c r="AB619" i="1" s="1"/>
  <c r="AB620" i="1" s="1"/>
  <c r="AB621" i="1" s="1"/>
  <c r="AB622" i="1" s="1"/>
  <c r="AB623" i="1" s="1"/>
  <c r="AB624" i="1" s="1"/>
  <c r="AB625" i="1" s="1"/>
  <c r="AB626" i="1" s="1"/>
  <c r="AB627" i="1" s="1"/>
  <c r="AB628" i="1" s="1"/>
  <c r="AB629" i="1" s="1"/>
  <c r="AB630" i="1" s="1"/>
  <c r="AB631" i="1" s="1"/>
  <c r="AB3" i="1"/>
  <c r="AB2" i="1"/>
  <c r="S5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2" i="1"/>
  <c r="Z4" i="1"/>
  <c r="Z5" i="1"/>
  <c r="Z6" i="1"/>
  <c r="Z7" i="1"/>
  <c r="Z8" i="1"/>
  <c r="Z9" i="1" s="1"/>
  <c r="Z10" i="1" s="1"/>
  <c r="Z11" i="1" s="1"/>
  <c r="Z12" i="1" s="1"/>
  <c r="Z13" i="1" s="1"/>
  <c r="Z14" i="1" s="1"/>
  <c r="Z15" i="1" s="1"/>
  <c r="Z16" i="1" s="1"/>
  <c r="Z17" i="1" s="1"/>
  <c r="Z18" i="1" s="1"/>
  <c r="Z19" i="1" s="1"/>
  <c r="Z20" i="1" s="1"/>
  <c r="Z21" i="1" s="1"/>
  <c r="Z22" i="1" s="1"/>
  <c r="Z23" i="1" s="1"/>
  <c r="Z24" i="1" s="1"/>
  <c r="Z25" i="1" s="1"/>
  <c r="Z26" i="1" s="1"/>
  <c r="Z27" i="1" s="1"/>
  <c r="Z28" i="1" s="1"/>
  <c r="Z29" i="1" s="1"/>
  <c r="Z30" i="1" s="1"/>
  <c r="Z31" i="1" s="1"/>
  <c r="Z32" i="1" s="1"/>
  <c r="Z33" i="1" s="1"/>
  <c r="Z34" i="1" s="1"/>
  <c r="Z35" i="1" s="1"/>
  <c r="Z36" i="1" s="1"/>
  <c r="Z37" i="1" s="1"/>
  <c r="Z38" i="1" s="1"/>
  <c r="Z39" i="1" s="1"/>
  <c r="Z40" i="1" s="1"/>
  <c r="Z41" i="1" s="1"/>
  <c r="Z42" i="1" s="1"/>
  <c r="Z43" i="1" s="1"/>
  <c r="Z44" i="1" s="1"/>
  <c r="Z45" i="1" s="1"/>
  <c r="Z46" i="1" s="1"/>
  <c r="Z47" i="1" s="1"/>
  <c r="Z48" i="1" s="1"/>
  <c r="Z49" i="1" s="1"/>
  <c r="Z50" i="1" s="1"/>
  <c r="Z51" i="1" s="1"/>
  <c r="Z52" i="1" s="1"/>
  <c r="Z53" i="1" s="1"/>
  <c r="Z54" i="1" s="1"/>
  <c r="Z55" i="1" s="1"/>
  <c r="Z56" i="1" s="1"/>
  <c r="Z57" i="1" s="1"/>
  <c r="Z58" i="1" s="1"/>
  <c r="Z59" i="1" s="1"/>
  <c r="Z60" i="1" s="1"/>
  <c r="Z61" i="1" s="1"/>
  <c r="Z62" i="1" s="1"/>
  <c r="Z63" i="1" s="1"/>
  <c r="Z64" i="1" s="1"/>
  <c r="Z65" i="1" s="1"/>
  <c r="Z66" i="1" s="1"/>
  <c r="Z67" i="1" s="1"/>
  <c r="Z68" i="1" s="1"/>
  <c r="Z69" i="1" s="1"/>
  <c r="Z70" i="1" s="1"/>
  <c r="Z71" i="1" s="1"/>
  <c r="Z72" i="1" s="1"/>
  <c r="Z73" i="1" s="1"/>
  <c r="Z74" i="1" s="1"/>
  <c r="Z75" i="1" s="1"/>
  <c r="Z76" i="1" s="1"/>
  <c r="Z77" i="1" s="1"/>
  <c r="Z78" i="1" s="1"/>
  <c r="Z79" i="1" s="1"/>
  <c r="Z80" i="1" s="1"/>
  <c r="Z81" i="1" s="1"/>
  <c r="Z82" i="1" s="1"/>
  <c r="Z83" i="1" s="1"/>
  <c r="Z84" i="1" s="1"/>
  <c r="Z85" i="1" s="1"/>
  <c r="Z86" i="1" s="1"/>
  <c r="Z87" i="1" s="1"/>
  <c r="Z88" i="1" s="1"/>
  <c r="Z89" i="1" s="1"/>
  <c r="Z90" i="1" s="1"/>
  <c r="Z91" i="1" s="1"/>
  <c r="Z92" i="1" s="1"/>
  <c r="Z93" i="1" s="1"/>
  <c r="Z94" i="1" s="1"/>
  <c r="Z95" i="1" s="1"/>
  <c r="Z96" i="1" s="1"/>
  <c r="Z97" i="1" s="1"/>
  <c r="Z98" i="1" s="1"/>
  <c r="Z99" i="1" s="1"/>
  <c r="Z100" i="1" s="1"/>
  <c r="Z101" i="1" s="1"/>
  <c r="Z102" i="1" s="1"/>
  <c r="Z103" i="1" s="1"/>
  <c r="Z104" i="1" s="1"/>
  <c r="Z105" i="1" s="1"/>
  <c r="Z106" i="1" s="1"/>
  <c r="Z107" i="1" s="1"/>
  <c r="Z108" i="1" s="1"/>
  <c r="Z109" i="1" s="1"/>
  <c r="Z110" i="1" s="1"/>
  <c r="Z111" i="1" s="1"/>
  <c r="Z112" i="1" s="1"/>
  <c r="Z113" i="1" s="1"/>
  <c r="Z114" i="1" s="1"/>
  <c r="Z115" i="1" s="1"/>
  <c r="Z116" i="1" s="1"/>
  <c r="Z117" i="1" s="1"/>
  <c r="Z118" i="1" s="1"/>
  <c r="Z119" i="1" s="1"/>
  <c r="Z120" i="1" s="1"/>
  <c r="Z121" i="1" s="1"/>
  <c r="Z122" i="1" s="1"/>
  <c r="Z123" i="1" s="1"/>
  <c r="Z124" i="1" s="1"/>
  <c r="Z125" i="1" s="1"/>
  <c r="Z126" i="1" s="1"/>
  <c r="Z127" i="1" s="1"/>
  <c r="Z128" i="1" s="1"/>
  <c r="Z129" i="1" s="1"/>
  <c r="Z130" i="1" s="1"/>
  <c r="Z131" i="1" s="1"/>
  <c r="Z132" i="1" s="1"/>
  <c r="Z133" i="1" s="1"/>
  <c r="Z134" i="1" s="1"/>
  <c r="Z135" i="1" s="1"/>
  <c r="Z136" i="1" s="1"/>
  <c r="Z137" i="1" s="1"/>
  <c r="Z138" i="1" s="1"/>
  <c r="Z139" i="1" s="1"/>
  <c r="Z140" i="1" s="1"/>
  <c r="Z141" i="1" s="1"/>
  <c r="Z142" i="1" s="1"/>
  <c r="Z143" i="1" s="1"/>
  <c r="Z144" i="1" s="1"/>
  <c r="Z145" i="1" s="1"/>
  <c r="Z146" i="1" s="1"/>
  <c r="Z147" i="1" s="1"/>
  <c r="Z148" i="1" s="1"/>
  <c r="Z149" i="1" s="1"/>
  <c r="Z150" i="1" s="1"/>
  <c r="Z151" i="1" s="1"/>
  <c r="Z152" i="1" s="1"/>
  <c r="Z153" i="1" s="1"/>
  <c r="Z154" i="1" s="1"/>
  <c r="Z155" i="1" s="1"/>
  <c r="Z156" i="1" s="1"/>
  <c r="Z157" i="1" s="1"/>
  <c r="Z158" i="1" s="1"/>
  <c r="Z159" i="1" s="1"/>
  <c r="Z160" i="1" s="1"/>
  <c r="Z161" i="1" s="1"/>
  <c r="Z162" i="1" s="1"/>
  <c r="Z163" i="1" s="1"/>
  <c r="Z164" i="1" s="1"/>
  <c r="Z165" i="1" s="1"/>
  <c r="Z166" i="1" s="1"/>
  <c r="Z167" i="1" s="1"/>
  <c r="Z168" i="1" s="1"/>
  <c r="Z169" i="1" s="1"/>
  <c r="Z170" i="1" s="1"/>
  <c r="Z171" i="1" s="1"/>
  <c r="Z172" i="1" s="1"/>
  <c r="Z173" i="1" s="1"/>
  <c r="Z174" i="1" s="1"/>
  <c r="Z175" i="1" s="1"/>
  <c r="Z176" i="1" s="1"/>
  <c r="Z177" i="1" s="1"/>
  <c r="Z178" i="1" s="1"/>
  <c r="Z179" i="1" s="1"/>
  <c r="Z180" i="1" s="1"/>
  <c r="Z181" i="1" s="1"/>
  <c r="Z182" i="1" s="1"/>
  <c r="Z183" i="1" s="1"/>
  <c r="Z184" i="1" s="1"/>
  <c r="Z185" i="1" s="1"/>
  <c r="Z186" i="1" s="1"/>
  <c r="Z187" i="1" s="1"/>
  <c r="Z188" i="1" s="1"/>
  <c r="Z189" i="1" s="1"/>
  <c r="Z190" i="1" s="1"/>
  <c r="Z191" i="1" s="1"/>
  <c r="Z192" i="1" s="1"/>
  <c r="Z193" i="1" s="1"/>
  <c r="Z194" i="1" s="1"/>
  <c r="Z195" i="1" s="1"/>
  <c r="Z196" i="1" s="1"/>
  <c r="Z197" i="1" s="1"/>
  <c r="Z198" i="1" s="1"/>
  <c r="Z199" i="1" s="1"/>
  <c r="Z200" i="1" s="1"/>
  <c r="Z201" i="1" s="1"/>
  <c r="Z202" i="1" s="1"/>
  <c r="Z203" i="1" s="1"/>
  <c r="Z204" i="1" s="1"/>
  <c r="Z205" i="1" s="1"/>
  <c r="Z206" i="1" s="1"/>
  <c r="Z207" i="1" s="1"/>
  <c r="Z208" i="1" s="1"/>
  <c r="Z209" i="1" s="1"/>
  <c r="Z210" i="1" s="1"/>
  <c r="Z211" i="1" s="1"/>
  <c r="Z212" i="1" s="1"/>
  <c r="Z213" i="1" s="1"/>
  <c r="Z214" i="1" s="1"/>
  <c r="Z215" i="1" s="1"/>
  <c r="Z216" i="1" s="1"/>
  <c r="Z217" i="1" s="1"/>
  <c r="Z218" i="1" s="1"/>
  <c r="Z219" i="1" s="1"/>
  <c r="Z220" i="1" s="1"/>
  <c r="Z221" i="1" s="1"/>
  <c r="Z222" i="1" s="1"/>
  <c r="Z223" i="1" s="1"/>
  <c r="Z224" i="1" s="1"/>
  <c r="Z225" i="1" s="1"/>
  <c r="Z226" i="1" s="1"/>
  <c r="Z227" i="1" s="1"/>
  <c r="Z228" i="1" s="1"/>
  <c r="Z229" i="1" s="1"/>
  <c r="Z230" i="1" s="1"/>
  <c r="Z231" i="1" s="1"/>
  <c r="Z232" i="1" s="1"/>
  <c r="Z233" i="1" s="1"/>
  <c r="Z234" i="1" s="1"/>
  <c r="Z235" i="1" s="1"/>
  <c r="Z236" i="1" s="1"/>
  <c r="Z237" i="1" s="1"/>
  <c r="Z238" i="1" s="1"/>
  <c r="Z239" i="1" s="1"/>
  <c r="Z240" i="1" s="1"/>
  <c r="Z241" i="1" s="1"/>
  <c r="Z242" i="1" s="1"/>
  <c r="Z243" i="1" s="1"/>
  <c r="Z244" i="1" s="1"/>
  <c r="Z245" i="1" s="1"/>
  <c r="Z246" i="1" s="1"/>
  <c r="Z247" i="1" s="1"/>
  <c r="Z248" i="1" s="1"/>
  <c r="Z249" i="1" s="1"/>
  <c r="Z250" i="1" s="1"/>
  <c r="Z251" i="1" s="1"/>
  <c r="Z252" i="1" s="1"/>
  <c r="Z253" i="1" s="1"/>
  <c r="Z254" i="1" s="1"/>
  <c r="Z255" i="1" s="1"/>
  <c r="Z256" i="1" s="1"/>
  <c r="Z257" i="1" s="1"/>
  <c r="Z258" i="1" s="1"/>
  <c r="Z259" i="1" s="1"/>
  <c r="Z260" i="1" s="1"/>
  <c r="Z261" i="1" s="1"/>
  <c r="Z262" i="1" s="1"/>
  <c r="Z263" i="1" s="1"/>
  <c r="Z264" i="1" s="1"/>
  <c r="Z265" i="1" s="1"/>
  <c r="Z266" i="1" s="1"/>
  <c r="Z267" i="1" s="1"/>
  <c r="Z268" i="1" s="1"/>
  <c r="Z269" i="1" s="1"/>
  <c r="Z270" i="1" s="1"/>
  <c r="Z271" i="1" s="1"/>
  <c r="Z272" i="1" s="1"/>
  <c r="Z273" i="1" s="1"/>
  <c r="Z274" i="1" s="1"/>
  <c r="Z275" i="1" s="1"/>
  <c r="Z276" i="1" s="1"/>
  <c r="Z277" i="1" s="1"/>
  <c r="Z278" i="1" s="1"/>
  <c r="Z279" i="1" s="1"/>
  <c r="Z280" i="1" s="1"/>
  <c r="Z281" i="1" s="1"/>
  <c r="Z282" i="1" s="1"/>
  <c r="Z283" i="1" s="1"/>
  <c r="Z284" i="1" s="1"/>
  <c r="Z285" i="1" s="1"/>
  <c r="Z286" i="1" s="1"/>
  <c r="Z287" i="1" s="1"/>
  <c r="Z288" i="1" s="1"/>
  <c r="Z289" i="1" s="1"/>
  <c r="Z290" i="1" s="1"/>
  <c r="Z291" i="1" s="1"/>
  <c r="Z292" i="1" s="1"/>
  <c r="Z293" i="1" s="1"/>
  <c r="Z294" i="1" s="1"/>
  <c r="Z295" i="1" s="1"/>
  <c r="Z296" i="1" s="1"/>
  <c r="Z297" i="1" s="1"/>
  <c r="Z298" i="1" s="1"/>
  <c r="Z299" i="1" s="1"/>
  <c r="Z300" i="1" s="1"/>
  <c r="Z301" i="1" s="1"/>
  <c r="Z302" i="1" s="1"/>
  <c r="Z303" i="1" s="1"/>
  <c r="Z304" i="1" s="1"/>
  <c r="Z305" i="1" s="1"/>
  <c r="Z306" i="1" s="1"/>
  <c r="Z307" i="1" s="1"/>
  <c r="Z308" i="1" s="1"/>
  <c r="Z309" i="1" s="1"/>
  <c r="Z310" i="1" s="1"/>
  <c r="Z311" i="1" s="1"/>
  <c r="Z312" i="1" s="1"/>
  <c r="Z313" i="1" s="1"/>
  <c r="Z314" i="1" s="1"/>
  <c r="Z315" i="1" s="1"/>
  <c r="Z316" i="1" s="1"/>
  <c r="Z317" i="1" s="1"/>
  <c r="Z318" i="1" s="1"/>
  <c r="Z319" i="1" s="1"/>
  <c r="Z320" i="1" s="1"/>
  <c r="Z321" i="1" s="1"/>
  <c r="Z322" i="1" s="1"/>
  <c r="Z323" i="1" s="1"/>
  <c r="Z324" i="1" s="1"/>
  <c r="Z325" i="1" s="1"/>
  <c r="Z326" i="1" s="1"/>
  <c r="Z327" i="1" s="1"/>
  <c r="Z328" i="1" s="1"/>
  <c r="Z329" i="1" s="1"/>
  <c r="Z330" i="1" s="1"/>
  <c r="Z331" i="1" s="1"/>
  <c r="Z332" i="1" s="1"/>
  <c r="Z333" i="1" s="1"/>
  <c r="Z334" i="1" s="1"/>
  <c r="Z335" i="1" s="1"/>
  <c r="Z336" i="1" s="1"/>
  <c r="Z337" i="1" s="1"/>
  <c r="Z338" i="1" s="1"/>
  <c r="Z339" i="1" s="1"/>
  <c r="Z340" i="1" s="1"/>
  <c r="Z341" i="1" s="1"/>
  <c r="Z342" i="1" s="1"/>
  <c r="Z343" i="1" s="1"/>
  <c r="Z344" i="1" s="1"/>
  <c r="Z345" i="1" s="1"/>
  <c r="Z346" i="1" s="1"/>
  <c r="Z347" i="1" s="1"/>
  <c r="Z348" i="1" s="1"/>
  <c r="Z349" i="1" s="1"/>
  <c r="Z350" i="1" s="1"/>
  <c r="Z351" i="1" s="1"/>
  <c r="Z352" i="1" s="1"/>
  <c r="Z353" i="1" s="1"/>
  <c r="Z354" i="1" s="1"/>
  <c r="Z355" i="1" s="1"/>
  <c r="Z356" i="1" s="1"/>
  <c r="Z357" i="1" s="1"/>
  <c r="Z358" i="1" s="1"/>
  <c r="Z359" i="1" s="1"/>
  <c r="Z360" i="1" s="1"/>
  <c r="Z361" i="1" s="1"/>
  <c r="Z362" i="1" s="1"/>
  <c r="Z363" i="1" s="1"/>
  <c r="Z364" i="1" s="1"/>
  <c r="Z365" i="1" s="1"/>
  <c r="Z366" i="1" s="1"/>
  <c r="Z367" i="1" s="1"/>
  <c r="Z368" i="1" s="1"/>
  <c r="Z369" i="1" s="1"/>
  <c r="Z370" i="1" s="1"/>
  <c r="Z371" i="1" s="1"/>
  <c r="Z372" i="1" s="1"/>
  <c r="Z373" i="1" s="1"/>
  <c r="Z374" i="1" s="1"/>
  <c r="Z375" i="1" s="1"/>
  <c r="Z376" i="1" s="1"/>
  <c r="Z377" i="1" s="1"/>
  <c r="Z378" i="1" s="1"/>
  <c r="Z379" i="1" s="1"/>
  <c r="Z380" i="1" s="1"/>
  <c r="Z381" i="1" s="1"/>
  <c r="Z382" i="1" s="1"/>
  <c r="Z383" i="1" s="1"/>
  <c r="Z384" i="1" s="1"/>
  <c r="Z385" i="1" s="1"/>
  <c r="Z386" i="1" s="1"/>
  <c r="Z387" i="1" s="1"/>
  <c r="Z388" i="1" s="1"/>
  <c r="Z389" i="1" s="1"/>
  <c r="Z390" i="1" s="1"/>
  <c r="Z391" i="1" s="1"/>
  <c r="Z392" i="1" s="1"/>
  <c r="Z393" i="1" s="1"/>
  <c r="Z394" i="1" s="1"/>
  <c r="Z395" i="1" s="1"/>
  <c r="Z396" i="1" s="1"/>
  <c r="Z397" i="1" s="1"/>
  <c r="Z398" i="1" s="1"/>
  <c r="Z399" i="1" s="1"/>
  <c r="Z400" i="1" s="1"/>
  <c r="Z401" i="1" s="1"/>
  <c r="Z402" i="1" s="1"/>
  <c r="Z403" i="1" s="1"/>
  <c r="Z404" i="1" s="1"/>
  <c r="Z405" i="1" s="1"/>
  <c r="Z406" i="1" s="1"/>
  <c r="Z407" i="1" s="1"/>
  <c r="Z408" i="1" s="1"/>
  <c r="Z409" i="1" s="1"/>
  <c r="Z410" i="1" s="1"/>
  <c r="Z411" i="1" s="1"/>
  <c r="Z412" i="1" s="1"/>
  <c r="Z413" i="1" s="1"/>
  <c r="Z414" i="1" s="1"/>
  <c r="Z415" i="1" s="1"/>
  <c r="Z416" i="1" s="1"/>
  <c r="Z417" i="1" s="1"/>
  <c r="Z418" i="1" s="1"/>
  <c r="Z419" i="1" s="1"/>
  <c r="Z420" i="1" s="1"/>
  <c r="Z421" i="1" s="1"/>
  <c r="Z422" i="1" s="1"/>
  <c r="Z423" i="1" s="1"/>
  <c r="Z424" i="1" s="1"/>
  <c r="Z425" i="1" s="1"/>
  <c r="Z426" i="1" s="1"/>
  <c r="Z427" i="1" s="1"/>
  <c r="Z428" i="1" s="1"/>
  <c r="Z429" i="1" s="1"/>
  <c r="Z430" i="1" s="1"/>
  <c r="Z431" i="1" s="1"/>
  <c r="Z432" i="1" s="1"/>
  <c r="Z433" i="1" s="1"/>
  <c r="Z434" i="1" s="1"/>
  <c r="Z435" i="1" s="1"/>
  <c r="Z436" i="1" s="1"/>
  <c r="Z437" i="1" s="1"/>
  <c r="Z438" i="1" s="1"/>
  <c r="Z439" i="1" s="1"/>
  <c r="Z440" i="1" s="1"/>
  <c r="Z441" i="1" s="1"/>
  <c r="Z442" i="1" s="1"/>
  <c r="Z443" i="1" s="1"/>
  <c r="Z444" i="1" s="1"/>
  <c r="Z445" i="1" s="1"/>
  <c r="Z446" i="1" s="1"/>
  <c r="Z447" i="1" s="1"/>
  <c r="Z448" i="1" s="1"/>
  <c r="Z449" i="1" s="1"/>
  <c r="Z450" i="1" s="1"/>
  <c r="Z451" i="1" s="1"/>
  <c r="Z452" i="1" s="1"/>
  <c r="Z453" i="1" s="1"/>
  <c r="Z454" i="1" s="1"/>
  <c r="Z455" i="1" s="1"/>
  <c r="Z456" i="1" s="1"/>
  <c r="Z457" i="1" s="1"/>
  <c r="Z458" i="1" s="1"/>
  <c r="Z459" i="1" s="1"/>
  <c r="Z460" i="1" s="1"/>
  <c r="Z461" i="1" s="1"/>
  <c r="Z462" i="1" s="1"/>
  <c r="Z463" i="1" s="1"/>
  <c r="Z464" i="1" s="1"/>
  <c r="Z465" i="1" s="1"/>
  <c r="Z466" i="1" s="1"/>
  <c r="Z467" i="1" s="1"/>
  <c r="Z468" i="1" s="1"/>
  <c r="Z469" i="1" s="1"/>
  <c r="Z470" i="1" s="1"/>
  <c r="Z471" i="1" s="1"/>
  <c r="Z472" i="1" s="1"/>
  <c r="Z473" i="1" s="1"/>
  <c r="Z474" i="1" s="1"/>
  <c r="Z475" i="1" s="1"/>
  <c r="Z476" i="1" s="1"/>
  <c r="Z477" i="1" s="1"/>
  <c r="Z478" i="1" s="1"/>
  <c r="Z479" i="1" s="1"/>
  <c r="Z480" i="1" s="1"/>
  <c r="Z481" i="1" s="1"/>
  <c r="Z482" i="1" s="1"/>
  <c r="Z483" i="1" s="1"/>
  <c r="Z484" i="1" s="1"/>
  <c r="Z485" i="1" s="1"/>
  <c r="Z486" i="1" s="1"/>
  <c r="Z487" i="1" s="1"/>
  <c r="Z488" i="1" s="1"/>
  <c r="Z489" i="1" s="1"/>
  <c r="Z490" i="1" s="1"/>
  <c r="Z491" i="1" s="1"/>
  <c r="Z492" i="1" s="1"/>
  <c r="Z493" i="1" s="1"/>
  <c r="Z494" i="1" s="1"/>
  <c r="Z495" i="1" s="1"/>
  <c r="Z496" i="1" s="1"/>
  <c r="Z497" i="1" s="1"/>
  <c r="Z498" i="1" s="1"/>
  <c r="Z499" i="1" s="1"/>
  <c r="Z500" i="1" s="1"/>
  <c r="Z501" i="1" s="1"/>
  <c r="Z502" i="1" s="1"/>
  <c r="Z503" i="1" s="1"/>
  <c r="Z504" i="1" s="1"/>
  <c r="Z505" i="1" s="1"/>
  <c r="Z506" i="1" s="1"/>
  <c r="Z507" i="1" s="1"/>
  <c r="Z508" i="1" s="1"/>
  <c r="Z509" i="1" s="1"/>
  <c r="Z510" i="1" s="1"/>
  <c r="Z511" i="1" s="1"/>
  <c r="Z512" i="1" s="1"/>
  <c r="Z513" i="1" s="1"/>
  <c r="Z514" i="1" s="1"/>
  <c r="Z515" i="1" s="1"/>
  <c r="Z516" i="1" s="1"/>
  <c r="Z517" i="1" s="1"/>
  <c r="Z518" i="1" s="1"/>
  <c r="Z519" i="1" s="1"/>
  <c r="Z520" i="1" s="1"/>
  <c r="Z521" i="1" s="1"/>
  <c r="Z522" i="1" s="1"/>
  <c r="Z523" i="1" s="1"/>
  <c r="Z524" i="1" s="1"/>
  <c r="Z525" i="1" s="1"/>
  <c r="Z526" i="1" s="1"/>
  <c r="Z527" i="1" s="1"/>
  <c r="Z528" i="1" s="1"/>
  <c r="Z529" i="1" s="1"/>
  <c r="Z530" i="1" s="1"/>
  <c r="Z531" i="1" s="1"/>
  <c r="Z532" i="1" s="1"/>
  <c r="Z533" i="1" s="1"/>
  <c r="Z534" i="1" s="1"/>
  <c r="Z535" i="1" s="1"/>
  <c r="Z536" i="1" s="1"/>
  <c r="Z537" i="1" s="1"/>
  <c r="Z538" i="1" s="1"/>
  <c r="Z539" i="1" s="1"/>
  <c r="Z540" i="1" s="1"/>
  <c r="Z541" i="1" s="1"/>
  <c r="Z542" i="1" s="1"/>
  <c r="Z543" i="1" s="1"/>
  <c r="Z544" i="1" s="1"/>
  <c r="Z545" i="1" s="1"/>
  <c r="Z546" i="1" s="1"/>
  <c r="Z547" i="1" s="1"/>
  <c r="Z548" i="1" s="1"/>
  <c r="Z549" i="1" s="1"/>
  <c r="Z550" i="1" s="1"/>
  <c r="Z551" i="1" s="1"/>
  <c r="Z552" i="1" s="1"/>
  <c r="Z553" i="1" s="1"/>
  <c r="Z554" i="1" s="1"/>
  <c r="Z555" i="1" s="1"/>
  <c r="Z556" i="1" s="1"/>
  <c r="Z557" i="1" s="1"/>
  <c r="Z558" i="1" s="1"/>
  <c r="Z559" i="1" s="1"/>
  <c r="Z560" i="1" s="1"/>
  <c r="Z561" i="1" s="1"/>
  <c r="Z562" i="1" s="1"/>
  <c r="Z563" i="1" s="1"/>
  <c r="Z564" i="1" s="1"/>
  <c r="Z565" i="1" s="1"/>
  <c r="Z566" i="1" s="1"/>
  <c r="Z567" i="1" s="1"/>
  <c r="Z568" i="1" s="1"/>
  <c r="Z569" i="1" s="1"/>
  <c r="Z570" i="1" s="1"/>
  <c r="Z571" i="1" s="1"/>
  <c r="Z572" i="1" s="1"/>
  <c r="Z573" i="1" s="1"/>
  <c r="Z574" i="1" s="1"/>
  <c r="Z575" i="1" s="1"/>
  <c r="Z576" i="1" s="1"/>
  <c r="Z577" i="1" s="1"/>
  <c r="Z578" i="1" s="1"/>
  <c r="Z579" i="1" s="1"/>
  <c r="Z580" i="1" s="1"/>
  <c r="Z581" i="1" s="1"/>
  <c r="Z582" i="1" s="1"/>
  <c r="Z583" i="1" s="1"/>
  <c r="Z584" i="1" s="1"/>
  <c r="Z585" i="1" s="1"/>
  <c r="Z586" i="1" s="1"/>
  <c r="Z587" i="1" s="1"/>
  <c r="Z588" i="1" s="1"/>
  <c r="Z589" i="1" s="1"/>
  <c r="Z590" i="1" s="1"/>
  <c r="Z591" i="1" s="1"/>
  <c r="Z592" i="1" s="1"/>
  <c r="Z593" i="1" s="1"/>
  <c r="Z594" i="1" s="1"/>
  <c r="Z595" i="1" s="1"/>
  <c r="Z596" i="1" s="1"/>
  <c r="Z597" i="1" s="1"/>
  <c r="Z598" i="1" s="1"/>
  <c r="Z599" i="1" s="1"/>
  <c r="Z600" i="1" s="1"/>
  <c r="Z601" i="1" s="1"/>
  <c r="Z602" i="1" s="1"/>
  <c r="Z603" i="1" s="1"/>
  <c r="Z604" i="1" s="1"/>
  <c r="Z605" i="1" s="1"/>
  <c r="Z606" i="1" s="1"/>
  <c r="Z607" i="1" s="1"/>
  <c r="Z608" i="1" s="1"/>
  <c r="Z609" i="1" s="1"/>
  <c r="Z610" i="1" s="1"/>
  <c r="Z611" i="1" s="1"/>
  <c r="Z612" i="1" s="1"/>
  <c r="Z613" i="1" s="1"/>
  <c r="Z614" i="1" s="1"/>
  <c r="Z615" i="1" s="1"/>
  <c r="Z616" i="1" s="1"/>
  <c r="Z617" i="1" s="1"/>
  <c r="Z618" i="1" s="1"/>
  <c r="Z619" i="1" s="1"/>
  <c r="Z620" i="1" s="1"/>
  <c r="Z621" i="1" s="1"/>
  <c r="Z622" i="1" s="1"/>
  <c r="Z623" i="1" s="1"/>
  <c r="Z624" i="1" s="1"/>
  <c r="Z625" i="1" s="1"/>
  <c r="Z626" i="1" s="1"/>
  <c r="Z627" i="1" s="1"/>
  <c r="Z628" i="1" s="1"/>
  <c r="Z629" i="1" s="1"/>
  <c r="Z630" i="1" s="1"/>
  <c r="Z631" i="1" s="1"/>
  <c r="Z3" i="1"/>
  <c r="Z2" i="1"/>
  <c r="R5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2" i="1"/>
  <c r="X4" i="1"/>
  <c r="X5" i="1"/>
  <c r="X6" i="1"/>
  <c r="X7" i="1" s="1"/>
  <c r="X8" i="1" s="1"/>
  <c r="X9" i="1"/>
  <c r="X10" i="1"/>
  <c r="X11" i="1"/>
  <c r="X12" i="1" s="1"/>
  <c r="X13" i="1" s="1"/>
  <c r="X14" i="1" s="1"/>
  <c r="X15" i="1" s="1"/>
  <c r="X16" i="1" s="1"/>
  <c r="X17" i="1" s="1"/>
  <c r="X18" i="1" s="1"/>
  <c r="X19" i="1" s="1"/>
  <c r="X20" i="1" s="1"/>
  <c r="X21" i="1" s="1"/>
  <c r="X22" i="1" s="1"/>
  <c r="X23" i="1" s="1"/>
  <c r="X24" i="1" s="1"/>
  <c r="X25" i="1" s="1"/>
  <c r="X26" i="1" s="1"/>
  <c r="X27" i="1" s="1"/>
  <c r="X28" i="1" s="1"/>
  <c r="X29" i="1" s="1"/>
  <c r="X30" i="1" s="1"/>
  <c r="X31" i="1" s="1"/>
  <c r="X32" i="1" s="1"/>
  <c r="X33" i="1" s="1"/>
  <c r="X34" i="1" s="1"/>
  <c r="X35" i="1" s="1"/>
  <c r="X36" i="1" s="1"/>
  <c r="X37" i="1" s="1"/>
  <c r="X38" i="1" s="1"/>
  <c r="X39" i="1" s="1"/>
  <c r="X40" i="1" s="1"/>
  <c r="X41" i="1" s="1"/>
  <c r="X42" i="1" s="1"/>
  <c r="X43" i="1" s="1"/>
  <c r="X44" i="1" s="1"/>
  <c r="X45" i="1" s="1"/>
  <c r="X46" i="1" s="1"/>
  <c r="X47" i="1" s="1"/>
  <c r="X48" i="1" s="1"/>
  <c r="X49" i="1" s="1"/>
  <c r="X50" i="1" s="1"/>
  <c r="X51" i="1" s="1"/>
  <c r="X52" i="1" s="1"/>
  <c r="X53" i="1" s="1"/>
  <c r="X54" i="1" s="1"/>
  <c r="X55" i="1" s="1"/>
  <c r="X56" i="1" s="1"/>
  <c r="X57" i="1" s="1"/>
  <c r="X58" i="1" s="1"/>
  <c r="X59" i="1" s="1"/>
  <c r="X60" i="1" s="1"/>
  <c r="X61" i="1" s="1"/>
  <c r="X62" i="1" s="1"/>
  <c r="X63" i="1" s="1"/>
  <c r="X64" i="1" s="1"/>
  <c r="X65" i="1" s="1"/>
  <c r="X66" i="1" s="1"/>
  <c r="X67" i="1" s="1"/>
  <c r="X68" i="1" s="1"/>
  <c r="X69" i="1" s="1"/>
  <c r="X70" i="1" s="1"/>
  <c r="X71" i="1" s="1"/>
  <c r="X72" i="1" s="1"/>
  <c r="X73" i="1" s="1"/>
  <c r="X74" i="1" s="1"/>
  <c r="X75" i="1" s="1"/>
  <c r="X76" i="1" s="1"/>
  <c r="X77" i="1" s="1"/>
  <c r="X78" i="1" s="1"/>
  <c r="X79" i="1" s="1"/>
  <c r="X80" i="1" s="1"/>
  <c r="X81" i="1" s="1"/>
  <c r="X82" i="1" s="1"/>
  <c r="X83" i="1" s="1"/>
  <c r="X84" i="1" s="1"/>
  <c r="X85" i="1" s="1"/>
  <c r="X86" i="1" s="1"/>
  <c r="X87" i="1" s="1"/>
  <c r="X88" i="1" s="1"/>
  <c r="X89" i="1" s="1"/>
  <c r="X90" i="1" s="1"/>
  <c r="X91" i="1" s="1"/>
  <c r="X92" i="1" s="1"/>
  <c r="X93" i="1" s="1"/>
  <c r="X94" i="1" s="1"/>
  <c r="X95" i="1" s="1"/>
  <c r="X96" i="1" s="1"/>
  <c r="X97" i="1" s="1"/>
  <c r="X98" i="1" s="1"/>
  <c r="X99" i="1" s="1"/>
  <c r="X100" i="1" s="1"/>
  <c r="X101" i="1" s="1"/>
  <c r="X102" i="1" s="1"/>
  <c r="X103" i="1" s="1"/>
  <c r="X104" i="1" s="1"/>
  <c r="X105" i="1" s="1"/>
  <c r="X106" i="1" s="1"/>
  <c r="X107" i="1" s="1"/>
  <c r="X108" i="1" s="1"/>
  <c r="X109" i="1" s="1"/>
  <c r="X110" i="1" s="1"/>
  <c r="X111" i="1" s="1"/>
  <c r="X112" i="1" s="1"/>
  <c r="X113" i="1" s="1"/>
  <c r="X114" i="1" s="1"/>
  <c r="X115" i="1" s="1"/>
  <c r="X116" i="1" s="1"/>
  <c r="X117" i="1" s="1"/>
  <c r="X118" i="1" s="1"/>
  <c r="X119" i="1" s="1"/>
  <c r="X120" i="1" s="1"/>
  <c r="X121" i="1" s="1"/>
  <c r="X122" i="1" s="1"/>
  <c r="X123" i="1" s="1"/>
  <c r="X124" i="1" s="1"/>
  <c r="X125" i="1" s="1"/>
  <c r="X126" i="1" s="1"/>
  <c r="X127" i="1" s="1"/>
  <c r="X128" i="1" s="1"/>
  <c r="X129" i="1" s="1"/>
  <c r="X130" i="1" s="1"/>
  <c r="X131" i="1" s="1"/>
  <c r="X132" i="1" s="1"/>
  <c r="X133" i="1" s="1"/>
  <c r="X134" i="1" s="1"/>
  <c r="X135" i="1" s="1"/>
  <c r="X136" i="1" s="1"/>
  <c r="X137" i="1" s="1"/>
  <c r="X138" i="1" s="1"/>
  <c r="X139" i="1" s="1"/>
  <c r="X140" i="1" s="1"/>
  <c r="X141" i="1" s="1"/>
  <c r="X142" i="1" s="1"/>
  <c r="X143" i="1" s="1"/>
  <c r="X144" i="1" s="1"/>
  <c r="X145" i="1" s="1"/>
  <c r="X146" i="1" s="1"/>
  <c r="X147" i="1" s="1"/>
  <c r="X148" i="1" s="1"/>
  <c r="X149" i="1" s="1"/>
  <c r="X150" i="1" s="1"/>
  <c r="X151" i="1" s="1"/>
  <c r="X152" i="1" s="1"/>
  <c r="X153" i="1" s="1"/>
  <c r="X154" i="1" s="1"/>
  <c r="X155" i="1" s="1"/>
  <c r="X156" i="1" s="1"/>
  <c r="X157" i="1" s="1"/>
  <c r="X158" i="1" s="1"/>
  <c r="X159" i="1" s="1"/>
  <c r="X160" i="1" s="1"/>
  <c r="X161" i="1" s="1"/>
  <c r="X162" i="1" s="1"/>
  <c r="X163" i="1" s="1"/>
  <c r="X164" i="1" s="1"/>
  <c r="X165" i="1" s="1"/>
  <c r="X166" i="1" s="1"/>
  <c r="X167" i="1" s="1"/>
  <c r="X168" i="1" s="1"/>
  <c r="X169" i="1" s="1"/>
  <c r="X170" i="1" s="1"/>
  <c r="X171" i="1" s="1"/>
  <c r="X172" i="1" s="1"/>
  <c r="X173" i="1" s="1"/>
  <c r="X174" i="1" s="1"/>
  <c r="X175" i="1" s="1"/>
  <c r="X176" i="1" s="1"/>
  <c r="X177" i="1" s="1"/>
  <c r="X178" i="1" s="1"/>
  <c r="X179" i="1" s="1"/>
  <c r="X180" i="1" s="1"/>
  <c r="X181" i="1" s="1"/>
  <c r="X182" i="1" s="1"/>
  <c r="X183" i="1" s="1"/>
  <c r="X184" i="1" s="1"/>
  <c r="X185" i="1" s="1"/>
  <c r="X186" i="1" s="1"/>
  <c r="X187" i="1" s="1"/>
  <c r="X188" i="1" s="1"/>
  <c r="X189" i="1" s="1"/>
  <c r="X190" i="1" s="1"/>
  <c r="X191" i="1" s="1"/>
  <c r="X192" i="1" s="1"/>
  <c r="X193" i="1" s="1"/>
  <c r="X194" i="1" s="1"/>
  <c r="X195" i="1" s="1"/>
  <c r="X196" i="1" s="1"/>
  <c r="X197" i="1" s="1"/>
  <c r="X198" i="1" s="1"/>
  <c r="X199" i="1" s="1"/>
  <c r="X200" i="1" s="1"/>
  <c r="X201" i="1" s="1"/>
  <c r="X202" i="1" s="1"/>
  <c r="X203" i="1" s="1"/>
  <c r="X204" i="1" s="1"/>
  <c r="X205" i="1" s="1"/>
  <c r="X206" i="1" s="1"/>
  <c r="X207" i="1" s="1"/>
  <c r="X208" i="1" s="1"/>
  <c r="X209" i="1" s="1"/>
  <c r="X210" i="1" s="1"/>
  <c r="X211" i="1" s="1"/>
  <c r="X212" i="1" s="1"/>
  <c r="X213" i="1" s="1"/>
  <c r="X214" i="1" s="1"/>
  <c r="X215" i="1" s="1"/>
  <c r="X216" i="1" s="1"/>
  <c r="X217" i="1" s="1"/>
  <c r="X218" i="1" s="1"/>
  <c r="X219" i="1" s="1"/>
  <c r="X220" i="1" s="1"/>
  <c r="X221" i="1" s="1"/>
  <c r="X222" i="1" s="1"/>
  <c r="X223" i="1" s="1"/>
  <c r="X224" i="1" s="1"/>
  <c r="X225" i="1" s="1"/>
  <c r="X226" i="1" s="1"/>
  <c r="X227" i="1" s="1"/>
  <c r="X228" i="1" s="1"/>
  <c r="X229" i="1" s="1"/>
  <c r="X230" i="1" s="1"/>
  <c r="X231" i="1" s="1"/>
  <c r="X232" i="1" s="1"/>
  <c r="X233" i="1" s="1"/>
  <c r="X234" i="1" s="1"/>
  <c r="X235" i="1" s="1"/>
  <c r="X236" i="1" s="1"/>
  <c r="X237" i="1" s="1"/>
  <c r="X238" i="1" s="1"/>
  <c r="X239" i="1" s="1"/>
  <c r="X240" i="1" s="1"/>
  <c r="X241" i="1" s="1"/>
  <c r="X242" i="1" s="1"/>
  <c r="X243" i="1" s="1"/>
  <c r="X244" i="1" s="1"/>
  <c r="X245" i="1" s="1"/>
  <c r="X246" i="1" s="1"/>
  <c r="X247" i="1" s="1"/>
  <c r="X248" i="1" s="1"/>
  <c r="X249" i="1" s="1"/>
  <c r="X250" i="1" s="1"/>
  <c r="X251" i="1" s="1"/>
  <c r="X252" i="1" s="1"/>
  <c r="X253" i="1" s="1"/>
  <c r="X254" i="1" s="1"/>
  <c r="X255" i="1" s="1"/>
  <c r="X256" i="1" s="1"/>
  <c r="X257" i="1" s="1"/>
  <c r="X258" i="1" s="1"/>
  <c r="X259" i="1" s="1"/>
  <c r="X260" i="1" s="1"/>
  <c r="X261" i="1" s="1"/>
  <c r="X262" i="1" s="1"/>
  <c r="X263" i="1" s="1"/>
  <c r="X264" i="1" s="1"/>
  <c r="X265" i="1" s="1"/>
  <c r="X266" i="1" s="1"/>
  <c r="X267" i="1" s="1"/>
  <c r="X268" i="1" s="1"/>
  <c r="X269" i="1" s="1"/>
  <c r="X270" i="1" s="1"/>
  <c r="X271" i="1" s="1"/>
  <c r="X272" i="1" s="1"/>
  <c r="X273" i="1" s="1"/>
  <c r="X274" i="1" s="1"/>
  <c r="X275" i="1" s="1"/>
  <c r="X276" i="1" s="1"/>
  <c r="X277" i="1" s="1"/>
  <c r="X278" i="1" s="1"/>
  <c r="X279" i="1" s="1"/>
  <c r="X280" i="1" s="1"/>
  <c r="X281" i="1" s="1"/>
  <c r="X282" i="1" s="1"/>
  <c r="X283" i="1" s="1"/>
  <c r="X284" i="1" s="1"/>
  <c r="X285" i="1" s="1"/>
  <c r="X286" i="1" s="1"/>
  <c r="X287" i="1" s="1"/>
  <c r="X288" i="1" s="1"/>
  <c r="X289" i="1" s="1"/>
  <c r="X290" i="1" s="1"/>
  <c r="X291" i="1" s="1"/>
  <c r="X292" i="1" s="1"/>
  <c r="X293" i="1" s="1"/>
  <c r="X294" i="1" s="1"/>
  <c r="X295" i="1" s="1"/>
  <c r="X296" i="1" s="1"/>
  <c r="X297" i="1" s="1"/>
  <c r="X298" i="1" s="1"/>
  <c r="X299" i="1" s="1"/>
  <c r="X300" i="1" s="1"/>
  <c r="X301" i="1" s="1"/>
  <c r="X302" i="1" s="1"/>
  <c r="X303" i="1" s="1"/>
  <c r="X304" i="1" s="1"/>
  <c r="X305" i="1" s="1"/>
  <c r="X306" i="1" s="1"/>
  <c r="X307" i="1" s="1"/>
  <c r="X308" i="1" s="1"/>
  <c r="X309" i="1" s="1"/>
  <c r="X310" i="1" s="1"/>
  <c r="X311" i="1" s="1"/>
  <c r="X312" i="1" s="1"/>
  <c r="X313" i="1" s="1"/>
  <c r="X314" i="1" s="1"/>
  <c r="X315" i="1" s="1"/>
  <c r="X316" i="1" s="1"/>
  <c r="X317" i="1" s="1"/>
  <c r="X318" i="1" s="1"/>
  <c r="X319" i="1" s="1"/>
  <c r="X320" i="1" s="1"/>
  <c r="X321" i="1" s="1"/>
  <c r="X322" i="1" s="1"/>
  <c r="X323" i="1" s="1"/>
  <c r="X324" i="1" s="1"/>
  <c r="X325" i="1" s="1"/>
  <c r="X326" i="1" s="1"/>
  <c r="X327" i="1" s="1"/>
  <c r="X328" i="1" s="1"/>
  <c r="X329" i="1" s="1"/>
  <c r="X330" i="1" s="1"/>
  <c r="X331" i="1" s="1"/>
  <c r="X332" i="1" s="1"/>
  <c r="X333" i="1" s="1"/>
  <c r="X334" i="1" s="1"/>
  <c r="X335" i="1" s="1"/>
  <c r="X336" i="1" s="1"/>
  <c r="X337" i="1" s="1"/>
  <c r="X338" i="1" s="1"/>
  <c r="X339" i="1" s="1"/>
  <c r="X340" i="1" s="1"/>
  <c r="X341" i="1" s="1"/>
  <c r="X342" i="1" s="1"/>
  <c r="X343" i="1" s="1"/>
  <c r="X344" i="1" s="1"/>
  <c r="X345" i="1" s="1"/>
  <c r="X346" i="1" s="1"/>
  <c r="X347" i="1" s="1"/>
  <c r="X348" i="1" s="1"/>
  <c r="X349" i="1" s="1"/>
  <c r="X350" i="1" s="1"/>
  <c r="X351" i="1" s="1"/>
  <c r="X352" i="1" s="1"/>
  <c r="X353" i="1" s="1"/>
  <c r="X354" i="1" s="1"/>
  <c r="X355" i="1" s="1"/>
  <c r="X356" i="1" s="1"/>
  <c r="X357" i="1" s="1"/>
  <c r="X358" i="1" s="1"/>
  <c r="X359" i="1" s="1"/>
  <c r="X360" i="1" s="1"/>
  <c r="X361" i="1" s="1"/>
  <c r="X362" i="1" s="1"/>
  <c r="X363" i="1" s="1"/>
  <c r="X364" i="1" s="1"/>
  <c r="X365" i="1" s="1"/>
  <c r="X366" i="1" s="1"/>
  <c r="X367" i="1" s="1"/>
  <c r="X368" i="1" s="1"/>
  <c r="X369" i="1" s="1"/>
  <c r="X370" i="1" s="1"/>
  <c r="X371" i="1" s="1"/>
  <c r="X372" i="1" s="1"/>
  <c r="X373" i="1" s="1"/>
  <c r="X374" i="1" s="1"/>
  <c r="X375" i="1" s="1"/>
  <c r="X376" i="1" s="1"/>
  <c r="X377" i="1" s="1"/>
  <c r="X378" i="1" s="1"/>
  <c r="X379" i="1" s="1"/>
  <c r="X380" i="1" s="1"/>
  <c r="X381" i="1" s="1"/>
  <c r="X382" i="1" s="1"/>
  <c r="X383" i="1" s="1"/>
  <c r="X384" i="1" s="1"/>
  <c r="X385" i="1" s="1"/>
  <c r="X386" i="1" s="1"/>
  <c r="X387" i="1" s="1"/>
  <c r="X388" i="1" s="1"/>
  <c r="X389" i="1" s="1"/>
  <c r="X390" i="1" s="1"/>
  <c r="X391" i="1" s="1"/>
  <c r="X392" i="1" s="1"/>
  <c r="X393" i="1" s="1"/>
  <c r="X394" i="1" s="1"/>
  <c r="X395" i="1" s="1"/>
  <c r="X396" i="1" s="1"/>
  <c r="X397" i="1" s="1"/>
  <c r="X398" i="1" s="1"/>
  <c r="X399" i="1" s="1"/>
  <c r="X400" i="1" s="1"/>
  <c r="X401" i="1" s="1"/>
  <c r="X402" i="1" s="1"/>
  <c r="X403" i="1" s="1"/>
  <c r="X404" i="1" s="1"/>
  <c r="X405" i="1" s="1"/>
  <c r="X406" i="1" s="1"/>
  <c r="X407" i="1" s="1"/>
  <c r="X408" i="1" s="1"/>
  <c r="X409" i="1" s="1"/>
  <c r="X410" i="1" s="1"/>
  <c r="X411" i="1" s="1"/>
  <c r="X412" i="1" s="1"/>
  <c r="X413" i="1" s="1"/>
  <c r="X414" i="1" s="1"/>
  <c r="X415" i="1" s="1"/>
  <c r="X416" i="1" s="1"/>
  <c r="X417" i="1" s="1"/>
  <c r="X418" i="1" s="1"/>
  <c r="X419" i="1" s="1"/>
  <c r="X420" i="1" s="1"/>
  <c r="X421" i="1" s="1"/>
  <c r="X422" i="1" s="1"/>
  <c r="X423" i="1" s="1"/>
  <c r="X424" i="1" s="1"/>
  <c r="X425" i="1" s="1"/>
  <c r="X426" i="1" s="1"/>
  <c r="X427" i="1" s="1"/>
  <c r="X428" i="1" s="1"/>
  <c r="X429" i="1" s="1"/>
  <c r="X430" i="1" s="1"/>
  <c r="X431" i="1" s="1"/>
  <c r="X432" i="1" s="1"/>
  <c r="X433" i="1" s="1"/>
  <c r="X434" i="1" s="1"/>
  <c r="X435" i="1" s="1"/>
  <c r="X436" i="1" s="1"/>
  <c r="X437" i="1" s="1"/>
  <c r="X438" i="1" s="1"/>
  <c r="X439" i="1" s="1"/>
  <c r="X440" i="1" s="1"/>
  <c r="X441" i="1" s="1"/>
  <c r="X442" i="1" s="1"/>
  <c r="X443" i="1" s="1"/>
  <c r="X444" i="1" s="1"/>
  <c r="X445" i="1" s="1"/>
  <c r="X446" i="1" s="1"/>
  <c r="X447" i="1" s="1"/>
  <c r="X448" i="1" s="1"/>
  <c r="X449" i="1" s="1"/>
  <c r="X450" i="1" s="1"/>
  <c r="X451" i="1" s="1"/>
  <c r="X452" i="1" s="1"/>
  <c r="X453" i="1" s="1"/>
  <c r="X454" i="1" s="1"/>
  <c r="X455" i="1" s="1"/>
  <c r="X456" i="1" s="1"/>
  <c r="X457" i="1" s="1"/>
  <c r="X458" i="1" s="1"/>
  <c r="X459" i="1" s="1"/>
  <c r="X460" i="1" s="1"/>
  <c r="X461" i="1" s="1"/>
  <c r="X462" i="1" s="1"/>
  <c r="X463" i="1" s="1"/>
  <c r="X464" i="1" s="1"/>
  <c r="X465" i="1" s="1"/>
  <c r="X466" i="1" s="1"/>
  <c r="X467" i="1" s="1"/>
  <c r="X468" i="1" s="1"/>
  <c r="X469" i="1" s="1"/>
  <c r="X470" i="1" s="1"/>
  <c r="X471" i="1" s="1"/>
  <c r="X472" i="1" s="1"/>
  <c r="X473" i="1" s="1"/>
  <c r="X474" i="1" s="1"/>
  <c r="X475" i="1" s="1"/>
  <c r="X476" i="1" s="1"/>
  <c r="X477" i="1" s="1"/>
  <c r="X478" i="1" s="1"/>
  <c r="X479" i="1" s="1"/>
  <c r="X480" i="1" s="1"/>
  <c r="X481" i="1" s="1"/>
  <c r="X482" i="1" s="1"/>
  <c r="X483" i="1" s="1"/>
  <c r="X484" i="1" s="1"/>
  <c r="X485" i="1" s="1"/>
  <c r="X486" i="1" s="1"/>
  <c r="X487" i="1" s="1"/>
  <c r="X488" i="1" s="1"/>
  <c r="X489" i="1" s="1"/>
  <c r="X490" i="1" s="1"/>
  <c r="X491" i="1" s="1"/>
  <c r="X492" i="1" s="1"/>
  <c r="X493" i="1" s="1"/>
  <c r="X494" i="1" s="1"/>
  <c r="X495" i="1" s="1"/>
  <c r="X496" i="1" s="1"/>
  <c r="X497" i="1" s="1"/>
  <c r="X498" i="1" s="1"/>
  <c r="X499" i="1" s="1"/>
  <c r="X500" i="1" s="1"/>
  <c r="X501" i="1" s="1"/>
  <c r="X502" i="1" s="1"/>
  <c r="X503" i="1" s="1"/>
  <c r="X504" i="1" s="1"/>
  <c r="X505" i="1" s="1"/>
  <c r="X506" i="1" s="1"/>
  <c r="X507" i="1" s="1"/>
  <c r="X508" i="1" s="1"/>
  <c r="X509" i="1" s="1"/>
  <c r="X510" i="1" s="1"/>
  <c r="X511" i="1" s="1"/>
  <c r="X512" i="1" s="1"/>
  <c r="X513" i="1" s="1"/>
  <c r="X514" i="1" s="1"/>
  <c r="X515" i="1" s="1"/>
  <c r="X516" i="1" s="1"/>
  <c r="X517" i="1" s="1"/>
  <c r="X518" i="1" s="1"/>
  <c r="X519" i="1" s="1"/>
  <c r="X520" i="1" s="1"/>
  <c r="X521" i="1" s="1"/>
  <c r="X522" i="1" s="1"/>
  <c r="X523" i="1" s="1"/>
  <c r="X524" i="1" s="1"/>
  <c r="X525" i="1" s="1"/>
  <c r="X526" i="1" s="1"/>
  <c r="X527" i="1" s="1"/>
  <c r="X528" i="1" s="1"/>
  <c r="X529" i="1" s="1"/>
  <c r="X530" i="1" s="1"/>
  <c r="X531" i="1" s="1"/>
  <c r="X532" i="1" s="1"/>
  <c r="X533" i="1" s="1"/>
  <c r="X534" i="1" s="1"/>
  <c r="X535" i="1" s="1"/>
  <c r="X536" i="1" s="1"/>
  <c r="X537" i="1" s="1"/>
  <c r="X538" i="1" s="1"/>
  <c r="X539" i="1" s="1"/>
  <c r="X540" i="1" s="1"/>
  <c r="X541" i="1" s="1"/>
  <c r="X542" i="1" s="1"/>
  <c r="X543" i="1" s="1"/>
  <c r="X544" i="1" s="1"/>
  <c r="X545" i="1" s="1"/>
  <c r="X546" i="1" s="1"/>
  <c r="X547" i="1" s="1"/>
  <c r="X548" i="1" s="1"/>
  <c r="X549" i="1" s="1"/>
  <c r="X550" i="1" s="1"/>
  <c r="X551" i="1" s="1"/>
  <c r="X552" i="1" s="1"/>
  <c r="X553" i="1" s="1"/>
  <c r="X554" i="1" s="1"/>
  <c r="X555" i="1" s="1"/>
  <c r="X556" i="1" s="1"/>
  <c r="X557" i="1" s="1"/>
  <c r="X558" i="1" s="1"/>
  <c r="X559" i="1" s="1"/>
  <c r="X560" i="1" s="1"/>
  <c r="X561" i="1" s="1"/>
  <c r="X562" i="1" s="1"/>
  <c r="X563" i="1" s="1"/>
  <c r="X564" i="1" s="1"/>
  <c r="X565" i="1" s="1"/>
  <c r="X566" i="1" s="1"/>
  <c r="X567" i="1" s="1"/>
  <c r="X568" i="1" s="1"/>
  <c r="X569" i="1" s="1"/>
  <c r="X570" i="1" s="1"/>
  <c r="X571" i="1" s="1"/>
  <c r="X572" i="1" s="1"/>
  <c r="X573" i="1" s="1"/>
  <c r="X574" i="1" s="1"/>
  <c r="X575" i="1" s="1"/>
  <c r="X576" i="1" s="1"/>
  <c r="X577" i="1" s="1"/>
  <c r="X578" i="1" s="1"/>
  <c r="X579" i="1" s="1"/>
  <c r="X580" i="1" s="1"/>
  <c r="X581" i="1" s="1"/>
  <c r="X582" i="1" s="1"/>
  <c r="X583" i="1" s="1"/>
  <c r="X584" i="1" s="1"/>
  <c r="X585" i="1" s="1"/>
  <c r="X586" i="1" s="1"/>
  <c r="X587" i="1" s="1"/>
  <c r="X588" i="1" s="1"/>
  <c r="X589" i="1" s="1"/>
  <c r="X590" i="1" s="1"/>
  <c r="X591" i="1" s="1"/>
  <c r="X592" i="1" s="1"/>
  <c r="X593" i="1" s="1"/>
  <c r="X594" i="1" s="1"/>
  <c r="X595" i="1" s="1"/>
  <c r="X596" i="1" s="1"/>
  <c r="X597" i="1" s="1"/>
  <c r="X598" i="1" s="1"/>
  <c r="X599" i="1" s="1"/>
  <c r="X600" i="1" s="1"/>
  <c r="X601" i="1" s="1"/>
  <c r="X602" i="1" s="1"/>
  <c r="X603" i="1" s="1"/>
  <c r="X604" i="1" s="1"/>
  <c r="X605" i="1" s="1"/>
  <c r="X606" i="1" s="1"/>
  <c r="X607" i="1" s="1"/>
  <c r="X608" i="1" s="1"/>
  <c r="X609" i="1" s="1"/>
  <c r="X610" i="1" s="1"/>
  <c r="X611" i="1" s="1"/>
  <c r="X612" i="1" s="1"/>
  <c r="X613" i="1" s="1"/>
  <c r="X614" i="1" s="1"/>
  <c r="X615" i="1" s="1"/>
  <c r="X616" i="1" s="1"/>
  <c r="X617" i="1" s="1"/>
  <c r="X618" i="1" s="1"/>
  <c r="X619" i="1" s="1"/>
  <c r="X620" i="1" s="1"/>
  <c r="X621" i="1" s="1"/>
  <c r="X622" i="1" s="1"/>
  <c r="X623" i="1" s="1"/>
  <c r="X624" i="1" s="1"/>
  <c r="X625" i="1" s="1"/>
  <c r="X626" i="1" s="1"/>
  <c r="X627" i="1" s="1"/>
  <c r="X628" i="1" s="1"/>
  <c r="X629" i="1" s="1"/>
  <c r="X630" i="1" s="1"/>
  <c r="X631" i="1" s="1"/>
  <c r="X3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Q5" i="1" s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2" i="1"/>
  <c r="V4" i="1"/>
  <c r="V5" i="1"/>
  <c r="V6" i="1"/>
  <c r="V7" i="1"/>
  <c r="V8" i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V109" i="1" s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150" i="1" s="1"/>
  <c r="V151" i="1" s="1"/>
  <c r="V152" i="1" s="1"/>
  <c r="V153" i="1" s="1"/>
  <c r="V154" i="1" s="1"/>
  <c r="V155" i="1" s="1"/>
  <c r="V156" i="1" s="1"/>
  <c r="V157" i="1" s="1"/>
  <c r="V158" i="1" s="1"/>
  <c r="V159" i="1" s="1"/>
  <c r="V160" i="1" s="1"/>
  <c r="V161" i="1" s="1"/>
  <c r="V162" i="1" s="1"/>
  <c r="V163" i="1" s="1"/>
  <c r="V164" i="1" s="1"/>
  <c r="V165" i="1" s="1"/>
  <c r="V166" i="1" s="1"/>
  <c r="V167" i="1" s="1"/>
  <c r="V168" i="1" s="1"/>
  <c r="V169" i="1" s="1"/>
  <c r="V170" i="1" s="1"/>
  <c r="V171" i="1" s="1"/>
  <c r="V172" i="1" s="1"/>
  <c r="V173" i="1" s="1"/>
  <c r="V174" i="1" s="1"/>
  <c r="V175" i="1" s="1"/>
  <c r="V176" i="1" s="1"/>
  <c r="V177" i="1" s="1"/>
  <c r="V178" i="1" s="1"/>
  <c r="V179" i="1" s="1"/>
  <c r="V180" i="1" s="1"/>
  <c r="V181" i="1" s="1"/>
  <c r="V182" i="1" s="1"/>
  <c r="V183" i="1" s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224" i="1" s="1"/>
  <c r="V225" i="1" s="1"/>
  <c r="V226" i="1" s="1"/>
  <c r="V227" i="1" s="1"/>
  <c r="V228" i="1" s="1"/>
  <c r="V229" i="1" s="1"/>
  <c r="V230" i="1" s="1"/>
  <c r="V231" i="1" s="1"/>
  <c r="V232" i="1" s="1"/>
  <c r="V233" i="1" s="1"/>
  <c r="V234" i="1" s="1"/>
  <c r="V235" i="1" s="1"/>
  <c r="V236" i="1" s="1"/>
  <c r="V237" i="1" s="1"/>
  <c r="V238" i="1" s="1"/>
  <c r="V239" i="1" s="1"/>
  <c r="V240" i="1" s="1"/>
  <c r="V241" i="1" s="1"/>
  <c r="V242" i="1" s="1"/>
  <c r="V243" i="1" s="1"/>
  <c r="V244" i="1" s="1"/>
  <c r="V245" i="1" s="1"/>
  <c r="V246" i="1" s="1"/>
  <c r="V247" i="1" s="1"/>
  <c r="V248" i="1" s="1"/>
  <c r="V249" i="1" s="1"/>
  <c r="V250" i="1" s="1"/>
  <c r="V251" i="1" s="1"/>
  <c r="V252" i="1" s="1"/>
  <c r="V253" i="1" s="1"/>
  <c r="V254" i="1" s="1"/>
  <c r="V255" i="1" s="1"/>
  <c r="V256" i="1" s="1"/>
  <c r="V257" i="1" s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93" i="1" s="1"/>
  <c r="V294" i="1" s="1"/>
  <c r="V295" i="1" s="1"/>
  <c r="V296" i="1" s="1"/>
  <c r="V297" i="1" s="1"/>
  <c r="V298" i="1" s="1"/>
  <c r="V299" i="1" s="1"/>
  <c r="V300" i="1" s="1"/>
  <c r="V301" i="1" s="1"/>
  <c r="V302" i="1" s="1"/>
  <c r="V303" i="1" s="1"/>
  <c r="V304" i="1" s="1"/>
  <c r="V305" i="1" s="1"/>
  <c r="V306" i="1" s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V325" i="1" s="1"/>
  <c r="V326" i="1" s="1"/>
  <c r="V327" i="1" s="1"/>
  <c r="V328" i="1" s="1"/>
  <c r="V329" i="1" s="1"/>
  <c r="V330" i="1" s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V349" i="1" s="1"/>
  <c r="V350" i="1" s="1"/>
  <c r="V351" i="1" s="1"/>
  <c r="V352" i="1" s="1"/>
  <c r="V353" i="1" s="1"/>
  <c r="V354" i="1" s="1"/>
  <c r="V355" i="1" s="1"/>
  <c r="V356" i="1" s="1"/>
  <c r="V357" i="1" s="1"/>
  <c r="V358" i="1" s="1"/>
  <c r="V359" i="1" s="1"/>
  <c r="V360" i="1" s="1"/>
  <c r="V361" i="1" s="1"/>
  <c r="V362" i="1" s="1"/>
  <c r="V363" i="1" s="1"/>
  <c r="V364" i="1" s="1"/>
  <c r="V365" i="1" s="1"/>
  <c r="V366" i="1" s="1"/>
  <c r="V367" i="1" s="1"/>
  <c r="V368" i="1" s="1"/>
  <c r="V369" i="1" s="1"/>
  <c r="V370" i="1" s="1"/>
  <c r="V371" i="1" s="1"/>
  <c r="V372" i="1" s="1"/>
  <c r="V373" i="1" s="1"/>
  <c r="V374" i="1" s="1"/>
  <c r="V375" i="1" s="1"/>
  <c r="V376" i="1" s="1"/>
  <c r="V377" i="1" s="1"/>
  <c r="V378" i="1" s="1"/>
  <c r="V379" i="1" s="1"/>
  <c r="V380" i="1" s="1"/>
  <c r="V381" i="1" s="1"/>
  <c r="V382" i="1" s="1"/>
  <c r="V383" i="1" s="1"/>
  <c r="V384" i="1" s="1"/>
  <c r="V385" i="1" s="1"/>
  <c r="V386" i="1" s="1"/>
  <c r="V387" i="1" s="1"/>
  <c r="V388" i="1" s="1"/>
  <c r="V389" i="1" s="1"/>
  <c r="V390" i="1" s="1"/>
  <c r="V391" i="1" s="1"/>
  <c r="V392" i="1" s="1"/>
  <c r="V393" i="1" s="1"/>
  <c r="V394" i="1" s="1"/>
  <c r="V395" i="1" s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436" i="1" s="1"/>
  <c r="V437" i="1" s="1"/>
  <c r="V438" i="1" s="1"/>
  <c r="V439" i="1" s="1"/>
  <c r="V440" i="1" s="1"/>
  <c r="V441" i="1" s="1"/>
  <c r="V442" i="1" s="1"/>
  <c r="V443" i="1" s="1"/>
  <c r="V444" i="1" s="1"/>
  <c r="V445" i="1" s="1"/>
  <c r="V446" i="1" s="1"/>
  <c r="V447" i="1" s="1"/>
  <c r="V448" i="1" s="1"/>
  <c r="V449" i="1" s="1"/>
  <c r="V450" i="1" s="1"/>
  <c r="V451" i="1" s="1"/>
  <c r="V452" i="1" s="1"/>
  <c r="V453" i="1" s="1"/>
  <c r="V454" i="1" s="1"/>
  <c r="V455" i="1" s="1"/>
  <c r="V456" i="1" s="1"/>
  <c r="V457" i="1" s="1"/>
  <c r="V458" i="1" s="1"/>
  <c r="V459" i="1" s="1"/>
  <c r="V460" i="1" s="1"/>
  <c r="V461" i="1" s="1"/>
  <c r="V462" i="1" s="1"/>
  <c r="V463" i="1" s="1"/>
  <c r="V464" i="1" s="1"/>
  <c r="V465" i="1" s="1"/>
  <c r="V466" i="1" s="1"/>
  <c r="V467" i="1" s="1"/>
  <c r="V468" i="1" s="1"/>
  <c r="V469" i="1" s="1"/>
  <c r="V470" i="1" s="1"/>
  <c r="V471" i="1" s="1"/>
  <c r="V472" i="1" s="1"/>
  <c r="V473" i="1" s="1"/>
  <c r="V474" i="1" s="1"/>
  <c r="V475" i="1" s="1"/>
  <c r="V476" i="1" s="1"/>
  <c r="V477" i="1" s="1"/>
  <c r="V478" i="1" s="1"/>
  <c r="V479" i="1" s="1"/>
  <c r="V480" i="1" s="1"/>
  <c r="V481" i="1" s="1"/>
  <c r="V482" i="1" s="1"/>
  <c r="V483" i="1" s="1"/>
  <c r="V484" i="1" s="1"/>
  <c r="V485" i="1" s="1"/>
  <c r="V486" i="1" s="1"/>
  <c r="V487" i="1" s="1"/>
  <c r="V488" i="1" s="1"/>
  <c r="V489" i="1" s="1"/>
  <c r="V490" i="1" s="1"/>
  <c r="V491" i="1" s="1"/>
  <c r="V492" i="1" s="1"/>
  <c r="V493" i="1" s="1"/>
  <c r="V494" i="1" s="1"/>
  <c r="V495" i="1" s="1"/>
  <c r="V496" i="1" s="1"/>
  <c r="V497" i="1" s="1"/>
  <c r="V498" i="1" s="1"/>
  <c r="V499" i="1" s="1"/>
  <c r="V500" i="1" s="1"/>
  <c r="V501" i="1" s="1"/>
  <c r="V502" i="1" s="1"/>
  <c r="V503" i="1" s="1"/>
  <c r="V504" i="1" s="1"/>
  <c r="V505" i="1" s="1"/>
  <c r="V506" i="1" s="1"/>
  <c r="V507" i="1" s="1"/>
  <c r="V508" i="1" s="1"/>
  <c r="V509" i="1" s="1"/>
  <c r="V510" i="1" s="1"/>
  <c r="V511" i="1" s="1"/>
  <c r="V512" i="1" s="1"/>
  <c r="V513" i="1" s="1"/>
  <c r="V514" i="1" s="1"/>
  <c r="V515" i="1" s="1"/>
  <c r="V516" i="1" s="1"/>
  <c r="V517" i="1" s="1"/>
  <c r="V518" i="1" s="1"/>
  <c r="V519" i="1" s="1"/>
  <c r="V520" i="1" s="1"/>
  <c r="V521" i="1" s="1"/>
  <c r="V522" i="1" s="1"/>
  <c r="V523" i="1" s="1"/>
  <c r="V524" i="1" s="1"/>
  <c r="V525" i="1" s="1"/>
  <c r="V526" i="1" s="1"/>
  <c r="V527" i="1" s="1"/>
  <c r="V528" i="1" s="1"/>
  <c r="V529" i="1" s="1"/>
  <c r="V530" i="1" s="1"/>
  <c r="V531" i="1" s="1"/>
  <c r="V532" i="1" s="1"/>
  <c r="V533" i="1" s="1"/>
  <c r="V534" i="1" s="1"/>
  <c r="V535" i="1" s="1"/>
  <c r="V536" i="1" s="1"/>
  <c r="V537" i="1" s="1"/>
  <c r="V538" i="1" s="1"/>
  <c r="V539" i="1" s="1"/>
  <c r="V540" i="1" s="1"/>
  <c r="V541" i="1" s="1"/>
  <c r="V542" i="1" s="1"/>
  <c r="V543" i="1" s="1"/>
  <c r="V544" i="1" s="1"/>
  <c r="V545" i="1" s="1"/>
  <c r="V546" i="1" s="1"/>
  <c r="V547" i="1" s="1"/>
  <c r="V548" i="1" s="1"/>
  <c r="V549" i="1" s="1"/>
  <c r="V550" i="1" s="1"/>
  <c r="V551" i="1" s="1"/>
  <c r="V552" i="1" s="1"/>
  <c r="V553" i="1" s="1"/>
  <c r="V554" i="1" s="1"/>
  <c r="V555" i="1" s="1"/>
  <c r="V556" i="1" s="1"/>
  <c r="V557" i="1" s="1"/>
  <c r="V558" i="1" s="1"/>
  <c r="V559" i="1" s="1"/>
  <c r="V560" i="1" s="1"/>
  <c r="V561" i="1" s="1"/>
  <c r="V562" i="1" s="1"/>
  <c r="V563" i="1" s="1"/>
  <c r="V564" i="1" s="1"/>
  <c r="V565" i="1" s="1"/>
  <c r="V566" i="1" s="1"/>
  <c r="V567" i="1" s="1"/>
  <c r="V568" i="1" s="1"/>
  <c r="V569" i="1" s="1"/>
  <c r="V570" i="1" s="1"/>
  <c r="V571" i="1" s="1"/>
  <c r="V572" i="1" s="1"/>
  <c r="V573" i="1" s="1"/>
  <c r="V574" i="1" s="1"/>
  <c r="V575" i="1" s="1"/>
  <c r="V576" i="1" s="1"/>
  <c r="V577" i="1" s="1"/>
  <c r="V578" i="1" s="1"/>
  <c r="V579" i="1" s="1"/>
  <c r="V580" i="1" s="1"/>
  <c r="V581" i="1" s="1"/>
  <c r="V582" i="1" s="1"/>
  <c r="V583" i="1" s="1"/>
  <c r="V584" i="1" s="1"/>
  <c r="V585" i="1" s="1"/>
  <c r="V586" i="1" s="1"/>
  <c r="V587" i="1" s="1"/>
  <c r="V588" i="1" s="1"/>
  <c r="V589" i="1" s="1"/>
  <c r="V590" i="1" s="1"/>
  <c r="V591" i="1" s="1"/>
  <c r="V592" i="1" s="1"/>
  <c r="V593" i="1" s="1"/>
  <c r="V594" i="1" s="1"/>
  <c r="V595" i="1" s="1"/>
  <c r="V596" i="1" s="1"/>
  <c r="V597" i="1" s="1"/>
  <c r="V598" i="1" s="1"/>
  <c r="V599" i="1" s="1"/>
  <c r="V600" i="1" s="1"/>
  <c r="V601" i="1" s="1"/>
  <c r="V602" i="1" s="1"/>
  <c r="V603" i="1" s="1"/>
  <c r="V604" i="1" s="1"/>
  <c r="V605" i="1" s="1"/>
  <c r="V606" i="1" s="1"/>
  <c r="V607" i="1" s="1"/>
  <c r="V608" i="1" s="1"/>
  <c r="V609" i="1" s="1"/>
  <c r="V610" i="1" s="1"/>
  <c r="V611" i="1" s="1"/>
  <c r="V612" i="1" s="1"/>
  <c r="V613" i="1" s="1"/>
  <c r="V614" i="1" s="1"/>
  <c r="V615" i="1" s="1"/>
  <c r="V616" i="1" s="1"/>
  <c r="V617" i="1" s="1"/>
  <c r="V618" i="1" s="1"/>
  <c r="V619" i="1" s="1"/>
  <c r="V620" i="1" s="1"/>
  <c r="V621" i="1" s="1"/>
  <c r="V622" i="1" s="1"/>
  <c r="V623" i="1" s="1"/>
  <c r="V624" i="1" s="1"/>
  <c r="V625" i="1" s="1"/>
  <c r="V626" i="1" s="1"/>
  <c r="V627" i="1" s="1"/>
  <c r="V628" i="1" s="1"/>
  <c r="V629" i="1" s="1"/>
  <c r="V630" i="1" s="1"/>
  <c r="V631" i="1" s="1"/>
  <c r="V3" i="1"/>
  <c r="V2" i="1"/>
  <c r="C7" i="2"/>
  <c r="D7" i="2"/>
  <c r="E7" i="2"/>
  <c r="F7" i="2"/>
  <c r="B7" i="2"/>
  <c r="F6" i="2"/>
  <c r="R2" i="1" a="1"/>
  <c r="R2" i="1" s="1"/>
  <c r="S2" i="1" a="1"/>
  <c r="S2" i="1" s="1"/>
  <c r="T2" i="1" a="1"/>
  <c r="T2" i="1" s="1"/>
  <c r="U2" i="1" a="1"/>
  <c r="U2" i="1" s="1"/>
  <c r="Q2" i="1" a="1"/>
  <c r="Q2" i="1" s="1"/>
  <c r="L20" i="1"/>
  <c r="L21" i="1"/>
  <c r="L22" i="1"/>
  <c r="L23" i="1"/>
  <c r="L24" i="1"/>
  <c r="L25" i="1"/>
  <c r="L26" i="1"/>
  <c r="L27" i="1"/>
  <c r="L28" i="1"/>
  <c r="L29" i="1"/>
  <c r="L30" i="1"/>
  <c r="L31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3" i="1"/>
  <c r="M3" i="1"/>
  <c r="N3" i="1"/>
  <c r="O3" i="1"/>
  <c r="P3" i="1"/>
  <c r="M4" i="1"/>
  <c r="N4" i="1"/>
  <c r="O4" i="1"/>
  <c r="P4" i="1"/>
  <c r="M5" i="1"/>
  <c r="N5" i="1"/>
  <c r="O5" i="1"/>
  <c r="P5" i="1"/>
  <c r="M6" i="1"/>
  <c r="N6" i="1"/>
  <c r="O6" i="1"/>
  <c r="P6" i="1"/>
  <c r="M7" i="1"/>
  <c r="N7" i="1"/>
  <c r="O7" i="1"/>
  <c r="P7" i="1"/>
  <c r="M8" i="1"/>
  <c r="N8" i="1"/>
  <c r="O8" i="1"/>
  <c r="P8" i="1"/>
  <c r="M9" i="1"/>
  <c r="N9" i="1"/>
  <c r="O9" i="1"/>
  <c r="P9" i="1"/>
  <c r="M10" i="1"/>
  <c r="N10" i="1"/>
  <c r="O10" i="1"/>
  <c r="P10" i="1"/>
  <c r="M11" i="1"/>
  <c r="N11" i="1"/>
  <c r="O11" i="1"/>
  <c r="P11" i="1"/>
  <c r="M12" i="1"/>
  <c r="N12" i="1"/>
  <c r="O12" i="1"/>
  <c r="P12" i="1"/>
  <c r="M13" i="1"/>
  <c r="N13" i="1"/>
  <c r="O13" i="1"/>
  <c r="P13" i="1"/>
  <c r="M14" i="1"/>
  <c r="N14" i="1"/>
  <c r="O14" i="1"/>
  <c r="P14" i="1"/>
  <c r="M15" i="1"/>
  <c r="N15" i="1"/>
  <c r="O15" i="1"/>
  <c r="P15" i="1"/>
  <c r="M16" i="1"/>
  <c r="N16" i="1"/>
  <c r="O16" i="1"/>
  <c r="P16" i="1"/>
  <c r="M17" i="1"/>
  <c r="N17" i="1"/>
  <c r="O17" i="1"/>
  <c r="P17" i="1"/>
  <c r="M18" i="1"/>
  <c r="N18" i="1"/>
  <c r="O18" i="1"/>
  <c r="P18" i="1"/>
  <c r="M19" i="1"/>
  <c r="N19" i="1"/>
  <c r="O19" i="1"/>
  <c r="P19" i="1"/>
  <c r="M20" i="1"/>
  <c r="N20" i="1"/>
  <c r="O20" i="1"/>
  <c r="P20" i="1"/>
  <c r="M21" i="1"/>
  <c r="N21" i="1"/>
  <c r="O21" i="1"/>
  <c r="P21" i="1"/>
  <c r="M22" i="1"/>
  <c r="N22" i="1"/>
  <c r="O22" i="1"/>
  <c r="P22" i="1"/>
  <c r="M23" i="1"/>
  <c r="N23" i="1"/>
  <c r="O23" i="1"/>
  <c r="P23" i="1"/>
  <c r="M24" i="1"/>
  <c r="N24" i="1"/>
  <c r="O24" i="1"/>
  <c r="P24" i="1"/>
  <c r="M25" i="1"/>
  <c r="N25" i="1"/>
  <c r="O25" i="1"/>
  <c r="P25" i="1"/>
  <c r="M26" i="1"/>
  <c r="N26" i="1"/>
  <c r="O26" i="1"/>
  <c r="P26" i="1"/>
  <c r="M27" i="1"/>
  <c r="N27" i="1"/>
  <c r="O27" i="1"/>
  <c r="P27" i="1"/>
  <c r="M28" i="1"/>
  <c r="N28" i="1"/>
  <c r="O28" i="1"/>
  <c r="P28" i="1"/>
  <c r="M29" i="1"/>
  <c r="N29" i="1"/>
  <c r="O29" i="1"/>
  <c r="P29" i="1"/>
  <c r="M30" i="1"/>
  <c r="N30" i="1"/>
  <c r="O30" i="1"/>
  <c r="P30" i="1"/>
  <c r="M31" i="1"/>
  <c r="N31" i="1"/>
  <c r="O31" i="1"/>
  <c r="P31" i="1"/>
  <c r="M32" i="1"/>
  <c r="N32" i="1"/>
  <c r="O32" i="1"/>
  <c r="P32" i="1"/>
  <c r="M33" i="1"/>
  <c r="N33" i="1"/>
  <c r="O33" i="1"/>
  <c r="P33" i="1"/>
  <c r="M34" i="1"/>
  <c r="N34" i="1"/>
  <c r="O34" i="1"/>
  <c r="P34" i="1"/>
  <c r="M35" i="1"/>
  <c r="N35" i="1"/>
  <c r="O35" i="1"/>
  <c r="P35" i="1"/>
  <c r="M36" i="1"/>
  <c r="N36" i="1"/>
  <c r="O36" i="1"/>
  <c r="P36" i="1"/>
  <c r="M37" i="1"/>
  <c r="N37" i="1"/>
  <c r="O37" i="1"/>
  <c r="P37" i="1"/>
  <c r="M38" i="1"/>
  <c r="N38" i="1"/>
  <c r="O38" i="1"/>
  <c r="P38" i="1"/>
  <c r="M39" i="1"/>
  <c r="N39" i="1"/>
  <c r="O39" i="1"/>
  <c r="P39" i="1"/>
  <c r="M40" i="1"/>
  <c r="N40" i="1"/>
  <c r="O40" i="1"/>
  <c r="P40" i="1"/>
  <c r="M41" i="1"/>
  <c r="N41" i="1"/>
  <c r="O41" i="1"/>
  <c r="P41" i="1"/>
  <c r="M42" i="1"/>
  <c r="N42" i="1"/>
  <c r="O42" i="1"/>
  <c r="P42" i="1"/>
  <c r="M43" i="1"/>
  <c r="N43" i="1"/>
  <c r="O43" i="1"/>
  <c r="P43" i="1"/>
  <c r="M44" i="1"/>
  <c r="N44" i="1"/>
  <c r="O44" i="1"/>
  <c r="P44" i="1"/>
  <c r="M45" i="1"/>
  <c r="N45" i="1"/>
  <c r="O45" i="1"/>
  <c r="P45" i="1"/>
  <c r="M46" i="1"/>
  <c r="N46" i="1"/>
  <c r="O46" i="1"/>
  <c r="P46" i="1"/>
  <c r="M47" i="1"/>
  <c r="N47" i="1"/>
  <c r="O47" i="1"/>
  <c r="P47" i="1"/>
  <c r="M48" i="1"/>
  <c r="N48" i="1"/>
  <c r="O48" i="1"/>
  <c r="P48" i="1"/>
  <c r="M49" i="1"/>
  <c r="N49" i="1"/>
  <c r="O49" i="1"/>
  <c r="P49" i="1"/>
  <c r="M50" i="1"/>
  <c r="N50" i="1"/>
  <c r="O50" i="1"/>
  <c r="P50" i="1"/>
  <c r="M51" i="1"/>
  <c r="N51" i="1"/>
  <c r="O51" i="1"/>
  <c r="P51" i="1"/>
  <c r="M52" i="1"/>
  <c r="N52" i="1"/>
  <c r="O52" i="1"/>
  <c r="P52" i="1"/>
  <c r="M53" i="1"/>
  <c r="N53" i="1"/>
  <c r="O53" i="1"/>
  <c r="P53" i="1"/>
  <c r="M54" i="1"/>
  <c r="N54" i="1"/>
  <c r="O54" i="1"/>
  <c r="P54" i="1"/>
  <c r="M55" i="1"/>
  <c r="N55" i="1"/>
  <c r="O55" i="1"/>
  <c r="P55" i="1"/>
  <c r="M56" i="1"/>
  <c r="N56" i="1"/>
  <c r="O56" i="1"/>
  <c r="P56" i="1"/>
  <c r="M57" i="1"/>
  <c r="N57" i="1"/>
  <c r="O57" i="1"/>
  <c r="P57" i="1"/>
  <c r="M58" i="1"/>
  <c r="N58" i="1"/>
  <c r="O58" i="1"/>
  <c r="P58" i="1"/>
  <c r="M59" i="1"/>
  <c r="N59" i="1"/>
  <c r="O59" i="1"/>
  <c r="P59" i="1"/>
  <c r="M60" i="1"/>
  <c r="N60" i="1"/>
  <c r="O60" i="1"/>
  <c r="P60" i="1"/>
  <c r="M61" i="1"/>
  <c r="N61" i="1"/>
  <c r="O61" i="1"/>
  <c r="P61" i="1"/>
  <c r="M62" i="1"/>
  <c r="N62" i="1"/>
  <c r="O62" i="1"/>
  <c r="P62" i="1"/>
  <c r="M63" i="1"/>
  <c r="N63" i="1"/>
  <c r="O63" i="1"/>
  <c r="P63" i="1"/>
  <c r="M64" i="1"/>
  <c r="N64" i="1"/>
  <c r="O64" i="1"/>
  <c r="P64" i="1"/>
  <c r="M65" i="1"/>
  <c r="N65" i="1"/>
  <c r="O65" i="1"/>
  <c r="P65" i="1"/>
  <c r="M66" i="1"/>
  <c r="N66" i="1"/>
  <c r="O66" i="1"/>
  <c r="P66" i="1"/>
  <c r="M67" i="1"/>
  <c r="N67" i="1"/>
  <c r="O67" i="1"/>
  <c r="P67" i="1"/>
  <c r="M68" i="1"/>
  <c r="N68" i="1"/>
  <c r="O68" i="1"/>
  <c r="P68" i="1"/>
  <c r="M69" i="1"/>
  <c r="N69" i="1"/>
  <c r="O69" i="1"/>
  <c r="P69" i="1"/>
  <c r="M70" i="1"/>
  <c r="N70" i="1"/>
  <c r="O70" i="1"/>
  <c r="P70" i="1"/>
  <c r="M71" i="1"/>
  <c r="N71" i="1"/>
  <c r="O71" i="1"/>
  <c r="P71" i="1"/>
  <c r="M72" i="1"/>
  <c r="N72" i="1"/>
  <c r="O72" i="1"/>
  <c r="P72" i="1"/>
  <c r="M73" i="1"/>
  <c r="N73" i="1"/>
  <c r="O73" i="1"/>
  <c r="P73" i="1"/>
  <c r="M74" i="1"/>
  <c r="N74" i="1"/>
  <c r="O74" i="1"/>
  <c r="P74" i="1"/>
  <c r="M75" i="1"/>
  <c r="N75" i="1"/>
  <c r="O75" i="1"/>
  <c r="P75" i="1"/>
  <c r="M76" i="1"/>
  <c r="N76" i="1"/>
  <c r="O76" i="1"/>
  <c r="P76" i="1"/>
  <c r="M77" i="1"/>
  <c r="N77" i="1"/>
  <c r="O77" i="1"/>
  <c r="P77" i="1"/>
  <c r="M78" i="1"/>
  <c r="N78" i="1"/>
  <c r="O78" i="1"/>
  <c r="P78" i="1"/>
  <c r="M79" i="1"/>
  <c r="N79" i="1"/>
  <c r="O79" i="1"/>
  <c r="P79" i="1"/>
  <c r="M80" i="1"/>
  <c r="N80" i="1"/>
  <c r="O80" i="1"/>
  <c r="P80" i="1"/>
  <c r="M81" i="1"/>
  <c r="N81" i="1"/>
  <c r="O81" i="1"/>
  <c r="P81" i="1"/>
  <c r="M82" i="1"/>
  <c r="N82" i="1"/>
  <c r="O82" i="1"/>
  <c r="P82" i="1"/>
  <c r="M83" i="1"/>
  <c r="N83" i="1"/>
  <c r="O83" i="1"/>
  <c r="P83" i="1"/>
  <c r="M84" i="1"/>
  <c r="N84" i="1"/>
  <c r="O84" i="1"/>
  <c r="P84" i="1"/>
  <c r="M85" i="1"/>
  <c r="N85" i="1"/>
  <c r="O85" i="1"/>
  <c r="P85" i="1"/>
  <c r="M86" i="1"/>
  <c r="N86" i="1"/>
  <c r="O86" i="1"/>
  <c r="P86" i="1"/>
  <c r="M87" i="1"/>
  <c r="N87" i="1"/>
  <c r="O87" i="1"/>
  <c r="P87" i="1"/>
  <c r="M88" i="1"/>
  <c r="N88" i="1"/>
  <c r="O88" i="1"/>
  <c r="P88" i="1"/>
  <c r="M89" i="1"/>
  <c r="N89" i="1"/>
  <c r="O89" i="1"/>
  <c r="P89" i="1"/>
  <c r="M90" i="1"/>
  <c r="N90" i="1"/>
  <c r="O90" i="1"/>
  <c r="P90" i="1"/>
  <c r="M91" i="1"/>
  <c r="N91" i="1"/>
  <c r="O91" i="1"/>
  <c r="P91" i="1"/>
  <c r="M92" i="1"/>
  <c r="N92" i="1"/>
  <c r="O92" i="1"/>
  <c r="P92" i="1"/>
  <c r="M93" i="1"/>
  <c r="N93" i="1"/>
  <c r="O93" i="1"/>
  <c r="P93" i="1"/>
  <c r="M94" i="1"/>
  <c r="N94" i="1"/>
  <c r="O94" i="1"/>
  <c r="P94" i="1"/>
  <c r="M95" i="1"/>
  <c r="N95" i="1"/>
  <c r="O95" i="1"/>
  <c r="P95" i="1"/>
  <c r="M96" i="1"/>
  <c r="N96" i="1"/>
  <c r="O96" i="1"/>
  <c r="P96" i="1"/>
  <c r="M97" i="1"/>
  <c r="N97" i="1"/>
  <c r="O97" i="1"/>
  <c r="P97" i="1"/>
  <c r="M98" i="1"/>
  <c r="N98" i="1"/>
  <c r="O98" i="1"/>
  <c r="P98" i="1"/>
  <c r="M99" i="1"/>
  <c r="N99" i="1"/>
  <c r="O99" i="1"/>
  <c r="P99" i="1"/>
  <c r="M100" i="1"/>
  <c r="N100" i="1"/>
  <c r="O100" i="1"/>
  <c r="P100" i="1"/>
  <c r="M101" i="1"/>
  <c r="N101" i="1"/>
  <c r="O101" i="1"/>
  <c r="P101" i="1"/>
  <c r="M102" i="1"/>
  <c r="N102" i="1"/>
  <c r="O102" i="1"/>
  <c r="P102" i="1"/>
  <c r="M103" i="1"/>
  <c r="N103" i="1"/>
  <c r="O103" i="1"/>
  <c r="P103" i="1"/>
  <c r="M104" i="1"/>
  <c r="N104" i="1"/>
  <c r="O104" i="1"/>
  <c r="P104" i="1"/>
  <c r="M105" i="1"/>
  <c r="N105" i="1"/>
  <c r="O105" i="1"/>
  <c r="P105" i="1"/>
  <c r="M106" i="1"/>
  <c r="N106" i="1"/>
  <c r="O106" i="1"/>
  <c r="P106" i="1"/>
  <c r="M107" i="1"/>
  <c r="N107" i="1"/>
  <c r="O107" i="1"/>
  <c r="P107" i="1"/>
  <c r="M108" i="1"/>
  <c r="N108" i="1"/>
  <c r="O108" i="1"/>
  <c r="P108" i="1"/>
  <c r="M109" i="1"/>
  <c r="N109" i="1"/>
  <c r="O109" i="1"/>
  <c r="P109" i="1"/>
  <c r="M110" i="1"/>
  <c r="N110" i="1"/>
  <c r="O110" i="1"/>
  <c r="P110" i="1"/>
  <c r="M111" i="1"/>
  <c r="N111" i="1"/>
  <c r="O111" i="1"/>
  <c r="P111" i="1"/>
  <c r="M112" i="1"/>
  <c r="N112" i="1"/>
  <c r="O112" i="1"/>
  <c r="P112" i="1"/>
  <c r="M113" i="1"/>
  <c r="N113" i="1"/>
  <c r="O113" i="1"/>
  <c r="P113" i="1"/>
  <c r="M114" i="1"/>
  <c r="N114" i="1"/>
  <c r="O114" i="1"/>
  <c r="P114" i="1"/>
  <c r="M115" i="1"/>
  <c r="N115" i="1"/>
  <c r="O115" i="1"/>
  <c r="P115" i="1"/>
  <c r="M116" i="1"/>
  <c r="N116" i="1"/>
  <c r="O116" i="1"/>
  <c r="P116" i="1"/>
  <c r="M117" i="1"/>
  <c r="N117" i="1"/>
  <c r="O117" i="1"/>
  <c r="P117" i="1"/>
  <c r="M118" i="1"/>
  <c r="N118" i="1"/>
  <c r="O118" i="1"/>
  <c r="P118" i="1"/>
  <c r="M119" i="1"/>
  <c r="N119" i="1"/>
  <c r="O119" i="1"/>
  <c r="P119" i="1"/>
  <c r="M120" i="1"/>
  <c r="N120" i="1"/>
  <c r="O120" i="1"/>
  <c r="P120" i="1"/>
  <c r="M121" i="1"/>
  <c r="N121" i="1"/>
  <c r="O121" i="1"/>
  <c r="P121" i="1"/>
  <c r="M122" i="1"/>
  <c r="N122" i="1"/>
  <c r="O122" i="1"/>
  <c r="P122" i="1"/>
  <c r="M123" i="1"/>
  <c r="N123" i="1"/>
  <c r="O123" i="1"/>
  <c r="P123" i="1"/>
  <c r="M124" i="1"/>
  <c r="N124" i="1"/>
  <c r="O124" i="1"/>
  <c r="P124" i="1"/>
  <c r="M125" i="1"/>
  <c r="N125" i="1"/>
  <c r="O125" i="1"/>
  <c r="P125" i="1"/>
  <c r="M126" i="1"/>
  <c r="N126" i="1"/>
  <c r="O126" i="1"/>
  <c r="P126" i="1"/>
  <c r="M127" i="1"/>
  <c r="N127" i="1"/>
  <c r="O127" i="1"/>
  <c r="P127" i="1"/>
  <c r="M128" i="1"/>
  <c r="N128" i="1"/>
  <c r="O128" i="1"/>
  <c r="P128" i="1"/>
  <c r="M129" i="1"/>
  <c r="N129" i="1"/>
  <c r="O129" i="1"/>
  <c r="P129" i="1"/>
  <c r="M130" i="1"/>
  <c r="N130" i="1"/>
  <c r="O130" i="1"/>
  <c r="P130" i="1"/>
  <c r="M131" i="1"/>
  <c r="N131" i="1"/>
  <c r="O131" i="1"/>
  <c r="P131" i="1"/>
  <c r="M132" i="1"/>
  <c r="N132" i="1"/>
  <c r="O132" i="1"/>
  <c r="P132" i="1"/>
  <c r="M133" i="1"/>
  <c r="N133" i="1"/>
  <c r="O133" i="1"/>
  <c r="P133" i="1"/>
  <c r="M134" i="1"/>
  <c r="N134" i="1"/>
  <c r="O134" i="1"/>
  <c r="P134" i="1"/>
  <c r="M135" i="1"/>
  <c r="N135" i="1"/>
  <c r="O135" i="1"/>
  <c r="P135" i="1"/>
  <c r="M136" i="1"/>
  <c r="N136" i="1"/>
  <c r="O136" i="1"/>
  <c r="P136" i="1"/>
  <c r="M137" i="1"/>
  <c r="N137" i="1"/>
  <c r="O137" i="1"/>
  <c r="P137" i="1"/>
  <c r="M138" i="1"/>
  <c r="N138" i="1"/>
  <c r="O138" i="1"/>
  <c r="P138" i="1"/>
  <c r="M139" i="1"/>
  <c r="N139" i="1"/>
  <c r="O139" i="1"/>
  <c r="P139" i="1"/>
  <c r="M140" i="1"/>
  <c r="N140" i="1"/>
  <c r="O140" i="1"/>
  <c r="P140" i="1"/>
  <c r="M141" i="1"/>
  <c r="N141" i="1"/>
  <c r="O141" i="1"/>
  <c r="P141" i="1"/>
  <c r="M142" i="1"/>
  <c r="N142" i="1"/>
  <c r="O142" i="1"/>
  <c r="P142" i="1"/>
  <c r="M143" i="1"/>
  <c r="N143" i="1"/>
  <c r="O143" i="1"/>
  <c r="P143" i="1"/>
  <c r="M144" i="1"/>
  <c r="N144" i="1"/>
  <c r="O144" i="1"/>
  <c r="P144" i="1"/>
  <c r="M145" i="1"/>
  <c r="N145" i="1"/>
  <c r="O145" i="1"/>
  <c r="P145" i="1"/>
  <c r="M146" i="1"/>
  <c r="N146" i="1"/>
  <c r="O146" i="1"/>
  <c r="P146" i="1"/>
  <c r="M147" i="1"/>
  <c r="N147" i="1"/>
  <c r="O147" i="1"/>
  <c r="P147" i="1"/>
  <c r="M148" i="1"/>
  <c r="N148" i="1"/>
  <c r="O148" i="1"/>
  <c r="P148" i="1"/>
  <c r="M149" i="1"/>
  <c r="N149" i="1"/>
  <c r="O149" i="1"/>
  <c r="P149" i="1"/>
  <c r="M150" i="1"/>
  <c r="N150" i="1"/>
  <c r="O150" i="1"/>
  <c r="P150" i="1"/>
  <c r="M151" i="1"/>
  <c r="N151" i="1"/>
  <c r="O151" i="1"/>
  <c r="P151" i="1"/>
  <c r="M152" i="1"/>
  <c r="N152" i="1"/>
  <c r="O152" i="1"/>
  <c r="P152" i="1"/>
  <c r="M153" i="1"/>
  <c r="N153" i="1"/>
  <c r="O153" i="1"/>
  <c r="P153" i="1"/>
  <c r="M154" i="1"/>
  <c r="N154" i="1"/>
  <c r="O154" i="1"/>
  <c r="P154" i="1"/>
  <c r="M155" i="1"/>
  <c r="N155" i="1"/>
  <c r="O155" i="1"/>
  <c r="P155" i="1"/>
  <c r="M156" i="1"/>
  <c r="N156" i="1"/>
  <c r="O156" i="1"/>
  <c r="P156" i="1"/>
  <c r="M157" i="1"/>
  <c r="N157" i="1"/>
  <c r="O157" i="1"/>
  <c r="P157" i="1"/>
  <c r="M158" i="1"/>
  <c r="N158" i="1"/>
  <c r="O158" i="1"/>
  <c r="P158" i="1"/>
  <c r="M159" i="1"/>
  <c r="N159" i="1"/>
  <c r="O159" i="1"/>
  <c r="P159" i="1"/>
  <c r="M160" i="1"/>
  <c r="N160" i="1"/>
  <c r="O160" i="1"/>
  <c r="P160" i="1"/>
  <c r="M161" i="1"/>
  <c r="N161" i="1"/>
  <c r="O161" i="1"/>
  <c r="P161" i="1"/>
  <c r="M162" i="1"/>
  <c r="N162" i="1"/>
  <c r="O162" i="1"/>
  <c r="P162" i="1"/>
  <c r="M163" i="1"/>
  <c r="N163" i="1"/>
  <c r="O163" i="1"/>
  <c r="P163" i="1"/>
  <c r="M164" i="1"/>
  <c r="N164" i="1"/>
  <c r="O164" i="1"/>
  <c r="P164" i="1"/>
  <c r="M165" i="1"/>
  <c r="N165" i="1"/>
  <c r="O165" i="1"/>
  <c r="P165" i="1"/>
  <c r="M166" i="1"/>
  <c r="N166" i="1"/>
  <c r="O166" i="1"/>
  <c r="P166" i="1"/>
  <c r="M167" i="1"/>
  <c r="N167" i="1"/>
  <c r="O167" i="1"/>
  <c r="P167" i="1"/>
  <c r="M168" i="1"/>
  <c r="N168" i="1"/>
  <c r="O168" i="1"/>
  <c r="P168" i="1"/>
  <c r="M169" i="1"/>
  <c r="N169" i="1"/>
  <c r="O169" i="1"/>
  <c r="P169" i="1"/>
  <c r="M170" i="1"/>
  <c r="N170" i="1"/>
  <c r="O170" i="1"/>
  <c r="P170" i="1"/>
  <c r="M171" i="1"/>
  <c r="N171" i="1"/>
  <c r="O171" i="1"/>
  <c r="P171" i="1"/>
  <c r="M172" i="1"/>
  <c r="N172" i="1"/>
  <c r="O172" i="1"/>
  <c r="P172" i="1"/>
  <c r="M173" i="1"/>
  <c r="N173" i="1"/>
  <c r="O173" i="1"/>
  <c r="P173" i="1"/>
  <c r="M174" i="1"/>
  <c r="N174" i="1"/>
  <c r="O174" i="1"/>
  <c r="P174" i="1"/>
  <c r="M175" i="1"/>
  <c r="N175" i="1"/>
  <c r="O175" i="1"/>
  <c r="P175" i="1"/>
  <c r="M176" i="1"/>
  <c r="N176" i="1"/>
  <c r="O176" i="1"/>
  <c r="P176" i="1"/>
  <c r="M177" i="1"/>
  <c r="N177" i="1"/>
  <c r="O177" i="1"/>
  <c r="P177" i="1"/>
  <c r="M178" i="1"/>
  <c r="N178" i="1"/>
  <c r="O178" i="1"/>
  <c r="P178" i="1"/>
  <c r="M179" i="1"/>
  <c r="N179" i="1"/>
  <c r="O179" i="1"/>
  <c r="P179" i="1"/>
  <c r="M180" i="1"/>
  <c r="N180" i="1"/>
  <c r="O180" i="1"/>
  <c r="P180" i="1"/>
  <c r="M181" i="1"/>
  <c r="N181" i="1"/>
  <c r="O181" i="1"/>
  <c r="P181" i="1"/>
  <c r="M182" i="1"/>
  <c r="N182" i="1"/>
  <c r="O182" i="1"/>
  <c r="P182" i="1"/>
  <c r="M183" i="1"/>
  <c r="N183" i="1"/>
  <c r="O183" i="1"/>
  <c r="P183" i="1"/>
  <c r="M184" i="1"/>
  <c r="N184" i="1"/>
  <c r="O184" i="1"/>
  <c r="P184" i="1"/>
  <c r="M185" i="1"/>
  <c r="N185" i="1"/>
  <c r="O185" i="1"/>
  <c r="P185" i="1"/>
  <c r="M186" i="1"/>
  <c r="N186" i="1"/>
  <c r="O186" i="1"/>
  <c r="P186" i="1"/>
  <c r="M187" i="1"/>
  <c r="N187" i="1"/>
  <c r="O187" i="1"/>
  <c r="P187" i="1"/>
  <c r="M188" i="1"/>
  <c r="N188" i="1"/>
  <c r="O188" i="1"/>
  <c r="P188" i="1"/>
  <c r="M189" i="1"/>
  <c r="N189" i="1"/>
  <c r="O189" i="1"/>
  <c r="P189" i="1"/>
  <c r="M190" i="1"/>
  <c r="N190" i="1"/>
  <c r="O190" i="1"/>
  <c r="P190" i="1"/>
  <c r="M191" i="1"/>
  <c r="N191" i="1"/>
  <c r="O191" i="1"/>
  <c r="P191" i="1"/>
  <c r="M192" i="1"/>
  <c r="N192" i="1"/>
  <c r="O192" i="1"/>
  <c r="P192" i="1"/>
  <c r="M193" i="1"/>
  <c r="N193" i="1"/>
  <c r="O193" i="1"/>
  <c r="P193" i="1"/>
  <c r="M194" i="1"/>
  <c r="N194" i="1"/>
  <c r="O194" i="1"/>
  <c r="P194" i="1"/>
  <c r="M195" i="1"/>
  <c r="N195" i="1"/>
  <c r="O195" i="1"/>
  <c r="P195" i="1"/>
  <c r="M196" i="1"/>
  <c r="N196" i="1"/>
  <c r="O196" i="1"/>
  <c r="P196" i="1"/>
  <c r="M197" i="1"/>
  <c r="N197" i="1"/>
  <c r="O197" i="1"/>
  <c r="P197" i="1"/>
  <c r="M198" i="1"/>
  <c r="N198" i="1"/>
  <c r="O198" i="1"/>
  <c r="P198" i="1"/>
  <c r="M199" i="1"/>
  <c r="N199" i="1"/>
  <c r="O199" i="1"/>
  <c r="P199" i="1"/>
  <c r="M200" i="1"/>
  <c r="N200" i="1"/>
  <c r="O200" i="1"/>
  <c r="P200" i="1"/>
  <c r="M201" i="1"/>
  <c r="N201" i="1"/>
  <c r="O201" i="1"/>
  <c r="P201" i="1"/>
  <c r="M202" i="1"/>
  <c r="N202" i="1"/>
  <c r="O202" i="1"/>
  <c r="P202" i="1"/>
  <c r="M203" i="1"/>
  <c r="N203" i="1"/>
  <c r="O203" i="1"/>
  <c r="P203" i="1"/>
  <c r="M204" i="1"/>
  <c r="N204" i="1"/>
  <c r="O204" i="1"/>
  <c r="P204" i="1"/>
  <c r="M205" i="1"/>
  <c r="N205" i="1"/>
  <c r="O205" i="1"/>
  <c r="P205" i="1"/>
  <c r="M206" i="1"/>
  <c r="N206" i="1"/>
  <c r="O206" i="1"/>
  <c r="P206" i="1"/>
  <c r="M207" i="1"/>
  <c r="N207" i="1"/>
  <c r="O207" i="1"/>
  <c r="P207" i="1"/>
  <c r="M208" i="1"/>
  <c r="N208" i="1"/>
  <c r="O208" i="1"/>
  <c r="P208" i="1"/>
  <c r="M209" i="1"/>
  <c r="N209" i="1"/>
  <c r="O209" i="1"/>
  <c r="P209" i="1"/>
  <c r="M210" i="1"/>
  <c r="N210" i="1"/>
  <c r="O210" i="1"/>
  <c r="P210" i="1"/>
  <c r="M211" i="1"/>
  <c r="N211" i="1"/>
  <c r="O211" i="1"/>
  <c r="P211" i="1"/>
  <c r="M212" i="1"/>
  <c r="N212" i="1"/>
  <c r="O212" i="1"/>
  <c r="P212" i="1"/>
  <c r="M213" i="1"/>
  <c r="N213" i="1"/>
  <c r="O213" i="1"/>
  <c r="P213" i="1"/>
  <c r="M214" i="1"/>
  <c r="N214" i="1"/>
  <c r="O214" i="1"/>
  <c r="P214" i="1"/>
  <c r="M215" i="1"/>
  <c r="N215" i="1"/>
  <c r="O215" i="1"/>
  <c r="P215" i="1"/>
  <c r="M216" i="1"/>
  <c r="N216" i="1"/>
  <c r="O216" i="1"/>
  <c r="P216" i="1"/>
  <c r="M217" i="1"/>
  <c r="N217" i="1"/>
  <c r="O217" i="1"/>
  <c r="P217" i="1"/>
  <c r="M218" i="1"/>
  <c r="N218" i="1"/>
  <c r="O218" i="1"/>
  <c r="P218" i="1"/>
  <c r="M219" i="1"/>
  <c r="N219" i="1"/>
  <c r="O219" i="1"/>
  <c r="P219" i="1"/>
  <c r="M220" i="1"/>
  <c r="N220" i="1"/>
  <c r="O220" i="1"/>
  <c r="P220" i="1"/>
  <c r="M221" i="1"/>
  <c r="N221" i="1"/>
  <c r="O221" i="1"/>
  <c r="P221" i="1"/>
  <c r="M222" i="1"/>
  <c r="N222" i="1"/>
  <c r="O222" i="1"/>
  <c r="P222" i="1"/>
  <c r="M223" i="1"/>
  <c r="N223" i="1"/>
  <c r="O223" i="1"/>
  <c r="P223" i="1"/>
  <c r="M224" i="1"/>
  <c r="N224" i="1"/>
  <c r="O224" i="1"/>
  <c r="P224" i="1"/>
  <c r="M225" i="1"/>
  <c r="N225" i="1"/>
  <c r="O225" i="1"/>
  <c r="P225" i="1"/>
  <c r="M226" i="1"/>
  <c r="N226" i="1"/>
  <c r="O226" i="1"/>
  <c r="P226" i="1"/>
  <c r="M227" i="1"/>
  <c r="N227" i="1"/>
  <c r="O227" i="1"/>
  <c r="P227" i="1"/>
  <c r="M228" i="1"/>
  <c r="N228" i="1"/>
  <c r="O228" i="1"/>
  <c r="P228" i="1"/>
  <c r="M229" i="1"/>
  <c r="N229" i="1"/>
  <c r="O229" i="1"/>
  <c r="P229" i="1"/>
  <c r="M230" i="1"/>
  <c r="N230" i="1"/>
  <c r="O230" i="1"/>
  <c r="P230" i="1"/>
  <c r="M231" i="1"/>
  <c r="N231" i="1"/>
  <c r="O231" i="1"/>
  <c r="P231" i="1"/>
  <c r="M232" i="1"/>
  <c r="N232" i="1"/>
  <c r="O232" i="1"/>
  <c r="P232" i="1"/>
  <c r="M233" i="1"/>
  <c r="N233" i="1"/>
  <c r="O233" i="1"/>
  <c r="P233" i="1"/>
  <c r="M234" i="1"/>
  <c r="N234" i="1"/>
  <c r="O234" i="1"/>
  <c r="P234" i="1"/>
  <c r="M235" i="1"/>
  <c r="N235" i="1"/>
  <c r="O235" i="1"/>
  <c r="P235" i="1"/>
  <c r="M236" i="1"/>
  <c r="N236" i="1"/>
  <c r="O236" i="1"/>
  <c r="P236" i="1"/>
  <c r="M237" i="1"/>
  <c r="N237" i="1"/>
  <c r="O237" i="1"/>
  <c r="P237" i="1"/>
  <c r="M238" i="1"/>
  <c r="N238" i="1"/>
  <c r="O238" i="1"/>
  <c r="P238" i="1"/>
  <c r="M239" i="1"/>
  <c r="N239" i="1"/>
  <c r="O239" i="1"/>
  <c r="P239" i="1"/>
  <c r="M240" i="1"/>
  <c r="N240" i="1"/>
  <c r="O240" i="1"/>
  <c r="P240" i="1"/>
  <c r="M241" i="1"/>
  <c r="N241" i="1"/>
  <c r="O241" i="1"/>
  <c r="P241" i="1"/>
  <c r="M242" i="1"/>
  <c r="N242" i="1"/>
  <c r="O242" i="1"/>
  <c r="P242" i="1"/>
  <c r="M243" i="1"/>
  <c r="N243" i="1"/>
  <c r="O243" i="1"/>
  <c r="P243" i="1"/>
  <c r="M244" i="1"/>
  <c r="N244" i="1"/>
  <c r="O244" i="1"/>
  <c r="P244" i="1"/>
  <c r="M245" i="1"/>
  <c r="N245" i="1"/>
  <c r="O245" i="1"/>
  <c r="P245" i="1"/>
  <c r="M246" i="1"/>
  <c r="N246" i="1"/>
  <c r="O246" i="1"/>
  <c r="P246" i="1"/>
  <c r="M247" i="1"/>
  <c r="N247" i="1"/>
  <c r="O247" i="1"/>
  <c r="P247" i="1"/>
  <c r="M248" i="1"/>
  <c r="N248" i="1"/>
  <c r="O248" i="1"/>
  <c r="P248" i="1"/>
  <c r="M249" i="1"/>
  <c r="N249" i="1"/>
  <c r="O249" i="1"/>
  <c r="P249" i="1"/>
  <c r="M250" i="1"/>
  <c r="N250" i="1"/>
  <c r="O250" i="1"/>
  <c r="P250" i="1"/>
  <c r="M251" i="1"/>
  <c r="N251" i="1"/>
  <c r="O251" i="1"/>
  <c r="P251" i="1"/>
  <c r="M252" i="1"/>
  <c r="N252" i="1"/>
  <c r="O252" i="1"/>
  <c r="P252" i="1"/>
  <c r="M253" i="1"/>
  <c r="N253" i="1"/>
  <c r="O253" i="1"/>
  <c r="P253" i="1"/>
  <c r="M254" i="1"/>
  <c r="N254" i="1"/>
  <c r="O254" i="1"/>
  <c r="P254" i="1"/>
  <c r="M255" i="1"/>
  <c r="N255" i="1"/>
  <c r="O255" i="1"/>
  <c r="P255" i="1"/>
  <c r="M256" i="1"/>
  <c r="N256" i="1"/>
  <c r="O256" i="1"/>
  <c r="P256" i="1"/>
  <c r="M257" i="1"/>
  <c r="N257" i="1"/>
  <c r="O257" i="1"/>
  <c r="P257" i="1"/>
  <c r="M258" i="1"/>
  <c r="N258" i="1"/>
  <c r="O258" i="1"/>
  <c r="P258" i="1"/>
  <c r="M259" i="1"/>
  <c r="N259" i="1"/>
  <c r="O259" i="1"/>
  <c r="P259" i="1"/>
  <c r="M260" i="1"/>
  <c r="N260" i="1"/>
  <c r="O260" i="1"/>
  <c r="P260" i="1"/>
  <c r="M261" i="1"/>
  <c r="N261" i="1"/>
  <c r="O261" i="1"/>
  <c r="P261" i="1"/>
  <c r="M262" i="1"/>
  <c r="N262" i="1"/>
  <c r="O262" i="1"/>
  <c r="P262" i="1"/>
  <c r="M263" i="1"/>
  <c r="N263" i="1"/>
  <c r="O263" i="1"/>
  <c r="P263" i="1"/>
  <c r="M264" i="1"/>
  <c r="N264" i="1"/>
  <c r="O264" i="1"/>
  <c r="P264" i="1"/>
  <c r="M265" i="1"/>
  <c r="N265" i="1"/>
  <c r="O265" i="1"/>
  <c r="P265" i="1"/>
  <c r="M266" i="1"/>
  <c r="N266" i="1"/>
  <c r="O266" i="1"/>
  <c r="P266" i="1"/>
  <c r="M267" i="1"/>
  <c r="N267" i="1"/>
  <c r="O267" i="1"/>
  <c r="P267" i="1"/>
  <c r="M268" i="1"/>
  <c r="N268" i="1"/>
  <c r="O268" i="1"/>
  <c r="P268" i="1"/>
  <c r="M269" i="1"/>
  <c r="N269" i="1"/>
  <c r="O269" i="1"/>
  <c r="P269" i="1"/>
  <c r="M270" i="1"/>
  <c r="N270" i="1"/>
  <c r="O270" i="1"/>
  <c r="P270" i="1"/>
  <c r="M271" i="1"/>
  <c r="N271" i="1"/>
  <c r="O271" i="1"/>
  <c r="P271" i="1"/>
  <c r="M272" i="1"/>
  <c r="N272" i="1"/>
  <c r="O272" i="1"/>
  <c r="P272" i="1"/>
  <c r="M273" i="1"/>
  <c r="N273" i="1"/>
  <c r="O273" i="1"/>
  <c r="P273" i="1"/>
  <c r="M274" i="1"/>
  <c r="N274" i="1"/>
  <c r="O274" i="1"/>
  <c r="P274" i="1"/>
  <c r="M275" i="1"/>
  <c r="N275" i="1"/>
  <c r="O275" i="1"/>
  <c r="P275" i="1"/>
  <c r="M276" i="1"/>
  <c r="N276" i="1"/>
  <c r="O276" i="1"/>
  <c r="P276" i="1"/>
  <c r="M277" i="1"/>
  <c r="N277" i="1"/>
  <c r="O277" i="1"/>
  <c r="P277" i="1"/>
  <c r="M278" i="1"/>
  <c r="N278" i="1"/>
  <c r="O278" i="1"/>
  <c r="P278" i="1"/>
  <c r="M279" i="1"/>
  <c r="N279" i="1"/>
  <c r="O279" i="1"/>
  <c r="P279" i="1"/>
  <c r="M280" i="1"/>
  <c r="N280" i="1"/>
  <c r="O280" i="1"/>
  <c r="P280" i="1"/>
  <c r="M281" i="1"/>
  <c r="N281" i="1"/>
  <c r="O281" i="1"/>
  <c r="P281" i="1"/>
  <c r="M282" i="1"/>
  <c r="N282" i="1"/>
  <c r="O282" i="1"/>
  <c r="P282" i="1"/>
  <c r="M283" i="1"/>
  <c r="N283" i="1"/>
  <c r="O283" i="1"/>
  <c r="P283" i="1"/>
  <c r="M284" i="1"/>
  <c r="N284" i="1"/>
  <c r="O284" i="1"/>
  <c r="P284" i="1"/>
  <c r="M285" i="1"/>
  <c r="N285" i="1"/>
  <c r="O285" i="1"/>
  <c r="P285" i="1"/>
  <c r="M286" i="1"/>
  <c r="N286" i="1"/>
  <c r="O286" i="1"/>
  <c r="P286" i="1"/>
  <c r="M287" i="1"/>
  <c r="N287" i="1"/>
  <c r="O287" i="1"/>
  <c r="P287" i="1"/>
  <c r="M288" i="1"/>
  <c r="N288" i="1"/>
  <c r="O288" i="1"/>
  <c r="P288" i="1"/>
  <c r="M289" i="1"/>
  <c r="N289" i="1"/>
  <c r="O289" i="1"/>
  <c r="P289" i="1"/>
  <c r="M290" i="1"/>
  <c r="N290" i="1"/>
  <c r="O290" i="1"/>
  <c r="P290" i="1"/>
  <c r="M291" i="1"/>
  <c r="N291" i="1"/>
  <c r="O291" i="1"/>
  <c r="P291" i="1"/>
  <c r="M292" i="1"/>
  <c r="N292" i="1"/>
  <c r="O292" i="1"/>
  <c r="P292" i="1"/>
  <c r="M293" i="1"/>
  <c r="N293" i="1"/>
  <c r="O293" i="1"/>
  <c r="P293" i="1"/>
  <c r="M294" i="1"/>
  <c r="N294" i="1"/>
  <c r="O294" i="1"/>
  <c r="P294" i="1"/>
  <c r="M295" i="1"/>
  <c r="N295" i="1"/>
  <c r="O295" i="1"/>
  <c r="P295" i="1"/>
  <c r="M296" i="1"/>
  <c r="N296" i="1"/>
  <c r="O296" i="1"/>
  <c r="P296" i="1"/>
  <c r="M297" i="1"/>
  <c r="N297" i="1"/>
  <c r="O297" i="1"/>
  <c r="P297" i="1"/>
  <c r="M298" i="1"/>
  <c r="N298" i="1"/>
  <c r="O298" i="1"/>
  <c r="P298" i="1"/>
  <c r="M299" i="1"/>
  <c r="N299" i="1"/>
  <c r="O299" i="1"/>
  <c r="P299" i="1"/>
  <c r="M300" i="1"/>
  <c r="N300" i="1"/>
  <c r="O300" i="1"/>
  <c r="P300" i="1"/>
  <c r="M301" i="1"/>
  <c r="N301" i="1"/>
  <c r="O301" i="1"/>
  <c r="P301" i="1"/>
  <c r="M302" i="1"/>
  <c r="N302" i="1"/>
  <c r="O302" i="1"/>
  <c r="P302" i="1"/>
  <c r="M303" i="1"/>
  <c r="N303" i="1"/>
  <c r="O303" i="1"/>
  <c r="P303" i="1"/>
  <c r="M304" i="1"/>
  <c r="N304" i="1"/>
  <c r="O304" i="1"/>
  <c r="P304" i="1"/>
  <c r="M305" i="1"/>
  <c r="N305" i="1"/>
  <c r="O305" i="1"/>
  <c r="P305" i="1"/>
  <c r="M306" i="1"/>
  <c r="N306" i="1"/>
  <c r="O306" i="1"/>
  <c r="P306" i="1"/>
  <c r="M307" i="1"/>
  <c r="N307" i="1"/>
  <c r="O307" i="1"/>
  <c r="P307" i="1"/>
  <c r="M308" i="1"/>
  <c r="N308" i="1"/>
  <c r="O308" i="1"/>
  <c r="P308" i="1"/>
  <c r="M309" i="1"/>
  <c r="N309" i="1"/>
  <c r="O309" i="1"/>
  <c r="P309" i="1"/>
  <c r="M310" i="1"/>
  <c r="N310" i="1"/>
  <c r="O310" i="1"/>
  <c r="P310" i="1"/>
  <c r="M311" i="1"/>
  <c r="N311" i="1"/>
  <c r="O311" i="1"/>
  <c r="P311" i="1"/>
  <c r="M312" i="1"/>
  <c r="N312" i="1"/>
  <c r="O312" i="1"/>
  <c r="P312" i="1"/>
  <c r="M313" i="1"/>
  <c r="N313" i="1"/>
  <c r="O313" i="1"/>
  <c r="P313" i="1"/>
  <c r="M314" i="1"/>
  <c r="N314" i="1"/>
  <c r="O314" i="1"/>
  <c r="P314" i="1"/>
  <c r="M315" i="1"/>
  <c r="N315" i="1"/>
  <c r="O315" i="1"/>
  <c r="P315" i="1"/>
  <c r="M316" i="1"/>
  <c r="N316" i="1"/>
  <c r="O316" i="1"/>
  <c r="P316" i="1"/>
  <c r="M317" i="1"/>
  <c r="N317" i="1"/>
  <c r="O317" i="1"/>
  <c r="P317" i="1"/>
  <c r="M318" i="1"/>
  <c r="N318" i="1"/>
  <c r="O318" i="1"/>
  <c r="P318" i="1"/>
  <c r="M319" i="1"/>
  <c r="N319" i="1"/>
  <c r="O319" i="1"/>
  <c r="P319" i="1"/>
  <c r="M320" i="1"/>
  <c r="N320" i="1"/>
  <c r="O320" i="1"/>
  <c r="P320" i="1"/>
  <c r="M321" i="1"/>
  <c r="N321" i="1"/>
  <c r="O321" i="1"/>
  <c r="P321" i="1"/>
  <c r="M322" i="1"/>
  <c r="N322" i="1"/>
  <c r="O322" i="1"/>
  <c r="P322" i="1"/>
  <c r="M323" i="1"/>
  <c r="N323" i="1"/>
  <c r="O323" i="1"/>
  <c r="P323" i="1"/>
  <c r="M324" i="1"/>
  <c r="N324" i="1"/>
  <c r="O324" i="1"/>
  <c r="P324" i="1"/>
  <c r="M325" i="1"/>
  <c r="N325" i="1"/>
  <c r="O325" i="1"/>
  <c r="P325" i="1"/>
  <c r="M326" i="1"/>
  <c r="N326" i="1"/>
  <c r="O326" i="1"/>
  <c r="P326" i="1"/>
  <c r="M327" i="1"/>
  <c r="N327" i="1"/>
  <c r="O327" i="1"/>
  <c r="P327" i="1"/>
  <c r="M328" i="1"/>
  <c r="N328" i="1"/>
  <c r="O328" i="1"/>
  <c r="P328" i="1"/>
  <c r="M329" i="1"/>
  <c r="N329" i="1"/>
  <c r="O329" i="1"/>
  <c r="P329" i="1"/>
  <c r="M330" i="1"/>
  <c r="N330" i="1"/>
  <c r="O330" i="1"/>
  <c r="P330" i="1"/>
  <c r="M331" i="1"/>
  <c r="N331" i="1"/>
  <c r="O331" i="1"/>
  <c r="P331" i="1"/>
  <c r="M332" i="1"/>
  <c r="N332" i="1"/>
  <c r="O332" i="1"/>
  <c r="P332" i="1"/>
  <c r="M333" i="1"/>
  <c r="N333" i="1"/>
  <c r="O333" i="1"/>
  <c r="P333" i="1"/>
  <c r="M334" i="1"/>
  <c r="N334" i="1"/>
  <c r="O334" i="1"/>
  <c r="P334" i="1"/>
  <c r="M335" i="1"/>
  <c r="N335" i="1"/>
  <c r="O335" i="1"/>
  <c r="P335" i="1"/>
  <c r="M336" i="1"/>
  <c r="N336" i="1"/>
  <c r="O336" i="1"/>
  <c r="P336" i="1"/>
  <c r="M337" i="1"/>
  <c r="N337" i="1"/>
  <c r="O337" i="1"/>
  <c r="P337" i="1"/>
  <c r="M338" i="1"/>
  <c r="N338" i="1"/>
  <c r="O338" i="1"/>
  <c r="P338" i="1"/>
  <c r="M339" i="1"/>
  <c r="N339" i="1"/>
  <c r="O339" i="1"/>
  <c r="P339" i="1"/>
  <c r="M340" i="1"/>
  <c r="N340" i="1"/>
  <c r="O340" i="1"/>
  <c r="P340" i="1"/>
  <c r="M341" i="1"/>
  <c r="N341" i="1"/>
  <c r="O341" i="1"/>
  <c r="P341" i="1"/>
  <c r="M342" i="1"/>
  <c r="N342" i="1"/>
  <c r="O342" i="1"/>
  <c r="P342" i="1"/>
  <c r="M343" i="1"/>
  <c r="N343" i="1"/>
  <c r="O343" i="1"/>
  <c r="P343" i="1"/>
  <c r="M344" i="1"/>
  <c r="N344" i="1"/>
  <c r="O344" i="1"/>
  <c r="P344" i="1"/>
  <c r="M345" i="1"/>
  <c r="N345" i="1"/>
  <c r="O345" i="1"/>
  <c r="P345" i="1"/>
  <c r="M346" i="1"/>
  <c r="N346" i="1"/>
  <c r="O346" i="1"/>
  <c r="P346" i="1"/>
  <c r="M347" i="1"/>
  <c r="N347" i="1"/>
  <c r="O347" i="1"/>
  <c r="P347" i="1"/>
  <c r="M348" i="1"/>
  <c r="N348" i="1"/>
  <c r="O348" i="1"/>
  <c r="P348" i="1"/>
  <c r="M349" i="1"/>
  <c r="N349" i="1"/>
  <c r="O349" i="1"/>
  <c r="P349" i="1"/>
  <c r="M350" i="1"/>
  <c r="N350" i="1"/>
  <c r="O350" i="1"/>
  <c r="P350" i="1"/>
  <c r="M351" i="1"/>
  <c r="N351" i="1"/>
  <c r="O351" i="1"/>
  <c r="P351" i="1"/>
  <c r="M352" i="1"/>
  <c r="N352" i="1"/>
  <c r="O352" i="1"/>
  <c r="P352" i="1"/>
  <c r="M353" i="1"/>
  <c r="N353" i="1"/>
  <c r="O353" i="1"/>
  <c r="P353" i="1"/>
  <c r="M354" i="1"/>
  <c r="N354" i="1"/>
  <c r="O354" i="1"/>
  <c r="P354" i="1"/>
  <c r="M355" i="1"/>
  <c r="N355" i="1"/>
  <c r="O355" i="1"/>
  <c r="P355" i="1"/>
  <c r="M356" i="1"/>
  <c r="N356" i="1"/>
  <c r="O356" i="1"/>
  <c r="P356" i="1"/>
  <c r="M357" i="1"/>
  <c r="N357" i="1"/>
  <c r="O357" i="1"/>
  <c r="P357" i="1"/>
  <c r="M358" i="1"/>
  <c r="N358" i="1"/>
  <c r="O358" i="1"/>
  <c r="P358" i="1"/>
  <c r="M359" i="1"/>
  <c r="N359" i="1"/>
  <c r="O359" i="1"/>
  <c r="P359" i="1"/>
  <c r="M360" i="1"/>
  <c r="N360" i="1"/>
  <c r="O360" i="1"/>
  <c r="P360" i="1"/>
  <c r="M361" i="1"/>
  <c r="N361" i="1"/>
  <c r="O361" i="1"/>
  <c r="P361" i="1"/>
  <c r="M362" i="1"/>
  <c r="N362" i="1"/>
  <c r="O362" i="1"/>
  <c r="P362" i="1"/>
  <c r="M363" i="1"/>
  <c r="N363" i="1"/>
  <c r="O363" i="1"/>
  <c r="P363" i="1"/>
  <c r="M364" i="1"/>
  <c r="N364" i="1"/>
  <c r="O364" i="1"/>
  <c r="P364" i="1"/>
  <c r="M365" i="1"/>
  <c r="N365" i="1"/>
  <c r="O365" i="1"/>
  <c r="P365" i="1"/>
  <c r="M366" i="1"/>
  <c r="N366" i="1"/>
  <c r="O366" i="1"/>
  <c r="P366" i="1"/>
  <c r="M367" i="1"/>
  <c r="N367" i="1"/>
  <c r="O367" i="1"/>
  <c r="P367" i="1"/>
  <c r="M368" i="1"/>
  <c r="N368" i="1"/>
  <c r="O368" i="1"/>
  <c r="P368" i="1"/>
  <c r="M369" i="1"/>
  <c r="N369" i="1"/>
  <c r="O369" i="1"/>
  <c r="P369" i="1"/>
  <c r="M370" i="1"/>
  <c r="N370" i="1"/>
  <c r="O370" i="1"/>
  <c r="P370" i="1"/>
  <c r="M371" i="1"/>
  <c r="N371" i="1"/>
  <c r="O371" i="1"/>
  <c r="P371" i="1"/>
  <c r="M372" i="1"/>
  <c r="N372" i="1"/>
  <c r="O372" i="1"/>
  <c r="P372" i="1"/>
  <c r="M373" i="1"/>
  <c r="N373" i="1"/>
  <c r="O373" i="1"/>
  <c r="P373" i="1"/>
  <c r="M374" i="1"/>
  <c r="N374" i="1"/>
  <c r="O374" i="1"/>
  <c r="P374" i="1"/>
  <c r="M375" i="1"/>
  <c r="N375" i="1"/>
  <c r="O375" i="1"/>
  <c r="P375" i="1"/>
  <c r="M376" i="1"/>
  <c r="N376" i="1"/>
  <c r="O376" i="1"/>
  <c r="P376" i="1"/>
  <c r="M377" i="1"/>
  <c r="N377" i="1"/>
  <c r="O377" i="1"/>
  <c r="P377" i="1"/>
  <c r="M378" i="1"/>
  <c r="N378" i="1"/>
  <c r="O378" i="1"/>
  <c r="P378" i="1"/>
  <c r="M379" i="1"/>
  <c r="N379" i="1"/>
  <c r="O379" i="1"/>
  <c r="P379" i="1"/>
  <c r="M380" i="1"/>
  <c r="N380" i="1"/>
  <c r="O380" i="1"/>
  <c r="P380" i="1"/>
  <c r="M381" i="1"/>
  <c r="N381" i="1"/>
  <c r="O381" i="1"/>
  <c r="P381" i="1"/>
  <c r="M382" i="1"/>
  <c r="N382" i="1"/>
  <c r="O382" i="1"/>
  <c r="P382" i="1"/>
  <c r="M383" i="1"/>
  <c r="N383" i="1"/>
  <c r="O383" i="1"/>
  <c r="P383" i="1"/>
  <c r="M384" i="1"/>
  <c r="N384" i="1"/>
  <c r="O384" i="1"/>
  <c r="P384" i="1"/>
  <c r="M385" i="1"/>
  <c r="N385" i="1"/>
  <c r="O385" i="1"/>
  <c r="P385" i="1"/>
  <c r="M386" i="1"/>
  <c r="N386" i="1"/>
  <c r="O386" i="1"/>
  <c r="P386" i="1"/>
  <c r="M387" i="1"/>
  <c r="N387" i="1"/>
  <c r="O387" i="1"/>
  <c r="P387" i="1"/>
  <c r="M388" i="1"/>
  <c r="N388" i="1"/>
  <c r="O388" i="1"/>
  <c r="P388" i="1"/>
  <c r="M389" i="1"/>
  <c r="N389" i="1"/>
  <c r="O389" i="1"/>
  <c r="P389" i="1"/>
  <c r="M390" i="1"/>
  <c r="N390" i="1"/>
  <c r="O390" i="1"/>
  <c r="P390" i="1"/>
  <c r="M391" i="1"/>
  <c r="N391" i="1"/>
  <c r="O391" i="1"/>
  <c r="P391" i="1"/>
  <c r="M392" i="1"/>
  <c r="N392" i="1"/>
  <c r="O392" i="1"/>
  <c r="P392" i="1"/>
  <c r="M393" i="1"/>
  <c r="N393" i="1"/>
  <c r="O393" i="1"/>
  <c r="P393" i="1"/>
  <c r="M394" i="1"/>
  <c r="N394" i="1"/>
  <c r="O394" i="1"/>
  <c r="P394" i="1"/>
  <c r="M395" i="1"/>
  <c r="N395" i="1"/>
  <c r="O395" i="1"/>
  <c r="P395" i="1"/>
  <c r="M396" i="1"/>
  <c r="N396" i="1"/>
  <c r="O396" i="1"/>
  <c r="P396" i="1"/>
  <c r="M397" i="1"/>
  <c r="N397" i="1"/>
  <c r="O397" i="1"/>
  <c r="P397" i="1"/>
  <c r="M398" i="1"/>
  <c r="N398" i="1"/>
  <c r="O398" i="1"/>
  <c r="P398" i="1"/>
  <c r="M399" i="1"/>
  <c r="N399" i="1"/>
  <c r="O399" i="1"/>
  <c r="P399" i="1"/>
  <c r="M400" i="1"/>
  <c r="N400" i="1"/>
  <c r="O400" i="1"/>
  <c r="P400" i="1"/>
  <c r="M401" i="1"/>
  <c r="N401" i="1"/>
  <c r="O401" i="1"/>
  <c r="P401" i="1"/>
  <c r="M402" i="1"/>
  <c r="N402" i="1"/>
  <c r="O402" i="1"/>
  <c r="P402" i="1"/>
  <c r="M403" i="1"/>
  <c r="N403" i="1"/>
  <c r="O403" i="1"/>
  <c r="P403" i="1"/>
  <c r="M404" i="1"/>
  <c r="N404" i="1"/>
  <c r="O404" i="1"/>
  <c r="P404" i="1"/>
  <c r="M405" i="1"/>
  <c r="N405" i="1"/>
  <c r="O405" i="1"/>
  <c r="P405" i="1"/>
  <c r="M406" i="1"/>
  <c r="N406" i="1"/>
  <c r="O406" i="1"/>
  <c r="P406" i="1"/>
  <c r="M407" i="1"/>
  <c r="N407" i="1"/>
  <c r="O407" i="1"/>
  <c r="P407" i="1"/>
  <c r="M408" i="1"/>
  <c r="N408" i="1"/>
  <c r="O408" i="1"/>
  <c r="P408" i="1"/>
  <c r="M409" i="1"/>
  <c r="N409" i="1"/>
  <c r="O409" i="1"/>
  <c r="P409" i="1"/>
  <c r="M410" i="1"/>
  <c r="N410" i="1"/>
  <c r="O410" i="1"/>
  <c r="P410" i="1"/>
  <c r="M411" i="1"/>
  <c r="N411" i="1"/>
  <c r="O411" i="1"/>
  <c r="P411" i="1"/>
  <c r="M412" i="1"/>
  <c r="N412" i="1"/>
  <c r="O412" i="1"/>
  <c r="P412" i="1"/>
  <c r="M413" i="1"/>
  <c r="N413" i="1"/>
  <c r="O413" i="1"/>
  <c r="P413" i="1"/>
  <c r="M414" i="1"/>
  <c r="N414" i="1"/>
  <c r="O414" i="1"/>
  <c r="P414" i="1"/>
  <c r="M415" i="1"/>
  <c r="N415" i="1"/>
  <c r="O415" i="1"/>
  <c r="P415" i="1"/>
  <c r="M416" i="1"/>
  <c r="N416" i="1"/>
  <c r="O416" i="1"/>
  <c r="P416" i="1"/>
  <c r="M417" i="1"/>
  <c r="N417" i="1"/>
  <c r="O417" i="1"/>
  <c r="P417" i="1"/>
  <c r="M418" i="1"/>
  <c r="N418" i="1"/>
  <c r="O418" i="1"/>
  <c r="P418" i="1"/>
  <c r="M419" i="1"/>
  <c r="N419" i="1"/>
  <c r="O419" i="1"/>
  <c r="P419" i="1"/>
  <c r="M420" i="1"/>
  <c r="N420" i="1"/>
  <c r="O420" i="1"/>
  <c r="P420" i="1"/>
  <c r="M421" i="1"/>
  <c r="N421" i="1"/>
  <c r="O421" i="1"/>
  <c r="P421" i="1"/>
  <c r="M422" i="1"/>
  <c r="N422" i="1"/>
  <c r="O422" i="1"/>
  <c r="P422" i="1"/>
  <c r="M423" i="1"/>
  <c r="N423" i="1"/>
  <c r="O423" i="1"/>
  <c r="P423" i="1"/>
  <c r="M424" i="1"/>
  <c r="N424" i="1"/>
  <c r="O424" i="1"/>
  <c r="P424" i="1"/>
  <c r="M425" i="1"/>
  <c r="N425" i="1"/>
  <c r="O425" i="1"/>
  <c r="P425" i="1"/>
  <c r="M426" i="1"/>
  <c r="N426" i="1"/>
  <c r="O426" i="1"/>
  <c r="P426" i="1"/>
  <c r="M427" i="1"/>
  <c r="N427" i="1"/>
  <c r="O427" i="1"/>
  <c r="P427" i="1"/>
  <c r="M428" i="1"/>
  <c r="N428" i="1"/>
  <c r="O428" i="1"/>
  <c r="P428" i="1"/>
  <c r="M429" i="1"/>
  <c r="N429" i="1"/>
  <c r="O429" i="1"/>
  <c r="P429" i="1"/>
  <c r="M430" i="1"/>
  <c r="N430" i="1"/>
  <c r="O430" i="1"/>
  <c r="P430" i="1"/>
  <c r="M431" i="1"/>
  <c r="N431" i="1"/>
  <c r="O431" i="1"/>
  <c r="P431" i="1"/>
  <c r="M432" i="1"/>
  <c r="N432" i="1"/>
  <c r="O432" i="1"/>
  <c r="P432" i="1"/>
  <c r="M433" i="1"/>
  <c r="N433" i="1"/>
  <c r="O433" i="1"/>
  <c r="P433" i="1"/>
  <c r="M434" i="1"/>
  <c r="N434" i="1"/>
  <c r="O434" i="1"/>
  <c r="P434" i="1"/>
  <c r="M435" i="1"/>
  <c r="N435" i="1"/>
  <c r="O435" i="1"/>
  <c r="P435" i="1"/>
  <c r="M436" i="1"/>
  <c r="N436" i="1"/>
  <c r="O436" i="1"/>
  <c r="P436" i="1"/>
  <c r="M437" i="1"/>
  <c r="N437" i="1"/>
  <c r="O437" i="1"/>
  <c r="P437" i="1"/>
  <c r="M438" i="1"/>
  <c r="N438" i="1"/>
  <c r="O438" i="1"/>
  <c r="P438" i="1"/>
  <c r="M439" i="1"/>
  <c r="N439" i="1"/>
  <c r="O439" i="1"/>
  <c r="P439" i="1"/>
  <c r="M440" i="1"/>
  <c r="N440" i="1"/>
  <c r="O440" i="1"/>
  <c r="P440" i="1"/>
  <c r="M441" i="1"/>
  <c r="N441" i="1"/>
  <c r="O441" i="1"/>
  <c r="P441" i="1"/>
  <c r="M442" i="1"/>
  <c r="N442" i="1"/>
  <c r="O442" i="1"/>
  <c r="P442" i="1"/>
  <c r="M443" i="1"/>
  <c r="N443" i="1"/>
  <c r="O443" i="1"/>
  <c r="P443" i="1"/>
  <c r="M444" i="1"/>
  <c r="N444" i="1"/>
  <c r="O444" i="1"/>
  <c r="P444" i="1"/>
  <c r="M445" i="1"/>
  <c r="N445" i="1"/>
  <c r="O445" i="1"/>
  <c r="P445" i="1"/>
  <c r="M446" i="1"/>
  <c r="N446" i="1"/>
  <c r="O446" i="1"/>
  <c r="P446" i="1"/>
  <c r="M447" i="1"/>
  <c r="N447" i="1"/>
  <c r="O447" i="1"/>
  <c r="P447" i="1"/>
  <c r="M448" i="1"/>
  <c r="N448" i="1"/>
  <c r="O448" i="1"/>
  <c r="P448" i="1"/>
  <c r="M449" i="1"/>
  <c r="N449" i="1"/>
  <c r="O449" i="1"/>
  <c r="P449" i="1"/>
  <c r="M450" i="1"/>
  <c r="N450" i="1"/>
  <c r="O450" i="1"/>
  <c r="P450" i="1"/>
  <c r="M451" i="1"/>
  <c r="N451" i="1"/>
  <c r="O451" i="1"/>
  <c r="P451" i="1"/>
  <c r="M452" i="1"/>
  <c r="N452" i="1"/>
  <c r="O452" i="1"/>
  <c r="P452" i="1"/>
  <c r="M453" i="1"/>
  <c r="N453" i="1"/>
  <c r="O453" i="1"/>
  <c r="P453" i="1"/>
  <c r="M454" i="1"/>
  <c r="N454" i="1"/>
  <c r="O454" i="1"/>
  <c r="P454" i="1"/>
  <c r="M455" i="1"/>
  <c r="N455" i="1"/>
  <c r="O455" i="1"/>
  <c r="P455" i="1"/>
  <c r="M456" i="1"/>
  <c r="N456" i="1"/>
  <c r="O456" i="1"/>
  <c r="P456" i="1"/>
  <c r="M457" i="1"/>
  <c r="N457" i="1"/>
  <c r="O457" i="1"/>
  <c r="P457" i="1"/>
  <c r="M458" i="1"/>
  <c r="N458" i="1"/>
  <c r="O458" i="1"/>
  <c r="P458" i="1"/>
  <c r="M459" i="1"/>
  <c r="N459" i="1"/>
  <c r="O459" i="1"/>
  <c r="P459" i="1"/>
  <c r="M460" i="1"/>
  <c r="N460" i="1"/>
  <c r="O460" i="1"/>
  <c r="P460" i="1"/>
  <c r="M461" i="1"/>
  <c r="N461" i="1"/>
  <c r="O461" i="1"/>
  <c r="P461" i="1"/>
  <c r="M462" i="1"/>
  <c r="N462" i="1"/>
  <c r="O462" i="1"/>
  <c r="P462" i="1"/>
  <c r="M463" i="1"/>
  <c r="N463" i="1"/>
  <c r="O463" i="1"/>
  <c r="P463" i="1"/>
  <c r="M464" i="1"/>
  <c r="N464" i="1"/>
  <c r="O464" i="1"/>
  <c r="P464" i="1"/>
  <c r="M465" i="1"/>
  <c r="N465" i="1"/>
  <c r="O465" i="1"/>
  <c r="P465" i="1"/>
  <c r="M466" i="1"/>
  <c r="N466" i="1"/>
  <c r="O466" i="1"/>
  <c r="P466" i="1"/>
  <c r="M467" i="1"/>
  <c r="N467" i="1"/>
  <c r="O467" i="1"/>
  <c r="P467" i="1"/>
  <c r="M468" i="1"/>
  <c r="N468" i="1"/>
  <c r="O468" i="1"/>
  <c r="P468" i="1"/>
  <c r="M469" i="1"/>
  <c r="N469" i="1"/>
  <c r="O469" i="1"/>
  <c r="P469" i="1"/>
  <c r="M470" i="1"/>
  <c r="N470" i="1"/>
  <c r="O470" i="1"/>
  <c r="P470" i="1"/>
  <c r="M471" i="1"/>
  <c r="N471" i="1"/>
  <c r="O471" i="1"/>
  <c r="P471" i="1"/>
  <c r="M472" i="1"/>
  <c r="N472" i="1"/>
  <c r="O472" i="1"/>
  <c r="P472" i="1"/>
  <c r="M473" i="1"/>
  <c r="N473" i="1"/>
  <c r="O473" i="1"/>
  <c r="P473" i="1"/>
  <c r="M474" i="1"/>
  <c r="N474" i="1"/>
  <c r="O474" i="1"/>
  <c r="P474" i="1"/>
  <c r="M475" i="1"/>
  <c r="N475" i="1"/>
  <c r="O475" i="1"/>
  <c r="P475" i="1"/>
  <c r="M476" i="1"/>
  <c r="N476" i="1"/>
  <c r="O476" i="1"/>
  <c r="P476" i="1"/>
  <c r="M477" i="1"/>
  <c r="N477" i="1"/>
  <c r="O477" i="1"/>
  <c r="P477" i="1"/>
  <c r="M478" i="1"/>
  <c r="N478" i="1"/>
  <c r="O478" i="1"/>
  <c r="P478" i="1"/>
  <c r="M479" i="1"/>
  <c r="N479" i="1"/>
  <c r="O479" i="1"/>
  <c r="P479" i="1"/>
  <c r="M480" i="1"/>
  <c r="N480" i="1"/>
  <c r="O480" i="1"/>
  <c r="P480" i="1"/>
  <c r="M481" i="1"/>
  <c r="N481" i="1"/>
  <c r="O481" i="1"/>
  <c r="P481" i="1"/>
  <c r="M482" i="1"/>
  <c r="N482" i="1"/>
  <c r="O482" i="1"/>
  <c r="P482" i="1"/>
  <c r="M483" i="1"/>
  <c r="N483" i="1"/>
  <c r="O483" i="1"/>
  <c r="P483" i="1"/>
  <c r="M484" i="1"/>
  <c r="N484" i="1"/>
  <c r="O484" i="1"/>
  <c r="P484" i="1"/>
  <c r="M485" i="1"/>
  <c r="N485" i="1"/>
  <c r="O485" i="1"/>
  <c r="P485" i="1"/>
  <c r="M486" i="1"/>
  <c r="N486" i="1"/>
  <c r="O486" i="1"/>
  <c r="P486" i="1"/>
  <c r="M487" i="1"/>
  <c r="N487" i="1"/>
  <c r="O487" i="1"/>
  <c r="P487" i="1"/>
  <c r="M488" i="1"/>
  <c r="N488" i="1"/>
  <c r="O488" i="1"/>
  <c r="P488" i="1"/>
  <c r="M489" i="1"/>
  <c r="N489" i="1"/>
  <c r="O489" i="1"/>
  <c r="P489" i="1"/>
  <c r="M490" i="1"/>
  <c r="N490" i="1"/>
  <c r="O490" i="1"/>
  <c r="P490" i="1"/>
  <c r="M491" i="1"/>
  <c r="N491" i="1"/>
  <c r="O491" i="1"/>
  <c r="P491" i="1"/>
  <c r="M492" i="1"/>
  <c r="N492" i="1"/>
  <c r="O492" i="1"/>
  <c r="P492" i="1"/>
  <c r="M493" i="1"/>
  <c r="N493" i="1"/>
  <c r="O493" i="1"/>
  <c r="P493" i="1"/>
  <c r="M494" i="1"/>
  <c r="N494" i="1"/>
  <c r="O494" i="1"/>
  <c r="P494" i="1"/>
  <c r="M495" i="1"/>
  <c r="N495" i="1"/>
  <c r="O495" i="1"/>
  <c r="P495" i="1"/>
  <c r="M496" i="1"/>
  <c r="N496" i="1"/>
  <c r="O496" i="1"/>
  <c r="P496" i="1"/>
  <c r="M497" i="1"/>
  <c r="N497" i="1"/>
  <c r="O497" i="1"/>
  <c r="P497" i="1"/>
  <c r="M498" i="1"/>
  <c r="N498" i="1"/>
  <c r="O498" i="1"/>
  <c r="P498" i="1"/>
  <c r="M499" i="1"/>
  <c r="N499" i="1"/>
  <c r="O499" i="1"/>
  <c r="P499" i="1"/>
  <c r="M500" i="1"/>
  <c r="N500" i="1"/>
  <c r="O500" i="1"/>
  <c r="P500" i="1"/>
  <c r="M501" i="1"/>
  <c r="N501" i="1"/>
  <c r="O501" i="1"/>
  <c r="P501" i="1"/>
  <c r="M502" i="1"/>
  <c r="N502" i="1"/>
  <c r="O502" i="1"/>
  <c r="P502" i="1"/>
  <c r="M503" i="1"/>
  <c r="N503" i="1"/>
  <c r="O503" i="1"/>
  <c r="P503" i="1"/>
  <c r="M504" i="1"/>
  <c r="N504" i="1"/>
  <c r="O504" i="1"/>
  <c r="P504" i="1"/>
  <c r="M505" i="1"/>
  <c r="N505" i="1"/>
  <c r="O505" i="1"/>
  <c r="P505" i="1"/>
  <c r="M506" i="1"/>
  <c r="N506" i="1"/>
  <c r="O506" i="1"/>
  <c r="P506" i="1"/>
  <c r="M507" i="1"/>
  <c r="N507" i="1"/>
  <c r="O507" i="1"/>
  <c r="P507" i="1"/>
  <c r="M508" i="1"/>
  <c r="N508" i="1"/>
  <c r="O508" i="1"/>
  <c r="P508" i="1"/>
  <c r="M509" i="1"/>
  <c r="N509" i="1"/>
  <c r="O509" i="1"/>
  <c r="P509" i="1"/>
  <c r="M510" i="1"/>
  <c r="N510" i="1"/>
  <c r="O510" i="1"/>
  <c r="P510" i="1"/>
  <c r="M511" i="1"/>
  <c r="N511" i="1"/>
  <c r="O511" i="1"/>
  <c r="P511" i="1"/>
  <c r="M512" i="1"/>
  <c r="N512" i="1"/>
  <c r="O512" i="1"/>
  <c r="P512" i="1"/>
  <c r="M513" i="1"/>
  <c r="N513" i="1"/>
  <c r="O513" i="1"/>
  <c r="P513" i="1"/>
  <c r="M514" i="1"/>
  <c r="N514" i="1"/>
  <c r="O514" i="1"/>
  <c r="P514" i="1"/>
  <c r="M515" i="1"/>
  <c r="N515" i="1"/>
  <c r="O515" i="1"/>
  <c r="P515" i="1"/>
  <c r="M516" i="1"/>
  <c r="N516" i="1"/>
  <c r="O516" i="1"/>
  <c r="P516" i="1"/>
  <c r="M517" i="1"/>
  <c r="N517" i="1"/>
  <c r="O517" i="1"/>
  <c r="P517" i="1"/>
  <c r="M518" i="1"/>
  <c r="N518" i="1"/>
  <c r="O518" i="1"/>
  <c r="P518" i="1"/>
  <c r="M519" i="1"/>
  <c r="N519" i="1"/>
  <c r="O519" i="1"/>
  <c r="P519" i="1"/>
  <c r="M520" i="1"/>
  <c r="N520" i="1"/>
  <c r="O520" i="1"/>
  <c r="P520" i="1"/>
  <c r="M521" i="1"/>
  <c r="N521" i="1"/>
  <c r="O521" i="1"/>
  <c r="P521" i="1"/>
  <c r="M522" i="1"/>
  <c r="N522" i="1"/>
  <c r="O522" i="1"/>
  <c r="P522" i="1"/>
  <c r="M523" i="1"/>
  <c r="N523" i="1"/>
  <c r="O523" i="1"/>
  <c r="P523" i="1"/>
  <c r="M524" i="1"/>
  <c r="N524" i="1"/>
  <c r="O524" i="1"/>
  <c r="P524" i="1"/>
  <c r="M525" i="1"/>
  <c r="N525" i="1"/>
  <c r="O525" i="1"/>
  <c r="P525" i="1"/>
  <c r="M526" i="1"/>
  <c r="N526" i="1"/>
  <c r="O526" i="1"/>
  <c r="P526" i="1"/>
  <c r="M527" i="1"/>
  <c r="N527" i="1"/>
  <c r="O527" i="1"/>
  <c r="P527" i="1"/>
  <c r="M528" i="1"/>
  <c r="N528" i="1"/>
  <c r="O528" i="1"/>
  <c r="P528" i="1"/>
  <c r="M529" i="1"/>
  <c r="N529" i="1"/>
  <c r="O529" i="1"/>
  <c r="P529" i="1"/>
  <c r="M530" i="1"/>
  <c r="N530" i="1"/>
  <c r="O530" i="1"/>
  <c r="P530" i="1"/>
  <c r="M531" i="1"/>
  <c r="N531" i="1"/>
  <c r="O531" i="1"/>
  <c r="P531" i="1"/>
  <c r="M532" i="1"/>
  <c r="N532" i="1"/>
  <c r="O532" i="1"/>
  <c r="P532" i="1"/>
  <c r="M533" i="1"/>
  <c r="N533" i="1"/>
  <c r="O533" i="1"/>
  <c r="P533" i="1"/>
  <c r="M534" i="1"/>
  <c r="N534" i="1"/>
  <c r="O534" i="1"/>
  <c r="P534" i="1"/>
  <c r="M535" i="1"/>
  <c r="N535" i="1"/>
  <c r="O535" i="1"/>
  <c r="P535" i="1"/>
  <c r="M536" i="1"/>
  <c r="N536" i="1"/>
  <c r="O536" i="1"/>
  <c r="P536" i="1"/>
  <c r="M537" i="1"/>
  <c r="N537" i="1"/>
  <c r="O537" i="1"/>
  <c r="P537" i="1"/>
  <c r="M538" i="1"/>
  <c r="N538" i="1"/>
  <c r="O538" i="1"/>
  <c r="P538" i="1"/>
  <c r="M539" i="1"/>
  <c r="N539" i="1"/>
  <c r="O539" i="1"/>
  <c r="P539" i="1"/>
  <c r="M540" i="1"/>
  <c r="N540" i="1"/>
  <c r="O540" i="1"/>
  <c r="P540" i="1"/>
  <c r="M541" i="1"/>
  <c r="N541" i="1"/>
  <c r="O541" i="1"/>
  <c r="P541" i="1"/>
  <c r="M542" i="1"/>
  <c r="N542" i="1"/>
  <c r="O542" i="1"/>
  <c r="P542" i="1"/>
  <c r="M543" i="1"/>
  <c r="N543" i="1"/>
  <c r="O543" i="1"/>
  <c r="P543" i="1"/>
  <c r="M544" i="1"/>
  <c r="N544" i="1"/>
  <c r="O544" i="1"/>
  <c r="P544" i="1"/>
  <c r="M545" i="1"/>
  <c r="N545" i="1"/>
  <c r="O545" i="1"/>
  <c r="P545" i="1"/>
  <c r="M546" i="1"/>
  <c r="N546" i="1"/>
  <c r="O546" i="1"/>
  <c r="P546" i="1"/>
  <c r="M547" i="1"/>
  <c r="N547" i="1"/>
  <c r="O547" i="1"/>
  <c r="P547" i="1"/>
  <c r="M548" i="1"/>
  <c r="N548" i="1"/>
  <c r="O548" i="1"/>
  <c r="P548" i="1"/>
  <c r="M549" i="1"/>
  <c r="N549" i="1"/>
  <c r="O549" i="1"/>
  <c r="P549" i="1"/>
  <c r="M550" i="1"/>
  <c r="N550" i="1"/>
  <c r="O550" i="1"/>
  <c r="P550" i="1"/>
  <c r="M551" i="1"/>
  <c r="N551" i="1"/>
  <c r="O551" i="1"/>
  <c r="P551" i="1"/>
  <c r="M552" i="1"/>
  <c r="N552" i="1"/>
  <c r="O552" i="1"/>
  <c r="P552" i="1"/>
  <c r="M553" i="1"/>
  <c r="N553" i="1"/>
  <c r="O553" i="1"/>
  <c r="P553" i="1"/>
  <c r="M554" i="1"/>
  <c r="N554" i="1"/>
  <c r="O554" i="1"/>
  <c r="P554" i="1"/>
  <c r="M555" i="1"/>
  <c r="N555" i="1"/>
  <c r="O555" i="1"/>
  <c r="P555" i="1"/>
  <c r="M556" i="1"/>
  <c r="N556" i="1"/>
  <c r="O556" i="1"/>
  <c r="P556" i="1"/>
  <c r="M557" i="1"/>
  <c r="N557" i="1"/>
  <c r="O557" i="1"/>
  <c r="P557" i="1"/>
  <c r="M558" i="1"/>
  <c r="N558" i="1"/>
  <c r="O558" i="1"/>
  <c r="P558" i="1"/>
  <c r="M559" i="1"/>
  <c r="N559" i="1"/>
  <c r="O559" i="1"/>
  <c r="P559" i="1"/>
  <c r="M560" i="1"/>
  <c r="N560" i="1"/>
  <c r="O560" i="1"/>
  <c r="P560" i="1"/>
  <c r="M561" i="1"/>
  <c r="N561" i="1"/>
  <c r="O561" i="1"/>
  <c r="P561" i="1"/>
  <c r="M562" i="1"/>
  <c r="N562" i="1"/>
  <c r="O562" i="1"/>
  <c r="P562" i="1"/>
  <c r="M563" i="1"/>
  <c r="N563" i="1"/>
  <c r="O563" i="1"/>
  <c r="P563" i="1"/>
  <c r="M564" i="1"/>
  <c r="N564" i="1"/>
  <c r="O564" i="1"/>
  <c r="P564" i="1"/>
  <c r="M565" i="1"/>
  <c r="N565" i="1"/>
  <c r="O565" i="1"/>
  <c r="P565" i="1"/>
  <c r="M566" i="1"/>
  <c r="N566" i="1"/>
  <c r="O566" i="1"/>
  <c r="P566" i="1"/>
  <c r="M567" i="1"/>
  <c r="N567" i="1"/>
  <c r="O567" i="1"/>
  <c r="P567" i="1"/>
  <c r="M568" i="1"/>
  <c r="N568" i="1"/>
  <c r="O568" i="1"/>
  <c r="P568" i="1"/>
  <c r="M569" i="1"/>
  <c r="N569" i="1"/>
  <c r="O569" i="1"/>
  <c r="P569" i="1"/>
  <c r="M570" i="1"/>
  <c r="N570" i="1"/>
  <c r="O570" i="1"/>
  <c r="P570" i="1"/>
  <c r="M571" i="1"/>
  <c r="N571" i="1"/>
  <c r="O571" i="1"/>
  <c r="P571" i="1"/>
  <c r="M572" i="1"/>
  <c r="N572" i="1"/>
  <c r="O572" i="1"/>
  <c r="P572" i="1"/>
  <c r="M573" i="1"/>
  <c r="N573" i="1"/>
  <c r="O573" i="1"/>
  <c r="P573" i="1"/>
  <c r="M574" i="1"/>
  <c r="N574" i="1"/>
  <c r="O574" i="1"/>
  <c r="P574" i="1"/>
  <c r="M575" i="1"/>
  <c r="N575" i="1"/>
  <c r="O575" i="1"/>
  <c r="P575" i="1"/>
  <c r="M576" i="1"/>
  <c r="N576" i="1"/>
  <c r="O576" i="1"/>
  <c r="P576" i="1"/>
  <c r="M577" i="1"/>
  <c r="N577" i="1"/>
  <c r="O577" i="1"/>
  <c r="P577" i="1"/>
  <c r="M578" i="1"/>
  <c r="N578" i="1"/>
  <c r="O578" i="1"/>
  <c r="P578" i="1"/>
  <c r="M579" i="1"/>
  <c r="N579" i="1"/>
  <c r="O579" i="1"/>
  <c r="P579" i="1"/>
  <c r="M580" i="1"/>
  <c r="N580" i="1"/>
  <c r="O580" i="1"/>
  <c r="P580" i="1"/>
  <c r="M581" i="1"/>
  <c r="N581" i="1"/>
  <c r="O581" i="1"/>
  <c r="P581" i="1"/>
  <c r="M582" i="1"/>
  <c r="N582" i="1"/>
  <c r="O582" i="1"/>
  <c r="P582" i="1"/>
  <c r="M583" i="1"/>
  <c r="N583" i="1"/>
  <c r="O583" i="1"/>
  <c r="P583" i="1"/>
  <c r="M584" i="1"/>
  <c r="N584" i="1"/>
  <c r="O584" i="1"/>
  <c r="P584" i="1"/>
  <c r="M585" i="1"/>
  <c r="N585" i="1"/>
  <c r="O585" i="1"/>
  <c r="P585" i="1"/>
  <c r="M586" i="1"/>
  <c r="N586" i="1"/>
  <c r="O586" i="1"/>
  <c r="P586" i="1"/>
  <c r="M587" i="1"/>
  <c r="N587" i="1"/>
  <c r="O587" i="1"/>
  <c r="P587" i="1"/>
  <c r="M588" i="1"/>
  <c r="N588" i="1"/>
  <c r="O588" i="1"/>
  <c r="P588" i="1"/>
  <c r="M589" i="1"/>
  <c r="N589" i="1"/>
  <c r="O589" i="1"/>
  <c r="P589" i="1"/>
  <c r="M590" i="1"/>
  <c r="N590" i="1"/>
  <c r="O590" i="1"/>
  <c r="P590" i="1"/>
  <c r="M591" i="1"/>
  <c r="N591" i="1"/>
  <c r="O591" i="1"/>
  <c r="P591" i="1"/>
  <c r="M592" i="1"/>
  <c r="N592" i="1"/>
  <c r="O592" i="1"/>
  <c r="P592" i="1"/>
  <c r="M593" i="1"/>
  <c r="N593" i="1"/>
  <c r="O593" i="1"/>
  <c r="P593" i="1"/>
  <c r="M594" i="1"/>
  <c r="N594" i="1"/>
  <c r="O594" i="1"/>
  <c r="P594" i="1"/>
  <c r="M595" i="1"/>
  <c r="N595" i="1"/>
  <c r="O595" i="1"/>
  <c r="P595" i="1"/>
  <c r="M596" i="1"/>
  <c r="N596" i="1"/>
  <c r="O596" i="1"/>
  <c r="P596" i="1"/>
  <c r="M597" i="1"/>
  <c r="N597" i="1"/>
  <c r="O597" i="1"/>
  <c r="P597" i="1"/>
  <c r="M598" i="1"/>
  <c r="N598" i="1"/>
  <c r="O598" i="1"/>
  <c r="P598" i="1"/>
  <c r="M599" i="1"/>
  <c r="N599" i="1"/>
  <c r="O599" i="1"/>
  <c r="P599" i="1"/>
  <c r="M600" i="1"/>
  <c r="N600" i="1"/>
  <c r="O600" i="1"/>
  <c r="P600" i="1"/>
  <c r="M601" i="1"/>
  <c r="N601" i="1"/>
  <c r="O601" i="1"/>
  <c r="P601" i="1"/>
  <c r="M602" i="1"/>
  <c r="N602" i="1"/>
  <c r="O602" i="1"/>
  <c r="P602" i="1"/>
  <c r="M603" i="1"/>
  <c r="N603" i="1"/>
  <c r="O603" i="1"/>
  <c r="P603" i="1"/>
  <c r="M604" i="1"/>
  <c r="N604" i="1"/>
  <c r="O604" i="1"/>
  <c r="P604" i="1"/>
  <c r="M605" i="1"/>
  <c r="N605" i="1"/>
  <c r="O605" i="1"/>
  <c r="P605" i="1"/>
  <c r="M606" i="1"/>
  <c r="N606" i="1"/>
  <c r="O606" i="1"/>
  <c r="P606" i="1"/>
  <c r="M607" i="1"/>
  <c r="N607" i="1"/>
  <c r="O607" i="1"/>
  <c r="P607" i="1"/>
  <c r="M608" i="1"/>
  <c r="N608" i="1"/>
  <c r="O608" i="1"/>
  <c r="P608" i="1"/>
  <c r="M609" i="1"/>
  <c r="N609" i="1"/>
  <c r="O609" i="1"/>
  <c r="P609" i="1"/>
  <c r="M610" i="1"/>
  <c r="N610" i="1"/>
  <c r="O610" i="1"/>
  <c r="P610" i="1"/>
  <c r="M611" i="1"/>
  <c r="N611" i="1"/>
  <c r="O611" i="1"/>
  <c r="P611" i="1"/>
  <c r="M612" i="1"/>
  <c r="N612" i="1"/>
  <c r="O612" i="1"/>
  <c r="P612" i="1"/>
  <c r="M613" i="1"/>
  <c r="N613" i="1"/>
  <c r="O613" i="1"/>
  <c r="P613" i="1"/>
  <c r="M614" i="1"/>
  <c r="N614" i="1"/>
  <c r="O614" i="1"/>
  <c r="P614" i="1"/>
  <c r="M615" i="1"/>
  <c r="N615" i="1"/>
  <c r="O615" i="1"/>
  <c r="P615" i="1"/>
  <c r="M616" i="1"/>
  <c r="N616" i="1"/>
  <c r="O616" i="1"/>
  <c r="P616" i="1"/>
  <c r="M617" i="1"/>
  <c r="N617" i="1"/>
  <c r="O617" i="1"/>
  <c r="P617" i="1"/>
  <c r="M618" i="1"/>
  <c r="N618" i="1"/>
  <c r="O618" i="1"/>
  <c r="P618" i="1"/>
  <c r="M619" i="1"/>
  <c r="N619" i="1"/>
  <c r="O619" i="1"/>
  <c r="P619" i="1"/>
  <c r="M620" i="1"/>
  <c r="N620" i="1"/>
  <c r="O620" i="1"/>
  <c r="P620" i="1"/>
  <c r="M621" i="1"/>
  <c r="N621" i="1"/>
  <c r="O621" i="1"/>
  <c r="P621" i="1"/>
  <c r="M622" i="1"/>
  <c r="N622" i="1"/>
  <c r="O622" i="1"/>
  <c r="P622" i="1"/>
  <c r="M623" i="1"/>
  <c r="N623" i="1"/>
  <c r="O623" i="1"/>
  <c r="P623" i="1"/>
  <c r="M624" i="1"/>
  <c r="N624" i="1"/>
  <c r="O624" i="1"/>
  <c r="P624" i="1"/>
  <c r="M625" i="1"/>
  <c r="N625" i="1"/>
  <c r="O625" i="1"/>
  <c r="P625" i="1"/>
  <c r="M626" i="1"/>
  <c r="N626" i="1"/>
  <c r="O626" i="1"/>
  <c r="P626" i="1"/>
  <c r="M627" i="1"/>
  <c r="N627" i="1"/>
  <c r="O627" i="1"/>
  <c r="P627" i="1"/>
  <c r="M628" i="1"/>
  <c r="N628" i="1"/>
  <c r="O628" i="1"/>
  <c r="P628" i="1"/>
  <c r="M629" i="1"/>
  <c r="N629" i="1"/>
  <c r="O629" i="1"/>
  <c r="P629" i="1"/>
  <c r="M630" i="1"/>
  <c r="N630" i="1"/>
  <c r="O630" i="1"/>
  <c r="P630" i="1"/>
  <c r="M631" i="1"/>
  <c r="N631" i="1"/>
  <c r="O631" i="1"/>
  <c r="P631" i="1"/>
  <c r="L32" i="1"/>
  <c r="L34" i="1"/>
  <c r="L35" i="1"/>
  <c r="L36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F4" i="2"/>
  <c r="C4" i="2"/>
  <c r="D4" i="2"/>
  <c r="E4" i="2"/>
  <c r="B4" i="2"/>
  <c r="H3" i="1"/>
  <c r="I3" i="1"/>
  <c r="J3" i="1"/>
  <c r="K3" i="1"/>
  <c r="H4" i="1"/>
  <c r="I4" i="1"/>
  <c r="J4" i="1"/>
  <c r="K4" i="1"/>
  <c r="H5" i="1"/>
  <c r="I5" i="1"/>
  <c r="J5" i="1"/>
  <c r="K5" i="1"/>
  <c r="H6" i="1"/>
  <c r="I6" i="1"/>
  <c r="J6" i="1"/>
  <c r="K6" i="1"/>
  <c r="H7" i="1"/>
  <c r="I7" i="1"/>
  <c r="J7" i="1"/>
  <c r="K7" i="1"/>
  <c r="H8" i="1"/>
  <c r="I8" i="1"/>
  <c r="J8" i="1"/>
  <c r="K8" i="1"/>
  <c r="H9" i="1"/>
  <c r="I9" i="1"/>
  <c r="J9" i="1"/>
  <c r="K9" i="1"/>
  <c r="H10" i="1"/>
  <c r="I10" i="1"/>
  <c r="J10" i="1"/>
  <c r="K10" i="1"/>
  <c r="H11" i="1"/>
  <c r="I11" i="1"/>
  <c r="J11" i="1"/>
  <c r="K11" i="1"/>
  <c r="H12" i="1"/>
  <c r="I12" i="1"/>
  <c r="J12" i="1"/>
  <c r="K12" i="1"/>
  <c r="H13" i="1"/>
  <c r="I13" i="1"/>
  <c r="J13" i="1"/>
  <c r="K13" i="1"/>
  <c r="H14" i="1"/>
  <c r="I14" i="1"/>
  <c r="J14" i="1"/>
  <c r="K14" i="1"/>
  <c r="H15" i="1"/>
  <c r="I15" i="1"/>
  <c r="J15" i="1"/>
  <c r="K15" i="1"/>
  <c r="H16" i="1"/>
  <c r="I16" i="1"/>
  <c r="J16" i="1"/>
  <c r="K16" i="1"/>
  <c r="H17" i="1"/>
  <c r="I17" i="1"/>
  <c r="J17" i="1"/>
  <c r="K17" i="1"/>
  <c r="H18" i="1"/>
  <c r="I18" i="1"/>
  <c r="J18" i="1"/>
  <c r="K18" i="1"/>
  <c r="H19" i="1"/>
  <c r="I19" i="1"/>
  <c r="J19" i="1"/>
  <c r="K19" i="1"/>
  <c r="H20" i="1"/>
  <c r="I20" i="1"/>
  <c r="J20" i="1"/>
  <c r="K20" i="1"/>
  <c r="H21" i="1"/>
  <c r="I21" i="1"/>
  <c r="J21" i="1"/>
  <c r="K21" i="1"/>
  <c r="H22" i="1"/>
  <c r="I22" i="1"/>
  <c r="J22" i="1"/>
  <c r="K22" i="1"/>
  <c r="H23" i="1"/>
  <c r="I23" i="1"/>
  <c r="J23" i="1"/>
  <c r="K23" i="1"/>
  <c r="H24" i="1"/>
  <c r="I24" i="1"/>
  <c r="J24" i="1"/>
  <c r="K24" i="1"/>
  <c r="H25" i="1"/>
  <c r="I25" i="1"/>
  <c r="J25" i="1"/>
  <c r="K25" i="1"/>
  <c r="H26" i="1"/>
  <c r="I26" i="1"/>
  <c r="J26" i="1"/>
  <c r="K26" i="1"/>
  <c r="H27" i="1"/>
  <c r="I27" i="1"/>
  <c r="J27" i="1"/>
  <c r="K27" i="1"/>
  <c r="H28" i="1"/>
  <c r="I28" i="1"/>
  <c r="J28" i="1"/>
  <c r="K28" i="1"/>
  <c r="H29" i="1"/>
  <c r="I29" i="1"/>
  <c r="J29" i="1"/>
  <c r="K29" i="1"/>
  <c r="H30" i="1"/>
  <c r="I30" i="1"/>
  <c r="J30" i="1"/>
  <c r="K30" i="1"/>
  <c r="H31" i="1"/>
  <c r="I31" i="1"/>
  <c r="J31" i="1"/>
  <c r="K31" i="1"/>
  <c r="H32" i="1"/>
  <c r="I32" i="1"/>
  <c r="J32" i="1"/>
  <c r="K32" i="1"/>
  <c r="H33" i="1"/>
  <c r="I33" i="1"/>
  <c r="J33" i="1"/>
  <c r="K33" i="1"/>
  <c r="H34" i="1"/>
  <c r="I34" i="1"/>
  <c r="J34" i="1"/>
  <c r="K34" i="1"/>
  <c r="H35" i="1"/>
  <c r="I35" i="1"/>
  <c r="J35" i="1"/>
  <c r="K35" i="1"/>
  <c r="H36" i="1"/>
  <c r="I36" i="1"/>
  <c r="J36" i="1"/>
  <c r="K36" i="1"/>
  <c r="H37" i="1"/>
  <c r="I37" i="1"/>
  <c r="J37" i="1"/>
  <c r="K37" i="1"/>
  <c r="H38" i="1"/>
  <c r="I38" i="1"/>
  <c r="J38" i="1"/>
  <c r="K38" i="1"/>
  <c r="H39" i="1"/>
  <c r="I39" i="1"/>
  <c r="J39" i="1"/>
  <c r="K39" i="1"/>
  <c r="H40" i="1"/>
  <c r="I40" i="1"/>
  <c r="J40" i="1"/>
  <c r="K40" i="1"/>
  <c r="H41" i="1"/>
  <c r="I41" i="1"/>
  <c r="J41" i="1"/>
  <c r="K41" i="1"/>
  <c r="H42" i="1"/>
  <c r="I42" i="1"/>
  <c r="J42" i="1"/>
  <c r="K42" i="1"/>
  <c r="H43" i="1"/>
  <c r="I43" i="1"/>
  <c r="J43" i="1"/>
  <c r="K43" i="1"/>
  <c r="H44" i="1"/>
  <c r="I44" i="1"/>
  <c r="J44" i="1"/>
  <c r="K44" i="1"/>
  <c r="H45" i="1"/>
  <c r="I45" i="1"/>
  <c r="J45" i="1"/>
  <c r="K45" i="1"/>
  <c r="H46" i="1"/>
  <c r="I46" i="1"/>
  <c r="J46" i="1"/>
  <c r="K46" i="1"/>
  <c r="H47" i="1"/>
  <c r="I47" i="1"/>
  <c r="J47" i="1"/>
  <c r="K47" i="1"/>
  <c r="H48" i="1"/>
  <c r="I48" i="1"/>
  <c r="J48" i="1"/>
  <c r="K48" i="1"/>
  <c r="H49" i="1"/>
  <c r="I49" i="1"/>
  <c r="J49" i="1"/>
  <c r="K49" i="1"/>
  <c r="H50" i="1"/>
  <c r="I50" i="1"/>
  <c r="J50" i="1"/>
  <c r="K50" i="1"/>
  <c r="H51" i="1"/>
  <c r="I51" i="1"/>
  <c r="J51" i="1"/>
  <c r="K51" i="1"/>
  <c r="H52" i="1"/>
  <c r="I52" i="1"/>
  <c r="J52" i="1"/>
  <c r="K52" i="1"/>
  <c r="H53" i="1"/>
  <c r="I53" i="1"/>
  <c r="J53" i="1"/>
  <c r="K53" i="1"/>
  <c r="H54" i="1"/>
  <c r="I54" i="1"/>
  <c r="J54" i="1"/>
  <c r="K54" i="1"/>
  <c r="H55" i="1"/>
  <c r="I55" i="1"/>
  <c r="J55" i="1"/>
  <c r="K55" i="1"/>
  <c r="H56" i="1"/>
  <c r="I56" i="1"/>
  <c r="J56" i="1"/>
  <c r="K56" i="1"/>
  <c r="H57" i="1"/>
  <c r="I57" i="1"/>
  <c r="J57" i="1"/>
  <c r="K57" i="1"/>
  <c r="H58" i="1"/>
  <c r="I58" i="1"/>
  <c r="J58" i="1"/>
  <c r="K58" i="1"/>
  <c r="H59" i="1"/>
  <c r="I59" i="1"/>
  <c r="J59" i="1"/>
  <c r="K59" i="1"/>
  <c r="H60" i="1"/>
  <c r="I60" i="1"/>
  <c r="J60" i="1"/>
  <c r="K60" i="1"/>
  <c r="H61" i="1"/>
  <c r="I61" i="1"/>
  <c r="J61" i="1"/>
  <c r="K61" i="1"/>
  <c r="H62" i="1"/>
  <c r="I62" i="1"/>
  <c r="J62" i="1"/>
  <c r="K62" i="1"/>
  <c r="H63" i="1"/>
  <c r="I63" i="1"/>
  <c r="J63" i="1"/>
  <c r="K63" i="1"/>
  <c r="H64" i="1"/>
  <c r="I64" i="1"/>
  <c r="J64" i="1"/>
  <c r="K64" i="1"/>
  <c r="H65" i="1"/>
  <c r="I65" i="1"/>
  <c r="J65" i="1"/>
  <c r="K65" i="1"/>
  <c r="H66" i="1"/>
  <c r="I66" i="1"/>
  <c r="J66" i="1"/>
  <c r="K66" i="1"/>
  <c r="H67" i="1"/>
  <c r="I67" i="1"/>
  <c r="J67" i="1"/>
  <c r="K67" i="1"/>
  <c r="H68" i="1"/>
  <c r="I68" i="1"/>
  <c r="J68" i="1"/>
  <c r="K68" i="1"/>
  <c r="H69" i="1"/>
  <c r="I69" i="1"/>
  <c r="J69" i="1"/>
  <c r="K69" i="1"/>
  <c r="H70" i="1"/>
  <c r="I70" i="1"/>
  <c r="J70" i="1"/>
  <c r="K70" i="1"/>
  <c r="H71" i="1"/>
  <c r="I71" i="1"/>
  <c r="J71" i="1"/>
  <c r="K71" i="1"/>
  <c r="H72" i="1"/>
  <c r="I72" i="1"/>
  <c r="J72" i="1"/>
  <c r="K72" i="1"/>
  <c r="H73" i="1"/>
  <c r="I73" i="1"/>
  <c r="J73" i="1"/>
  <c r="K73" i="1"/>
  <c r="H74" i="1"/>
  <c r="I74" i="1"/>
  <c r="J74" i="1"/>
  <c r="K74" i="1"/>
  <c r="H75" i="1"/>
  <c r="I75" i="1"/>
  <c r="J75" i="1"/>
  <c r="K75" i="1"/>
  <c r="H76" i="1"/>
  <c r="I76" i="1"/>
  <c r="J76" i="1"/>
  <c r="K76" i="1"/>
  <c r="H77" i="1"/>
  <c r="I77" i="1"/>
  <c r="J77" i="1"/>
  <c r="K77" i="1"/>
  <c r="H78" i="1"/>
  <c r="I78" i="1"/>
  <c r="J78" i="1"/>
  <c r="K78" i="1"/>
  <c r="H79" i="1"/>
  <c r="I79" i="1"/>
  <c r="J79" i="1"/>
  <c r="K79" i="1"/>
  <c r="H80" i="1"/>
  <c r="I80" i="1"/>
  <c r="J80" i="1"/>
  <c r="K80" i="1"/>
  <c r="H81" i="1"/>
  <c r="I81" i="1"/>
  <c r="J81" i="1"/>
  <c r="K81" i="1"/>
  <c r="H82" i="1"/>
  <c r="I82" i="1"/>
  <c r="J82" i="1"/>
  <c r="K82" i="1"/>
  <c r="H83" i="1"/>
  <c r="I83" i="1"/>
  <c r="J83" i="1"/>
  <c r="K83" i="1"/>
  <c r="H84" i="1"/>
  <c r="I84" i="1"/>
  <c r="J84" i="1"/>
  <c r="K84" i="1"/>
  <c r="H85" i="1"/>
  <c r="I85" i="1"/>
  <c r="J85" i="1"/>
  <c r="K85" i="1"/>
  <c r="H86" i="1"/>
  <c r="I86" i="1"/>
  <c r="J86" i="1"/>
  <c r="K86" i="1"/>
  <c r="H87" i="1"/>
  <c r="I87" i="1"/>
  <c r="J87" i="1"/>
  <c r="K87" i="1"/>
  <c r="H88" i="1"/>
  <c r="I88" i="1"/>
  <c r="J88" i="1"/>
  <c r="K88" i="1"/>
  <c r="H89" i="1"/>
  <c r="I89" i="1"/>
  <c r="J89" i="1"/>
  <c r="K89" i="1"/>
  <c r="H90" i="1"/>
  <c r="I90" i="1"/>
  <c r="J90" i="1"/>
  <c r="K90" i="1"/>
  <c r="H91" i="1"/>
  <c r="I91" i="1"/>
  <c r="J91" i="1"/>
  <c r="K91" i="1"/>
  <c r="H92" i="1"/>
  <c r="I92" i="1"/>
  <c r="J92" i="1"/>
  <c r="K92" i="1"/>
  <c r="H93" i="1"/>
  <c r="I93" i="1"/>
  <c r="J93" i="1"/>
  <c r="K93" i="1"/>
  <c r="H94" i="1"/>
  <c r="I94" i="1"/>
  <c r="J94" i="1"/>
  <c r="K94" i="1"/>
  <c r="H95" i="1"/>
  <c r="I95" i="1"/>
  <c r="J95" i="1"/>
  <c r="K95" i="1"/>
  <c r="H96" i="1"/>
  <c r="I96" i="1"/>
  <c r="J96" i="1"/>
  <c r="K96" i="1"/>
  <c r="H97" i="1"/>
  <c r="I97" i="1"/>
  <c r="J97" i="1"/>
  <c r="K97" i="1"/>
  <c r="H98" i="1"/>
  <c r="I98" i="1"/>
  <c r="J98" i="1"/>
  <c r="K98" i="1"/>
  <c r="H99" i="1"/>
  <c r="I99" i="1"/>
  <c r="J99" i="1"/>
  <c r="K99" i="1"/>
  <c r="H100" i="1"/>
  <c r="I100" i="1"/>
  <c r="J100" i="1"/>
  <c r="K100" i="1"/>
  <c r="H101" i="1"/>
  <c r="I101" i="1"/>
  <c r="J101" i="1"/>
  <c r="K101" i="1"/>
  <c r="H102" i="1"/>
  <c r="I102" i="1"/>
  <c r="J102" i="1"/>
  <c r="K102" i="1"/>
  <c r="H103" i="1"/>
  <c r="I103" i="1"/>
  <c r="J103" i="1"/>
  <c r="K103" i="1"/>
  <c r="H104" i="1"/>
  <c r="I104" i="1"/>
  <c r="J104" i="1"/>
  <c r="K104" i="1"/>
  <c r="H105" i="1"/>
  <c r="I105" i="1"/>
  <c r="J105" i="1"/>
  <c r="K105" i="1"/>
  <c r="H106" i="1"/>
  <c r="I106" i="1"/>
  <c r="J106" i="1"/>
  <c r="K106" i="1"/>
  <c r="H107" i="1"/>
  <c r="I107" i="1"/>
  <c r="J107" i="1"/>
  <c r="K107" i="1"/>
  <c r="H108" i="1"/>
  <c r="I108" i="1"/>
  <c r="J108" i="1"/>
  <c r="K108" i="1"/>
  <c r="H109" i="1"/>
  <c r="I109" i="1"/>
  <c r="J109" i="1"/>
  <c r="K109" i="1"/>
  <c r="H110" i="1"/>
  <c r="I110" i="1"/>
  <c r="J110" i="1"/>
  <c r="K110" i="1"/>
  <c r="H111" i="1"/>
  <c r="I111" i="1"/>
  <c r="J111" i="1"/>
  <c r="K111" i="1"/>
  <c r="H112" i="1"/>
  <c r="I112" i="1"/>
  <c r="J112" i="1"/>
  <c r="K112" i="1"/>
  <c r="H113" i="1"/>
  <c r="I113" i="1"/>
  <c r="J113" i="1"/>
  <c r="K113" i="1"/>
  <c r="H114" i="1"/>
  <c r="I114" i="1"/>
  <c r="J114" i="1"/>
  <c r="K114" i="1"/>
  <c r="H115" i="1"/>
  <c r="I115" i="1"/>
  <c r="J115" i="1"/>
  <c r="K115" i="1"/>
  <c r="H116" i="1"/>
  <c r="I116" i="1"/>
  <c r="J116" i="1"/>
  <c r="K116" i="1"/>
  <c r="H117" i="1"/>
  <c r="I117" i="1"/>
  <c r="J117" i="1"/>
  <c r="K117" i="1"/>
  <c r="H118" i="1"/>
  <c r="I118" i="1"/>
  <c r="J118" i="1"/>
  <c r="K118" i="1"/>
  <c r="H119" i="1"/>
  <c r="I119" i="1"/>
  <c r="J119" i="1"/>
  <c r="K119" i="1"/>
  <c r="H120" i="1"/>
  <c r="I120" i="1"/>
  <c r="J120" i="1"/>
  <c r="K120" i="1"/>
  <c r="H121" i="1"/>
  <c r="I121" i="1"/>
  <c r="J121" i="1"/>
  <c r="K121" i="1"/>
  <c r="H122" i="1"/>
  <c r="I122" i="1"/>
  <c r="J122" i="1"/>
  <c r="K122" i="1"/>
  <c r="H123" i="1"/>
  <c r="I123" i="1"/>
  <c r="J123" i="1"/>
  <c r="K123" i="1"/>
  <c r="H124" i="1"/>
  <c r="I124" i="1"/>
  <c r="J124" i="1"/>
  <c r="K124" i="1"/>
  <c r="H125" i="1"/>
  <c r="I125" i="1"/>
  <c r="J125" i="1"/>
  <c r="K125" i="1"/>
  <c r="H126" i="1"/>
  <c r="I126" i="1"/>
  <c r="J126" i="1"/>
  <c r="K126" i="1"/>
  <c r="H127" i="1"/>
  <c r="I127" i="1"/>
  <c r="J127" i="1"/>
  <c r="K127" i="1"/>
  <c r="H128" i="1"/>
  <c r="I128" i="1"/>
  <c r="J128" i="1"/>
  <c r="K128" i="1"/>
  <c r="H129" i="1"/>
  <c r="I129" i="1"/>
  <c r="J129" i="1"/>
  <c r="K129" i="1"/>
  <c r="H130" i="1"/>
  <c r="I130" i="1"/>
  <c r="J130" i="1"/>
  <c r="K130" i="1"/>
  <c r="H131" i="1"/>
  <c r="I131" i="1"/>
  <c r="J131" i="1"/>
  <c r="K131" i="1"/>
  <c r="H132" i="1"/>
  <c r="I132" i="1"/>
  <c r="J132" i="1"/>
  <c r="K132" i="1"/>
  <c r="H133" i="1"/>
  <c r="I133" i="1"/>
  <c r="J133" i="1"/>
  <c r="K133" i="1"/>
  <c r="H134" i="1"/>
  <c r="I134" i="1"/>
  <c r="J134" i="1"/>
  <c r="K134" i="1"/>
  <c r="H135" i="1"/>
  <c r="I135" i="1"/>
  <c r="J135" i="1"/>
  <c r="K135" i="1"/>
  <c r="H136" i="1"/>
  <c r="I136" i="1"/>
  <c r="J136" i="1"/>
  <c r="K136" i="1"/>
  <c r="H137" i="1"/>
  <c r="I137" i="1"/>
  <c r="J137" i="1"/>
  <c r="K137" i="1"/>
  <c r="H138" i="1"/>
  <c r="I138" i="1"/>
  <c r="J138" i="1"/>
  <c r="K138" i="1"/>
  <c r="H139" i="1"/>
  <c r="I139" i="1"/>
  <c r="J139" i="1"/>
  <c r="K139" i="1"/>
  <c r="H140" i="1"/>
  <c r="I140" i="1"/>
  <c r="J140" i="1"/>
  <c r="K140" i="1"/>
  <c r="H141" i="1"/>
  <c r="I141" i="1"/>
  <c r="J141" i="1"/>
  <c r="K141" i="1"/>
  <c r="H142" i="1"/>
  <c r="I142" i="1"/>
  <c r="J142" i="1"/>
  <c r="K142" i="1"/>
  <c r="H143" i="1"/>
  <c r="I143" i="1"/>
  <c r="J143" i="1"/>
  <c r="K143" i="1"/>
  <c r="H144" i="1"/>
  <c r="I144" i="1"/>
  <c r="J144" i="1"/>
  <c r="K144" i="1"/>
  <c r="H145" i="1"/>
  <c r="I145" i="1"/>
  <c r="J145" i="1"/>
  <c r="K145" i="1"/>
  <c r="H146" i="1"/>
  <c r="I146" i="1"/>
  <c r="J146" i="1"/>
  <c r="K146" i="1"/>
  <c r="H147" i="1"/>
  <c r="I147" i="1"/>
  <c r="J147" i="1"/>
  <c r="K147" i="1"/>
  <c r="H148" i="1"/>
  <c r="I148" i="1"/>
  <c r="J148" i="1"/>
  <c r="K148" i="1"/>
  <c r="H149" i="1"/>
  <c r="I149" i="1"/>
  <c r="J149" i="1"/>
  <c r="K149" i="1"/>
  <c r="H150" i="1"/>
  <c r="I150" i="1"/>
  <c r="J150" i="1"/>
  <c r="K150" i="1"/>
  <c r="H151" i="1"/>
  <c r="I151" i="1"/>
  <c r="J151" i="1"/>
  <c r="K151" i="1"/>
  <c r="H152" i="1"/>
  <c r="I152" i="1"/>
  <c r="J152" i="1"/>
  <c r="K152" i="1"/>
  <c r="H153" i="1"/>
  <c r="I153" i="1"/>
  <c r="J153" i="1"/>
  <c r="K153" i="1"/>
  <c r="H154" i="1"/>
  <c r="I154" i="1"/>
  <c r="J154" i="1"/>
  <c r="K154" i="1"/>
  <c r="H155" i="1"/>
  <c r="I155" i="1"/>
  <c r="J155" i="1"/>
  <c r="K155" i="1"/>
  <c r="H156" i="1"/>
  <c r="I156" i="1"/>
  <c r="J156" i="1"/>
  <c r="K156" i="1"/>
  <c r="H157" i="1"/>
  <c r="I157" i="1"/>
  <c r="J157" i="1"/>
  <c r="K157" i="1"/>
  <c r="H158" i="1"/>
  <c r="I158" i="1"/>
  <c r="J158" i="1"/>
  <c r="K158" i="1"/>
  <c r="H159" i="1"/>
  <c r="I159" i="1"/>
  <c r="J159" i="1"/>
  <c r="K159" i="1"/>
  <c r="H160" i="1"/>
  <c r="I160" i="1"/>
  <c r="J160" i="1"/>
  <c r="K160" i="1"/>
  <c r="H161" i="1"/>
  <c r="I161" i="1"/>
  <c r="J161" i="1"/>
  <c r="K161" i="1"/>
  <c r="H162" i="1"/>
  <c r="I162" i="1"/>
  <c r="J162" i="1"/>
  <c r="K162" i="1"/>
  <c r="H163" i="1"/>
  <c r="I163" i="1"/>
  <c r="J163" i="1"/>
  <c r="K163" i="1"/>
  <c r="H164" i="1"/>
  <c r="I164" i="1"/>
  <c r="J164" i="1"/>
  <c r="K164" i="1"/>
  <c r="H165" i="1"/>
  <c r="I165" i="1"/>
  <c r="J165" i="1"/>
  <c r="K165" i="1"/>
  <c r="H166" i="1"/>
  <c r="I166" i="1"/>
  <c r="J166" i="1"/>
  <c r="K166" i="1"/>
  <c r="H167" i="1"/>
  <c r="I167" i="1"/>
  <c r="J167" i="1"/>
  <c r="K167" i="1"/>
  <c r="H168" i="1"/>
  <c r="I168" i="1"/>
  <c r="J168" i="1"/>
  <c r="K168" i="1"/>
  <c r="H169" i="1"/>
  <c r="I169" i="1"/>
  <c r="J169" i="1"/>
  <c r="K169" i="1"/>
  <c r="H170" i="1"/>
  <c r="I170" i="1"/>
  <c r="J170" i="1"/>
  <c r="K170" i="1"/>
  <c r="H171" i="1"/>
  <c r="I171" i="1"/>
  <c r="J171" i="1"/>
  <c r="K171" i="1"/>
  <c r="H172" i="1"/>
  <c r="I172" i="1"/>
  <c r="J172" i="1"/>
  <c r="K172" i="1"/>
  <c r="H173" i="1"/>
  <c r="I173" i="1"/>
  <c r="J173" i="1"/>
  <c r="K173" i="1"/>
  <c r="H174" i="1"/>
  <c r="I174" i="1"/>
  <c r="J174" i="1"/>
  <c r="K174" i="1"/>
  <c r="H175" i="1"/>
  <c r="I175" i="1"/>
  <c r="J175" i="1"/>
  <c r="K175" i="1"/>
  <c r="H176" i="1"/>
  <c r="I176" i="1"/>
  <c r="J176" i="1"/>
  <c r="K176" i="1"/>
  <c r="H177" i="1"/>
  <c r="I177" i="1"/>
  <c r="J177" i="1"/>
  <c r="K177" i="1"/>
  <c r="H178" i="1"/>
  <c r="I178" i="1"/>
  <c r="J178" i="1"/>
  <c r="K178" i="1"/>
  <c r="H179" i="1"/>
  <c r="I179" i="1"/>
  <c r="J179" i="1"/>
  <c r="K179" i="1"/>
  <c r="H180" i="1"/>
  <c r="I180" i="1"/>
  <c r="J180" i="1"/>
  <c r="K180" i="1"/>
  <c r="H181" i="1"/>
  <c r="I181" i="1"/>
  <c r="J181" i="1"/>
  <c r="K181" i="1"/>
  <c r="H182" i="1"/>
  <c r="I182" i="1"/>
  <c r="J182" i="1"/>
  <c r="K182" i="1"/>
  <c r="H183" i="1"/>
  <c r="I183" i="1"/>
  <c r="J183" i="1"/>
  <c r="K183" i="1"/>
  <c r="H184" i="1"/>
  <c r="I184" i="1"/>
  <c r="J184" i="1"/>
  <c r="K184" i="1"/>
  <c r="H185" i="1"/>
  <c r="I185" i="1"/>
  <c r="J185" i="1"/>
  <c r="K185" i="1"/>
  <c r="H186" i="1"/>
  <c r="I186" i="1"/>
  <c r="J186" i="1"/>
  <c r="K186" i="1"/>
  <c r="H187" i="1"/>
  <c r="I187" i="1"/>
  <c r="J187" i="1"/>
  <c r="K187" i="1"/>
  <c r="H188" i="1"/>
  <c r="I188" i="1"/>
  <c r="J188" i="1"/>
  <c r="K188" i="1"/>
  <c r="H189" i="1"/>
  <c r="I189" i="1"/>
  <c r="J189" i="1"/>
  <c r="K189" i="1"/>
  <c r="H190" i="1"/>
  <c r="I190" i="1"/>
  <c r="J190" i="1"/>
  <c r="K190" i="1"/>
  <c r="H191" i="1"/>
  <c r="I191" i="1"/>
  <c r="J191" i="1"/>
  <c r="K191" i="1"/>
  <c r="H192" i="1"/>
  <c r="I192" i="1"/>
  <c r="J192" i="1"/>
  <c r="K192" i="1"/>
  <c r="H193" i="1"/>
  <c r="I193" i="1"/>
  <c r="J193" i="1"/>
  <c r="K193" i="1"/>
  <c r="H194" i="1"/>
  <c r="I194" i="1"/>
  <c r="J194" i="1"/>
  <c r="K194" i="1"/>
  <c r="H195" i="1"/>
  <c r="I195" i="1"/>
  <c r="J195" i="1"/>
  <c r="K195" i="1"/>
  <c r="H196" i="1"/>
  <c r="I196" i="1"/>
  <c r="J196" i="1"/>
  <c r="K196" i="1"/>
  <c r="H197" i="1"/>
  <c r="I197" i="1"/>
  <c r="J197" i="1"/>
  <c r="K197" i="1"/>
  <c r="H198" i="1"/>
  <c r="I198" i="1"/>
  <c r="J198" i="1"/>
  <c r="K198" i="1"/>
  <c r="H199" i="1"/>
  <c r="I199" i="1"/>
  <c r="J199" i="1"/>
  <c r="K199" i="1"/>
  <c r="H200" i="1"/>
  <c r="I200" i="1"/>
  <c r="J200" i="1"/>
  <c r="K200" i="1"/>
  <c r="H201" i="1"/>
  <c r="I201" i="1"/>
  <c r="J201" i="1"/>
  <c r="K201" i="1"/>
  <c r="H202" i="1"/>
  <c r="I202" i="1"/>
  <c r="J202" i="1"/>
  <c r="K202" i="1"/>
  <c r="H203" i="1"/>
  <c r="I203" i="1"/>
  <c r="J203" i="1"/>
  <c r="K203" i="1"/>
  <c r="H204" i="1"/>
  <c r="I204" i="1"/>
  <c r="J204" i="1"/>
  <c r="K204" i="1"/>
  <c r="H205" i="1"/>
  <c r="I205" i="1"/>
  <c r="J205" i="1"/>
  <c r="K205" i="1"/>
  <c r="H206" i="1"/>
  <c r="I206" i="1"/>
  <c r="J206" i="1"/>
  <c r="K206" i="1"/>
  <c r="H207" i="1"/>
  <c r="I207" i="1"/>
  <c r="J207" i="1"/>
  <c r="K207" i="1"/>
  <c r="H208" i="1"/>
  <c r="I208" i="1"/>
  <c r="J208" i="1"/>
  <c r="K208" i="1"/>
  <c r="H209" i="1"/>
  <c r="I209" i="1"/>
  <c r="J209" i="1"/>
  <c r="K209" i="1"/>
  <c r="H210" i="1"/>
  <c r="I210" i="1"/>
  <c r="J210" i="1"/>
  <c r="K210" i="1"/>
  <c r="H211" i="1"/>
  <c r="I211" i="1"/>
  <c r="J211" i="1"/>
  <c r="K211" i="1"/>
  <c r="H212" i="1"/>
  <c r="I212" i="1"/>
  <c r="J212" i="1"/>
  <c r="K212" i="1"/>
  <c r="H213" i="1"/>
  <c r="I213" i="1"/>
  <c r="J213" i="1"/>
  <c r="K213" i="1"/>
  <c r="H214" i="1"/>
  <c r="I214" i="1"/>
  <c r="J214" i="1"/>
  <c r="K214" i="1"/>
  <c r="H215" i="1"/>
  <c r="I215" i="1"/>
  <c r="J215" i="1"/>
  <c r="K215" i="1"/>
  <c r="H216" i="1"/>
  <c r="I216" i="1"/>
  <c r="J216" i="1"/>
  <c r="K216" i="1"/>
  <c r="H217" i="1"/>
  <c r="I217" i="1"/>
  <c r="J217" i="1"/>
  <c r="K217" i="1"/>
  <c r="H218" i="1"/>
  <c r="I218" i="1"/>
  <c r="J218" i="1"/>
  <c r="K218" i="1"/>
  <c r="H219" i="1"/>
  <c r="I219" i="1"/>
  <c r="J219" i="1"/>
  <c r="K219" i="1"/>
  <c r="H220" i="1"/>
  <c r="I220" i="1"/>
  <c r="J220" i="1"/>
  <c r="K220" i="1"/>
  <c r="H221" i="1"/>
  <c r="I221" i="1"/>
  <c r="J221" i="1"/>
  <c r="K221" i="1"/>
  <c r="H222" i="1"/>
  <c r="I222" i="1"/>
  <c r="J222" i="1"/>
  <c r="K222" i="1"/>
  <c r="H223" i="1"/>
  <c r="I223" i="1"/>
  <c r="J223" i="1"/>
  <c r="K223" i="1"/>
  <c r="H224" i="1"/>
  <c r="I224" i="1"/>
  <c r="J224" i="1"/>
  <c r="K224" i="1"/>
  <c r="H225" i="1"/>
  <c r="I225" i="1"/>
  <c r="J225" i="1"/>
  <c r="K225" i="1"/>
  <c r="H226" i="1"/>
  <c r="I226" i="1"/>
  <c r="J226" i="1"/>
  <c r="K226" i="1"/>
  <c r="H227" i="1"/>
  <c r="I227" i="1"/>
  <c r="J227" i="1"/>
  <c r="K227" i="1"/>
  <c r="H228" i="1"/>
  <c r="I228" i="1"/>
  <c r="J228" i="1"/>
  <c r="K228" i="1"/>
  <c r="H229" i="1"/>
  <c r="I229" i="1"/>
  <c r="J229" i="1"/>
  <c r="K229" i="1"/>
  <c r="H230" i="1"/>
  <c r="I230" i="1"/>
  <c r="J230" i="1"/>
  <c r="K230" i="1"/>
  <c r="H231" i="1"/>
  <c r="I231" i="1"/>
  <c r="J231" i="1"/>
  <c r="K231" i="1"/>
  <c r="H232" i="1"/>
  <c r="I232" i="1"/>
  <c r="J232" i="1"/>
  <c r="K232" i="1"/>
  <c r="H233" i="1"/>
  <c r="I233" i="1"/>
  <c r="J233" i="1"/>
  <c r="K233" i="1"/>
  <c r="H234" i="1"/>
  <c r="I234" i="1"/>
  <c r="J234" i="1"/>
  <c r="K234" i="1"/>
  <c r="H235" i="1"/>
  <c r="I235" i="1"/>
  <c r="J235" i="1"/>
  <c r="K235" i="1"/>
  <c r="H236" i="1"/>
  <c r="I236" i="1"/>
  <c r="J236" i="1"/>
  <c r="K236" i="1"/>
  <c r="H237" i="1"/>
  <c r="I237" i="1"/>
  <c r="J237" i="1"/>
  <c r="K237" i="1"/>
  <c r="H238" i="1"/>
  <c r="I238" i="1"/>
  <c r="J238" i="1"/>
  <c r="K238" i="1"/>
  <c r="H239" i="1"/>
  <c r="I239" i="1"/>
  <c r="J239" i="1"/>
  <c r="K239" i="1"/>
  <c r="H240" i="1"/>
  <c r="I240" i="1"/>
  <c r="J240" i="1"/>
  <c r="K240" i="1"/>
  <c r="H241" i="1"/>
  <c r="I241" i="1"/>
  <c r="J241" i="1"/>
  <c r="K241" i="1"/>
  <c r="H242" i="1"/>
  <c r="I242" i="1"/>
  <c r="J242" i="1"/>
  <c r="K242" i="1"/>
  <c r="H243" i="1"/>
  <c r="I243" i="1"/>
  <c r="J243" i="1"/>
  <c r="K243" i="1"/>
  <c r="H244" i="1"/>
  <c r="I244" i="1"/>
  <c r="J244" i="1"/>
  <c r="K244" i="1"/>
  <c r="H245" i="1"/>
  <c r="I245" i="1"/>
  <c r="J245" i="1"/>
  <c r="K245" i="1"/>
  <c r="H246" i="1"/>
  <c r="I246" i="1"/>
  <c r="J246" i="1"/>
  <c r="K246" i="1"/>
  <c r="H247" i="1"/>
  <c r="I247" i="1"/>
  <c r="J247" i="1"/>
  <c r="K247" i="1"/>
  <c r="H248" i="1"/>
  <c r="I248" i="1"/>
  <c r="J248" i="1"/>
  <c r="K248" i="1"/>
  <c r="H249" i="1"/>
  <c r="I249" i="1"/>
  <c r="J249" i="1"/>
  <c r="K249" i="1"/>
  <c r="H250" i="1"/>
  <c r="I250" i="1"/>
  <c r="J250" i="1"/>
  <c r="K250" i="1"/>
  <c r="H251" i="1"/>
  <c r="I251" i="1"/>
  <c r="J251" i="1"/>
  <c r="K251" i="1"/>
  <c r="H252" i="1"/>
  <c r="I252" i="1"/>
  <c r="J252" i="1"/>
  <c r="K252" i="1"/>
  <c r="H253" i="1"/>
  <c r="I253" i="1"/>
  <c r="J253" i="1"/>
  <c r="K253" i="1"/>
  <c r="H254" i="1"/>
  <c r="I254" i="1"/>
  <c r="J254" i="1"/>
  <c r="K254" i="1"/>
  <c r="H255" i="1"/>
  <c r="I255" i="1"/>
  <c r="J255" i="1"/>
  <c r="K255" i="1"/>
  <c r="H256" i="1"/>
  <c r="I256" i="1"/>
  <c r="J256" i="1"/>
  <c r="K256" i="1"/>
  <c r="H257" i="1"/>
  <c r="I257" i="1"/>
  <c r="J257" i="1"/>
  <c r="K257" i="1"/>
  <c r="H258" i="1"/>
  <c r="I258" i="1"/>
  <c r="J258" i="1"/>
  <c r="K258" i="1"/>
  <c r="H259" i="1"/>
  <c r="I259" i="1"/>
  <c r="J259" i="1"/>
  <c r="K259" i="1"/>
  <c r="H260" i="1"/>
  <c r="I260" i="1"/>
  <c r="J260" i="1"/>
  <c r="K260" i="1"/>
  <c r="H261" i="1"/>
  <c r="I261" i="1"/>
  <c r="J261" i="1"/>
  <c r="K261" i="1"/>
  <c r="H262" i="1"/>
  <c r="I262" i="1"/>
  <c r="J262" i="1"/>
  <c r="K262" i="1"/>
  <c r="H263" i="1"/>
  <c r="I263" i="1"/>
  <c r="J263" i="1"/>
  <c r="K263" i="1"/>
  <c r="H264" i="1"/>
  <c r="I264" i="1"/>
  <c r="J264" i="1"/>
  <c r="K264" i="1"/>
  <c r="H265" i="1"/>
  <c r="I265" i="1"/>
  <c r="J265" i="1"/>
  <c r="K265" i="1"/>
  <c r="H266" i="1"/>
  <c r="I266" i="1"/>
  <c r="J266" i="1"/>
  <c r="K266" i="1"/>
  <c r="H267" i="1"/>
  <c r="I267" i="1"/>
  <c r="J267" i="1"/>
  <c r="K267" i="1"/>
  <c r="H268" i="1"/>
  <c r="I268" i="1"/>
  <c r="J268" i="1"/>
  <c r="K268" i="1"/>
  <c r="H269" i="1"/>
  <c r="I269" i="1"/>
  <c r="J269" i="1"/>
  <c r="K269" i="1"/>
  <c r="H270" i="1"/>
  <c r="I270" i="1"/>
  <c r="J270" i="1"/>
  <c r="K270" i="1"/>
  <c r="H271" i="1"/>
  <c r="I271" i="1"/>
  <c r="J271" i="1"/>
  <c r="K271" i="1"/>
  <c r="H272" i="1"/>
  <c r="I272" i="1"/>
  <c r="J272" i="1"/>
  <c r="K272" i="1"/>
  <c r="H273" i="1"/>
  <c r="I273" i="1"/>
  <c r="J273" i="1"/>
  <c r="K273" i="1"/>
  <c r="H274" i="1"/>
  <c r="I274" i="1"/>
  <c r="J274" i="1"/>
  <c r="K274" i="1"/>
  <c r="H275" i="1"/>
  <c r="I275" i="1"/>
  <c r="J275" i="1"/>
  <c r="K275" i="1"/>
  <c r="H276" i="1"/>
  <c r="I276" i="1"/>
  <c r="J276" i="1"/>
  <c r="K276" i="1"/>
  <c r="H277" i="1"/>
  <c r="I277" i="1"/>
  <c r="J277" i="1"/>
  <c r="K277" i="1"/>
  <c r="H278" i="1"/>
  <c r="I278" i="1"/>
  <c r="J278" i="1"/>
  <c r="K278" i="1"/>
  <c r="H279" i="1"/>
  <c r="I279" i="1"/>
  <c r="J279" i="1"/>
  <c r="K279" i="1"/>
  <c r="H280" i="1"/>
  <c r="I280" i="1"/>
  <c r="J280" i="1"/>
  <c r="K280" i="1"/>
  <c r="H281" i="1"/>
  <c r="I281" i="1"/>
  <c r="J281" i="1"/>
  <c r="K281" i="1"/>
  <c r="H282" i="1"/>
  <c r="I282" i="1"/>
  <c r="J282" i="1"/>
  <c r="K282" i="1"/>
  <c r="H283" i="1"/>
  <c r="I283" i="1"/>
  <c r="J283" i="1"/>
  <c r="K283" i="1"/>
  <c r="H284" i="1"/>
  <c r="I284" i="1"/>
  <c r="J284" i="1"/>
  <c r="K284" i="1"/>
  <c r="H285" i="1"/>
  <c r="I285" i="1"/>
  <c r="J285" i="1"/>
  <c r="K285" i="1"/>
  <c r="H286" i="1"/>
  <c r="I286" i="1"/>
  <c r="J286" i="1"/>
  <c r="K286" i="1"/>
  <c r="H287" i="1"/>
  <c r="I287" i="1"/>
  <c r="J287" i="1"/>
  <c r="K287" i="1"/>
  <c r="H288" i="1"/>
  <c r="I288" i="1"/>
  <c r="J288" i="1"/>
  <c r="K288" i="1"/>
  <c r="H289" i="1"/>
  <c r="I289" i="1"/>
  <c r="J289" i="1"/>
  <c r="K289" i="1"/>
  <c r="H290" i="1"/>
  <c r="I290" i="1"/>
  <c r="J290" i="1"/>
  <c r="K290" i="1"/>
  <c r="H291" i="1"/>
  <c r="I291" i="1"/>
  <c r="J291" i="1"/>
  <c r="K291" i="1"/>
  <c r="H292" i="1"/>
  <c r="I292" i="1"/>
  <c r="J292" i="1"/>
  <c r="K292" i="1"/>
  <c r="H293" i="1"/>
  <c r="I293" i="1"/>
  <c r="J293" i="1"/>
  <c r="K293" i="1"/>
  <c r="H294" i="1"/>
  <c r="I294" i="1"/>
  <c r="J294" i="1"/>
  <c r="K294" i="1"/>
  <c r="H295" i="1"/>
  <c r="I295" i="1"/>
  <c r="J295" i="1"/>
  <c r="K295" i="1"/>
  <c r="H296" i="1"/>
  <c r="I296" i="1"/>
  <c r="J296" i="1"/>
  <c r="K296" i="1"/>
  <c r="H297" i="1"/>
  <c r="I297" i="1"/>
  <c r="J297" i="1"/>
  <c r="K297" i="1"/>
  <c r="H298" i="1"/>
  <c r="I298" i="1"/>
  <c r="J298" i="1"/>
  <c r="K298" i="1"/>
  <c r="H299" i="1"/>
  <c r="I299" i="1"/>
  <c r="J299" i="1"/>
  <c r="K299" i="1"/>
  <c r="H300" i="1"/>
  <c r="I300" i="1"/>
  <c r="J300" i="1"/>
  <c r="K300" i="1"/>
  <c r="H301" i="1"/>
  <c r="I301" i="1"/>
  <c r="J301" i="1"/>
  <c r="K301" i="1"/>
  <c r="H302" i="1"/>
  <c r="I302" i="1"/>
  <c r="J302" i="1"/>
  <c r="K302" i="1"/>
  <c r="H303" i="1"/>
  <c r="I303" i="1"/>
  <c r="J303" i="1"/>
  <c r="K303" i="1"/>
  <c r="H304" i="1"/>
  <c r="I304" i="1"/>
  <c r="J304" i="1"/>
  <c r="K304" i="1"/>
  <c r="H305" i="1"/>
  <c r="I305" i="1"/>
  <c r="J305" i="1"/>
  <c r="K305" i="1"/>
  <c r="H306" i="1"/>
  <c r="I306" i="1"/>
  <c r="J306" i="1"/>
  <c r="K306" i="1"/>
  <c r="H307" i="1"/>
  <c r="I307" i="1"/>
  <c r="J307" i="1"/>
  <c r="K307" i="1"/>
  <c r="H308" i="1"/>
  <c r="I308" i="1"/>
  <c r="J308" i="1"/>
  <c r="K308" i="1"/>
  <c r="H309" i="1"/>
  <c r="I309" i="1"/>
  <c r="J309" i="1"/>
  <c r="K309" i="1"/>
  <c r="H310" i="1"/>
  <c r="I310" i="1"/>
  <c r="J310" i="1"/>
  <c r="K310" i="1"/>
  <c r="H311" i="1"/>
  <c r="I311" i="1"/>
  <c r="J311" i="1"/>
  <c r="K311" i="1"/>
  <c r="H312" i="1"/>
  <c r="I312" i="1"/>
  <c r="J312" i="1"/>
  <c r="K312" i="1"/>
  <c r="H313" i="1"/>
  <c r="I313" i="1"/>
  <c r="J313" i="1"/>
  <c r="K313" i="1"/>
  <c r="H314" i="1"/>
  <c r="I314" i="1"/>
  <c r="J314" i="1"/>
  <c r="K314" i="1"/>
  <c r="H315" i="1"/>
  <c r="I315" i="1"/>
  <c r="J315" i="1"/>
  <c r="K315" i="1"/>
  <c r="H316" i="1"/>
  <c r="I316" i="1"/>
  <c r="J316" i="1"/>
  <c r="K316" i="1"/>
  <c r="H317" i="1"/>
  <c r="I317" i="1"/>
  <c r="J317" i="1"/>
  <c r="K317" i="1"/>
  <c r="H318" i="1"/>
  <c r="I318" i="1"/>
  <c r="J318" i="1"/>
  <c r="K318" i="1"/>
  <c r="H319" i="1"/>
  <c r="I319" i="1"/>
  <c r="J319" i="1"/>
  <c r="K319" i="1"/>
  <c r="H320" i="1"/>
  <c r="I320" i="1"/>
  <c r="J320" i="1"/>
  <c r="K320" i="1"/>
  <c r="H321" i="1"/>
  <c r="I321" i="1"/>
  <c r="J321" i="1"/>
  <c r="K321" i="1"/>
  <c r="H322" i="1"/>
  <c r="I322" i="1"/>
  <c r="J322" i="1"/>
  <c r="K322" i="1"/>
  <c r="H323" i="1"/>
  <c r="I323" i="1"/>
  <c r="J323" i="1"/>
  <c r="K323" i="1"/>
  <c r="H324" i="1"/>
  <c r="I324" i="1"/>
  <c r="J324" i="1"/>
  <c r="K324" i="1"/>
  <c r="H325" i="1"/>
  <c r="I325" i="1"/>
  <c r="J325" i="1"/>
  <c r="K325" i="1"/>
  <c r="H326" i="1"/>
  <c r="I326" i="1"/>
  <c r="J326" i="1"/>
  <c r="K326" i="1"/>
  <c r="H327" i="1"/>
  <c r="I327" i="1"/>
  <c r="J327" i="1"/>
  <c r="K327" i="1"/>
  <c r="H328" i="1"/>
  <c r="I328" i="1"/>
  <c r="J328" i="1"/>
  <c r="K328" i="1"/>
  <c r="H329" i="1"/>
  <c r="I329" i="1"/>
  <c r="J329" i="1"/>
  <c r="K329" i="1"/>
  <c r="H330" i="1"/>
  <c r="I330" i="1"/>
  <c r="J330" i="1"/>
  <c r="K330" i="1"/>
  <c r="H331" i="1"/>
  <c r="I331" i="1"/>
  <c r="J331" i="1"/>
  <c r="K331" i="1"/>
  <c r="H332" i="1"/>
  <c r="I332" i="1"/>
  <c r="J332" i="1"/>
  <c r="K332" i="1"/>
  <c r="H333" i="1"/>
  <c r="I333" i="1"/>
  <c r="J333" i="1"/>
  <c r="K333" i="1"/>
  <c r="H334" i="1"/>
  <c r="I334" i="1"/>
  <c r="J334" i="1"/>
  <c r="K334" i="1"/>
  <c r="H335" i="1"/>
  <c r="I335" i="1"/>
  <c r="J335" i="1"/>
  <c r="K335" i="1"/>
  <c r="H336" i="1"/>
  <c r="I336" i="1"/>
  <c r="J336" i="1"/>
  <c r="K336" i="1"/>
  <c r="H337" i="1"/>
  <c r="I337" i="1"/>
  <c r="J337" i="1"/>
  <c r="K337" i="1"/>
  <c r="H338" i="1"/>
  <c r="I338" i="1"/>
  <c r="J338" i="1"/>
  <c r="K338" i="1"/>
  <c r="H339" i="1"/>
  <c r="I339" i="1"/>
  <c r="J339" i="1"/>
  <c r="K339" i="1"/>
  <c r="H340" i="1"/>
  <c r="I340" i="1"/>
  <c r="J340" i="1"/>
  <c r="K340" i="1"/>
  <c r="H341" i="1"/>
  <c r="I341" i="1"/>
  <c r="J341" i="1"/>
  <c r="K341" i="1"/>
  <c r="H342" i="1"/>
  <c r="I342" i="1"/>
  <c r="J342" i="1"/>
  <c r="K342" i="1"/>
  <c r="H343" i="1"/>
  <c r="I343" i="1"/>
  <c r="J343" i="1"/>
  <c r="K343" i="1"/>
  <c r="H344" i="1"/>
  <c r="I344" i="1"/>
  <c r="J344" i="1"/>
  <c r="K344" i="1"/>
  <c r="H345" i="1"/>
  <c r="I345" i="1"/>
  <c r="J345" i="1"/>
  <c r="K345" i="1"/>
  <c r="H346" i="1"/>
  <c r="I346" i="1"/>
  <c r="J346" i="1"/>
  <c r="K346" i="1"/>
  <c r="H347" i="1"/>
  <c r="I347" i="1"/>
  <c r="J347" i="1"/>
  <c r="K347" i="1"/>
  <c r="H348" i="1"/>
  <c r="I348" i="1"/>
  <c r="J348" i="1"/>
  <c r="K348" i="1"/>
  <c r="H349" i="1"/>
  <c r="I349" i="1"/>
  <c r="J349" i="1"/>
  <c r="K349" i="1"/>
  <c r="H350" i="1"/>
  <c r="I350" i="1"/>
  <c r="J350" i="1"/>
  <c r="K350" i="1"/>
  <c r="H351" i="1"/>
  <c r="I351" i="1"/>
  <c r="J351" i="1"/>
  <c r="K351" i="1"/>
  <c r="H352" i="1"/>
  <c r="I352" i="1"/>
  <c r="J352" i="1"/>
  <c r="K352" i="1"/>
  <c r="H353" i="1"/>
  <c r="I353" i="1"/>
  <c r="J353" i="1"/>
  <c r="K353" i="1"/>
  <c r="H354" i="1"/>
  <c r="I354" i="1"/>
  <c r="J354" i="1"/>
  <c r="K354" i="1"/>
  <c r="H355" i="1"/>
  <c r="I355" i="1"/>
  <c r="J355" i="1"/>
  <c r="K355" i="1"/>
  <c r="H356" i="1"/>
  <c r="I356" i="1"/>
  <c r="J356" i="1"/>
  <c r="K356" i="1"/>
  <c r="H357" i="1"/>
  <c r="I357" i="1"/>
  <c r="J357" i="1"/>
  <c r="K357" i="1"/>
  <c r="H358" i="1"/>
  <c r="I358" i="1"/>
  <c r="J358" i="1"/>
  <c r="K358" i="1"/>
  <c r="H359" i="1"/>
  <c r="I359" i="1"/>
  <c r="J359" i="1"/>
  <c r="K359" i="1"/>
  <c r="H360" i="1"/>
  <c r="I360" i="1"/>
  <c r="J360" i="1"/>
  <c r="K360" i="1"/>
  <c r="H361" i="1"/>
  <c r="I361" i="1"/>
  <c r="J361" i="1"/>
  <c r="K361" i="1"/>
  <c r="H362" i="1"/>
  <c r="I362" i="1"/>
  <c r="J362" i="1"/>
  <c r="K362" i="1"/>
  <c r="H363" i="1"/>
  <c r="I363" i="1"/>
  <c r="J363" i="1"/>
  <c r="K363" i="1"/>
  <c r="H364" i="1"/>
  <c r="I364" i="1"/>
  <c r="J364" i="1"/>
  <c r="K364" i="1"/>
  <c r="H365" i="1"/>
  <c r="I365" i="1"/>
  <c r="J365" i="1"/>
  <c r="K365" i="1"/>
  <c r="H366" i="1"/>
  <c r="I366" i="1"/>
  <c r="J366" i="1"/>
  <c r="K366" i="1"/>
  <c r="H367" i="1"/>
  <c r="I367" i="1"/>
  <c r="J367" i="1"/>
  <c r="K367" i="1"/>
  <c r="H368" i="1"/>
  <c r="I368" i="1"/>
  <c r="J368" i="1"/>
  <c r="K368" i="1"/>
  <c r="H369" i="1"/>
  <c r="I369" i="1"/>
  <c r="J369" i="1"/>
  <c r="K369" i="1"/>
  <c r="H370" i="1"/>
  <c r="I370" i="1"/>
  <c r="J370" i="1"/>
  <c r="K370" i="1"/>
  <c r="H371" i="1"/>
  <c r="I371" i="1"/>
  <c r="J371" i="1"/>
  <c r="K371" i="1"/>
  <c r="H372" i="1"/>
  <c r="I372" i="1"/>
  <c r="J372" i="1"/>
  <c r="K372" i="1"/>
  <c r="H373" i="1"/>
  <c r="I373" i="1"/>
  <c r="J373" i="1"/>
  <c r="K373" i="1"/>
  <c r="H374" i="1"/>
  <c r="I374" i="1"/>
  <c r="J374" i="1"/>
  <c r="K374" i="1"/>
  <c r="H375" i="1"/>
  <c r="I375" i="1"/>
  <c r="J375" i="1"/>
  <c r="K375" i="1"/>
  <c r="H376" i="1"/>
  <c r="I376" i="1"/>
  <c r="J376" i="1"/>
  <c r="K376" i="1"/>
  <c r="H377" i="1"/>
  <c r="I377" i="1"/>
  <c r="J377" i="1"/>
  <c r="K377" i="1"/>
  <c r="H378" i="1"/>
  <c r="I378" i="1"/>
  <c r="J378" i="1"/>
  <c r="K378" i="1"/>
  <c r="H379" i="1"/>
  <c r="I379" i="1"/>
  <c r="J379" i="1"/>
  <c r="K379" i="1"/>
  <c r="H380" i="1"/>
  <c r="I380" i="1"/>
  <c r="J380" i="1"/>
  <c r="K380" i="1"/>
  <c r="H381" i="1"/>
  <c r="I381" i="1"/>
  <c r="J381" i="1"/>
  <c r="K381" i="1"/>
  <c r="H382" i="1"/>
  <c r="I382" i="1"/>
  <c r="J382" i="1"/>
  <c r="K382" i="1"/>
  <c r="H383" i="1"/>
  <c r="I383" i="1"/>
  <c r="J383" i="1"/>
  <c r="K383" i="1"/>
  <c r="H384" i="1"/>
  <c r="I384" i="1"/>
  <c r="J384" i="1"/>
  <c r="K384" i="1"/>
  <c r="H385" i="1"/>
  <c r="I385" i="1"/>
  <c r="J385" i="1"/>
  <c r="K385" i="1"/>
  <c r="H386" i="1"/>
  <c r="I386" i="1"/>
  <c r="J386" i="1"/>
  <c r="K386" i="1"/>
  <c r="H387" i="1"/>
  <c r="I387" i="1"/>
  <c r="J387" i="1"/>
  <c r="K387" i="1"/>
  <c r="H388" i="1"/>
  <c r="I388" i="1"/>
  <c r="J388" i="1"/>
  <c r="K388" i="1"/>
  <c r="H389" i="1"/>
  <c r="I389" i="1"/>
  <c r="J389" i="1"/>
  <c r="K389" i="1"/>
  <c r="H390" i="1"/>
  <c r="I390" i="1"/>
  <c r="J390" i="1"/>
  <c r="K390" i="1"/>
  <c r="H391" i="1"/>
  <c r="I391" i="1"/>
  <c r="J391" i="1"/>
  <c r="K391" i="1"/>
  <c r="H392" i="1"/>
  <c r="I392" i="1"/>
  <c r="J392" i="1"/>
  <c r="K392" i="1"/>
  <c r="H393" i="1"/>
  <c r="I393" i="1"/>
  <c r="J393" i="1"/>
  <c r="K393" i="1"/>
  <c r="H394" i="1"/>
  <c r="I394" i="1"/>
  <c r="J394" i="1"/>
  <c r="K394" i="1"/>
  <c r="H395" i="1"/>
  <c r="I395" i="1"/>
  <c r="J395" i="1"/>
  <c r="K395" i="1"/>
  <c r="H396" i="1"/>
  <c r="I396" i="1"/>
  <c r="J396" i="1"/>
  <c r="K396" i="1"/>
  <c r="H397" i="1"/>
  <c r="I397" i="1"/>
  <c r="J397" i="1"/>
  <c r="K397" i="1"/>
  <c r="H398" i="1"/>
  <c r="I398" i="1"/>
  <c r="J398" i="1"/>
  <c r="K398" i="1"/>
  <c r="H399" i="1"/>
  <c r="I399" i="1"/>
  <c r="J399" i="1"/>
  <c r="K399" i="1"/>
  <c r="H400" i="1"/>
  <c r="I400" i="1"/>
  <c r="J400" i="1"/>
  <c r="K400" i="1"/>
  <c r="H401" i="1"/>
  <c r="I401" i="1"/>
  <c r="J401" i="1"/>
  <c r="K401" i="1"/>
  <c r="H402" i="1"/>
  <c r="I402" i="1"/>
  <c r="J402" i="1"/>
  <c r="K402" i="1"/>
  <c r="H403" i="1"/>
  <c r="I403" i="1"/>
  <c r="J403" i="1"/>
  <c r="K403" i="1"/>
  <c r="H404" i="1"/>
  <c r="I404" i="1"/>
  <c r="J404" i="1"/>
  <c r="K404" i="1"/>
  <c r="H405" i="1"/>
  <c r="I405" i="1"/>
  <c r="J405" i="1"/>
  <c r="K405" i="1"/>
  <c r="H406" i="1"/>
  <c r="I406" i="1"/>
  <c r="J406" i="1"/>
  <c r="K406" i="1"/>
  <c r="H407" i="1"/>
  <c r="I407" i="1"/>
  <c r="J407" i="1"/>
  <c r="K407" i="1"/>
  <c r="H408" i="1"/>
  <c r="I408" i="1"/>
  <c r="J408" i="1"/>
  <c r="K408" i="1"/>
  <c r="H409" i="1"/>
  <c r="I409" i="1"/>
  <c r="J409" i="1"/>
  <c r="K409" i="1"/>
  <c r="H410" i="1"/>
  <c r="I410" i="1"/>
  <c r="J410" i="1"/>
  <c r="K410" i="1"/>
  <c r="H411" i="1"/>
  <c r="I411" i="1"/>
  <c r="J411" i="1"/>
  <c r="K411" i="1"/>
  <c r="H412" i="1"/>
  <c r="I412" i="1"/>
  <c r="J412" i="1"/>
  <c r="K412" i="1"/>
  <c r="H413" i="1"/>
  <c r="I413" i="1"/>
  <c r="J413" i="1"/>
  <c r="K413" i="1"/>
  <c r="H414" i="1"/>
  <c r="I414" i="1"/>
  <c r="J414" i="1"/>
  <c r="K414" i="1"/>
  <c r="H415" i="1"/>
  <c r="I415" i="1"/>
  <c r="J415" i="1"/>
  <c r="K415" i="1"/>
  <c r="H416" i="1"/>
  <c r="I416" i="1"/>
  <c r="J416" i="1"/>
  <c r="K416" i="1"/>
  <c r="H417" i="1"/>
  <c r="I417" i="1"/>
  <c r="J417" i="1"/>
  <c r="K417" i="1"/>
  <c r="H418" i="1"/>
  <c r="I418" i="1"/>
  <c r="J418" i="1"/>
  <c r="K418" i="1"/>
  <c r="H419" i="1"/>
  <c r="I419" i="1"/>
  <c r="J419" i="1"/>
  <c r="K419" i="1"/>
  <c r="H420" i="1"/>
  <c r="I420" i="1"/>
  <c r="J420" i="1"/>
  <c r="K420" i="1"/>
  <c r="H421" i="1"/>
  <c r="I421" i="1"/>
  <c r="J421" i="1"/>
  <c r="K421" i="1"/>
  <c r="H422" i="1"/>
  <c r="I422" i="1"/>
  <c r="J422" i="1"/>
  <c r="K422" i="1"/>
  <c r="H423" i="1"/>
  <c r="I423" i="1"/>
  <c r="J423" i="1"/>
  <c r="K423" i="1"/>
  <c r="H424" i="1"/>
  <c r="I424" i="1"/>
  <c r="J424" i="1"/>
  <c r="K424" i="1"/>
  <c r="H425" i="1"/>
  <c r="I425" i="1"/>
  <c r="J425" i="1"/>
  <c r="K425" i="1"/>
  <c r="H426" i="1"/>
  <c r="I426" i="1"/>
  <c r="J426" i="1"/>
  <c r="K426" i="1"/>
  <c r="H427" i="1"/>
  <c r="I427" i="1"/>
  <c r="J427" i="1"/>
  <c r="K427" i="1"/>
  <c r="H428" i="1"/>
  <c r="I428" i="1"/>
  <c r="J428" i="1"/>
  <c r="K428" i="1"/>
  <c r="H429" i="1"/>
  <c r="I429" i="1"/>
  <c r="J429" i="1"/>
  <c r="K429" i="1"/>
  <c r="H430" i="1"/>
  <c r="I430" i="1"/>
  <c r="J430" i="1"/>
  <c r="K430" i="1"/>
  <c r="H431" i="1"/>
  <c r="I431" i="1"/>
  <c r="J431" i="1"/>
  <c r="K431" i="1"/>
  <c r="H432" i="1"/>
  <c r="I432" i="1"/>
  <c r="J432" i="1"/>
  <c r="K432" i="1"/>
  <c r="H433" i="1"/>
  <c r="I433" i="1"/>
  <c r="J433" i="1"/>
  <c r="K433" i="1"/>
  <c r="H434" i="1"/>
  <c r="I434" i="1"/>
  <c r="J434" i="1"/>
  <c r="K434" i="1"/>
  <c r="H435" i="1"/>
  <c r="I435" i="1"/>
  <c r="J435" i="1"/>
  <c r="K435" i="1"/>
  <c r="H436" i="1"/>
  <c r="I436" i="1"/>
  <c r="J436" i="1"/>
  <c r="K436" i="1"/>
  <c r="H437" i="1"/>
  <c r="I437" i="1"/>
  <c r="J437" i="1"/>
  <c r="K437" i="1"/>
  <c r="H438" i="1"/>
  <c r="I438" i="1"/>
  <c r="J438" i="1"/>
  <c r="K438" i="1"/>
  <c r="H439" i="1"/>
  <c r="I439" i="1"/>
  <c r="J439" i="1"/>
  <c r="K439" i="1"/>
  <c r="H440" i="1"/>
  <c r="I440" i="1"/>
  <c r="J440" i="1"/>
  <c r="K440" i="1"/>
  <c r="H441" i="1"/>
  <c r="I441" i="1"/>
  <c r="J441" i="1"/>
  <c r="K441" i="1"/>
  <c r="H442" i="1"/>
  <c r="I442" i="1"/>
  <c r="J442" i="1"/>
  <c r="K442" i="1"/>
  <c r="H443" i="1"/>
  <c r="I443" i="1"/>
  <c r="J443" i="1"/>
  <c r="K443" i="1"/>
  <c r="H444" i="1"/>
  <c r="I444" i="1"/>
  <c r="J444" i="1"/>
  <c r="K444" i="1"/>
  <c r="H445" i="1"/>
  <c r="I445" i="1"/>
  <c r="J445" i="1"/>
  <c r="K445" i="1"/>
  <c r="H446" i="1"/>
  <c r="I446" i="1"/>
  <c r="J446" i="1"/>
  <c r="K446" i="1"/>
  <c r="H447" i="1"/>
  <c r="I447" i="1"/>
  <c r="J447" i="1"/>
  <c r="K447" i="1"/>
  <c r="H448" i="1"/>
  <c r="I448" i="1"/>
  <c r="J448" i="1"/>
  <c r="K448" i="1"/>
  <c r="H449" i="1"/>
  <c r="I449" i="1"/>
  <c r="J449" i="1"/>
  <c r="K449" i="1"/>
  <c r="H450" i="1"/>
  <c r="I450" i="1"/>
  <c r="J450" i="1"/>
  <c r="K450" i="1"/>
  <c r="H451" i="1"/>
  <c r="I451" i="1"/>
  <c r="J451" i="1"/>
  <c r="K451" i="1"/>
  <c r="H452" i="1"/>
  <c r="I452" i="1"/>
  <c r="J452" i="1"/>
  <c r="K452" i="1"/>
  <c r="H453" i="1"/>
  <c r="I453" i="1"/>
  <c r="J453" i="1"/>
  <c r="K453" i="1"/>
  <c r="H454" i="1"/>
  <c r="I454" i="1"/>
  <c r="J454" i="1"/>
  <c r="K454" i="1"/>
  <c r="H455" i="1"/>
  <c r="I455" i="1"/>
  <c r="J455" i="1"/>
  <c r="K455" i="1"/>
  <c r="H456" i="1"/>
  <c r="I456" i="1"/>
  <c r="J456" i="1"/>
  <c r="K456" i="1"/>
  <c r="H457" i="1"/>
  <c r="I457" i="1"/>
  <c r="J457" i="1"/>
  <c r="K457" i="1"/>
  <c r="H458" i="1"/>
  <c r="I458" i="1"/>
  <c r="J458" i="1"/>
  <c r="K458" i="1"/>
  <c r="H459" i="1"/>
  <c r="I459" i="1"/>
  <c r="J459" i="1"/>
  <c r="K459" i="1"/>
  <c r="H460" i="1"/>
  <c r="I460" i="1"/>
  <c r="J460" i="1"/>
  <c r="K460" i="1"/>
  <c r="H461" i="1"/>
  <c r="I461" i="1"/>
  <c r="J461" i="1"/>
  <c r="K461" i="1"/>
  <c r="H462" i="1"/>
  <c r="I462" i="1"/>
  <c r="J462" i="1"/>
  <c r="K462" i="1"/>
  <c r="H463" i="1"/>
  <c r="I463" i="1"/>
  <c r="J463" i="1"/>
  <c r="K463" i="1"/>
  <c r="H464" i="1"/>
  <c r="I464" i="1"/>
  <c r="J464" i="1"/>
  <c r="K464" i="1"/>
  <c r="H465" i="1"/>
  <c r="I465" i="1"/>
  <c r="J465" i="1"/>
  <c r="K465" i="1"/>
  <c r="H466" i="1"/>
  <c r="I466" i="1"/>
  <c r="J466" i="1"/>
  <c r="K466" i="1"/>
  <c r="H467" i="1"/>
  <c r="I467" i="1"/>
  <c r="J467" i="1"/>
  <c r="K467" i="1"/>
  <c r="H468" i="1"/>
  <c r="I468" i="1"/>
  <c r="J468" i="1"/>
  <c r="K468" i="1"/>
  <c r="H469" i="1"/>
  <c r="I469" i="1"/>
  <c r="J469" i="1"/>
  <c r="K469" i="1"/>
  <c r="H470" i="1"/>
  <c r="I470" i="1"/>
  <c r="J470" i="1"/>
  <c r="K470" i="1"/>
  <c r="H471" i="1"/>
  <c r="I471" i="1"/>
  <c r="J471" i="1"/>
  <c r="K471" i="1"/>
  <c r="H472" i="1"/>
  <c r="I472" i="1"/>
  <c r="J472" i="1"/>
  <c r="K472" i="1"/>
  <c r="H473" i="1"/>
  <c r="I473" i="1"/>
  <c r="J473" i="1"/>
  <c r="K473" i="1"/>
  <c r="H474" i="1"/>
  <c r="I474" i="1"/>
  <c r="J474" i="1"/>
  <c r="K474" i="1"/>
  <c r="H475" i="1"/>
  <c r="I475" i="1"/>
  <c r="J475" i="1"/>
  <c r="K475" i="1"/>
  <c r="H476" i="1"/>
  <c r="I476" i="1"/>
  <c r="J476" i="1"/>
  <c r="K476" i="1"/>
  <c r="H477" i="1"/>
  <c r="I477" i="1"/>
  <c r="J477" i="1"/>
  <c r="K477" i="1"/>
  <c r="H478" i="1"/>
  <c r="I478" i="1"/>
  <c r="J478" i="1"/>
  <c r="K478" i="1"/>
  <c r="H479" i="1"/>
  <c r="I479" i="1"/>
  <c r="J479" i="1"/>
  <c r="K479" i="1"/>
  <c r="H480" i="1"/>
  <c r="I480" i="1"/>
  <c r="J480" i="1"/>
  <c r="K480" i="1"/>
  <c r="H481" i="1"/>
  <c r="I481" i="1"/>
  <c r="J481" i="1"/>
  <c r="K481" i="1"/>
  <c r="H482" i="1"/>
  <c r="I482" i="1"/>
  <c r="J482" i="1"/>
  <c r="K482" i="1"/>
  <c r="H483" i="1"/>
  <c r="I483" i="1"/>
  <c r="J483" i="1"/>
  <c r="K483" i="1"/>
  <c r="H484" i="1"/>
  <c r="I484" i="1"/>
  <c r="J484" i="1"/>
  <c r="K484" i="1"/>
  <c r="H485" i="1"/>
  <c r="I485" i="1"/>
  <c r="J485" i="1"/>
  <c r="K485" i="1"/>
  <c r="H486" i="1"/>
  <c r="I486" i="1"/>
  <c r="J486" i="1"/>
  <c r="K486" i="1"/>
  <c r="H487" i="1"/>
  <c r="I487" i="1"/>
  <c r="J487" i="1"/>
  <c r="K487" i="1"/>
  <c r="H488" i="1"/>
  <c r="I488" i="1"/>
  <c r="J488" i="1"/>
  <c r="K488" i="1"/>
  <c r="H489" i="1"/>
  <c r="I489" i="1"/>
  <c r="J489" i="1"/>
  <c r="K489" i="1"/>
  <c r="H490" i="1"/>
  <c r="I490" i="1"/>
  <c r="J490" i="1"/>
  <c r="K490" i="1"/>
  <c r="H491" i="1"/>
  <c r="I491" i="1"/>
  <c r="J491" i="1"/>
  <c r="K491" i="1"/>
  <c r="H492" i="1"/>
  <c r="I492" i="1"/>
  <c r="J492" i="1"/>
  <c r="K492" i="1"/>
  <c r="H493" i="1"/>
  <c r="I493" i="1"/>
  <c r="J493" i="1"/>
  <c r="K493" i="1"/>
  <c r="H494" i="1"/>
  <c r="I494" i="1"/>
  <c r="J494" i="1"/>
  <c r="K494" i="1"/>
  <c r="H495" i="1"/>
  <c r="I495" i="1"/>
  <c r="J495" i="1"/>
  <c r="K495" i="1"/>
  <c r="H496" i="1"/>
  <c r="I496" i="1"/>
  <c r="J496" i="1"/>
  <c r="K496" i="1"/>
  <c r="H497" i="1"/>
  <c r="I497" i="1"/>
  <c r="J497" i="1"/>
  <c r="K497" i="1"/>
  <c r="H498" i="1"/>
  <c r="I498" i="1"/>
  <c r="J498" i="1"/>
  <c r="K498" i="1"/>
  <c r="H499" i="1"/>
  <c r="I499" i="1"/>
  <c r="J499" i="1"/>
  <c r="K499" i="1"/>
  <c r="H500" i="1"/>
  <c r="I500" i="1"/>
  <c r="J500" i="1"/>
  <c r="K500" i="1"/>
  <c r="H501" i="1"/>
  <c r="I501" i="1"/>
  <c r="J501" i="1"/>
  <c r="K501" i="1"/>
  <c r="H502" i="1"/>
  <c r="I502" i="1"/>
  <c r="J502" i="1"/>
  <c r="K502" i="1"/>
  <c r="H503" i="1"/>
  <c r="I503" i="1"/>
  <c r="J503" i="1"/>
  <c r="K503" i="1"/>
  <c r="H504" i="1"/>
  <c r="I504" i="1"/>
  <c r="J504" i="1"/>
  <c r="K504" i="1"/>
  <c r="H505" i="1"/>
  <c r="I505" i="1"/>
  <c r="J505" i="1"/>
  <c r="K505" i="1"/>
  <c r="H506" i="1"/>
  <c r="I506" i="1"/>
  <c r="J506" i="1"/>
  <c r="K506" i="1"/>
  <c r="H507" i="1"/>
  <c r="I507" i="1"/>
  <c r="J507" i="1"/>
  <c r="K507" i="1"/>
  <c r="H508" i="1"/>
  <c r="I508" i="1"/>
  <c r="J508" i="1"/>
  <c r="K508" i="1"/>
  <c r="H509" i="1"/>
  <c r="I509" i="1"/>
  <c r="J509" i="1"/>
  <c r="K509" i="1"/>
  <c r="H510" i="1"/>
  <c r="I510" i="1"/>
  <c r="J510" i="1"/>
  <c r="K510" i="1"/>
  <c r="H511" i="1"/>
  <c r="I511" i="1"/>
  <c r="J511" i="1"/>
  <c r="K511" i="1"/>
  <c r="H512" i="1"/>
  <c r="I512" i="1"/>
  <c r="J512" i="1"/>
  <c r="K512" i="1"/>
  <c r="H513" i="1"/>
  <c r="I513" i="1"/>
  <c r="J513" i="1"/>
  <c r="K513" i="1"/>
  <c r="H514" i="1"/>
  <c r="I514" i="1"/>
  <c r="J514" i="1"/>
  <c r="K514" i="1"/>
  <c r="H515" i="1"/>
  <c r="I515" i="1"/>
  <c r="J515" i="1"/>
  <c r="K515" i="1"/>
  <c r="H516" i="1"/>
  <c r="I516" i="1"/>
  <c r="J516" i="1"/>
  <c r="K516" i="1"/>
  <c r="H517" i="1"/>
  <c r="I517" i="1"/>
  <c r="J517" i="1"/>
  <c r="K517" i="1"/>
  <c r="H518" i="1"/>
  <c r="I518" i="1"/>
  <c r="J518" i="1"/>
  <c r="K518" i="1"/>
  <c r="H519" i="1"/>
  <c r="I519" i="1"/>
  <c r="J519" i="1"/>
  <c r="K519" i="1"/>
  <c r="H520" i="1"/>
  <c r="I520" i="1"/>
  <c r="J520" i="1"/>
  <c r="K520" i="1"/>
  <c r="H521" i="1"/>
  <c r="I521" i="1"/>
  <c r="J521" i="1"/>
  <c r="K521" i="1"/>
  <c r="H522" i="1"/>
  <c r="I522" i="1"/>
  <c r="J522" i="1"/>
  <c r="K522" i="1"/>
  <c r="H523" i="1"/>
  <c r="I523" i="1"/>
  <c r="J523" i="1"/>
  <c r="K523" i="1"/>
  <c r="H524" i="1"/>
  <c r="I524" i="1"/>
  <c r="J524" i="1"/>
  <c r="K524" i="1"/>
  <c r="H525" i="1"/>
  <c r="I525" i="1"/>
  <c r="J525" i="1"/>
  <c r="K525" i="1"/>
  <c r="H526" i="1"/>
  <c r="I526" i="1"/>
  <c r="J526" i="1"/>
  <c r="K526" i="1"/>
  <c r="H527" i="1"/>
  <c r="I527" i="1"/>
  <c r="J527" i="1"/>
  <c r="K527" i="1"/>
  <c r="H528" i="1"/>
  <c r="I528" i="1"/>
  <c r="J528" i="1"/>
  <c r="K528" i="1"/>
  <c r="H529" i="1"/>
  <c r="I529" i="1"/>
  <c r="J529" i="1"/>
  <c r="K529" i="1"/>
  <c r="H530" i="1"/>
  <c r="I530" i="1"/>
  <c r="J530" i="1"/>
  <c r="K530" i="1"/>
  <c r="H531" i="1"/>
  <c r="I531" i="1"/>
  <c r="J531" i="1"/>
  <c r="K531" i="1"/>
  <c r="H532" i="1"/>
  <c r="I532" i="1"/>
  <c r="J532" i="1"/>
  <c r="K532" i="1"/>
  <c r="H533" i="1"/>
  <c r="I533" i="1"/>
  <c r="J533" i="1"/>
  <c r="K533" i="1"/>
  <c r="H534" i="1"/>
  <c r="I534" i="1"/>
  <c r="J534" i="1"/>
  <c r="K534" i="1"/>
  <c r="H535" i="1"/>
  <c r="I535" i="1"/>
  <c r="J535" i="1"/>
  <c r="K535" i="1"/>
  <c r="H536" i="1"/>
  <c r="I536" i="1"/>
  <c r="J536" i="1"/>
  <c r="K536" i="1"/>
  <c r="H537" i="1"/>
  <c r="I537" i="1"/>
  <c r="J537" i="1"/>
  <c r="K537" i="1"/>
  <c r="H538" i="1"/>
  <c r="I538" i="1"/>
  <c r="J538" i="1"/>
  <c r="K538" i="1"/>
  <c r="H539" i="1"/>
  <c r="I539" i="1"/>
  <c r="J539" i="1"/>
  <c r="K539" i="1"/>
  <c r="H540" i="1"/>
  <c r="I540" i="1"/>
  <c r="J540" i="1"/>
  <c r="K540" i="1"/>
  <c r="H541" i="1"/>
  <c r="I541" i="1"/>
  <c r="J541" i="1"/>
  <c r="K541" i="1"/>
  <c r="H542" i="1"/>
  <c r="I542" i="1"/>
  <c r="J542" i="1"/>
  <c r="K542" i="1"/>
  <c r="H543" i="1"/>
  <c r="I543" i="1"/>
  <c r="J543" i="1"/>
  <c r="K543" i="1"/>
  <c r="H544" i="1"/>
  <c r="I544" i="1"/>
  <c r="J544" i="1"/>
  <c r="K544" i="1"/>
  <c r="H545" i="1"/>
  <c r="I545" i="1"/>
  <c r="J545" i="1"/>
  <c r="K545" i="1"/>
  <c r="H546" i="1"/>
  <c r="I546" i="1"/>
  <c r="J546" i="1"/>
  <c r="K546" i="1"/>
  <c r="H547" i="1"/>
  <c r="I547" i="1"/>
  <c r="J547" i="1"/>
  <c r="K547" i="1"/>
  <c r="H548" i="1"/>
  <c r="I548" i="1"/>
  <c r="J548" i="1"/>
  <c r="K548" i="1"/>
  <c r="H549" i="1"/>
  <c r="I549" i="1"/>
  <c r="J549" i="1"/>
  <c r="K549" i="1"/>
  <c r="H550" i="1"/>
  <c r="I550" i="1"/>
  <c r="J550" i="1"/>
  <c r="K550" i="1"/>
  <c r="H551" i="1"/>
  <c r="I551" i="1"/>
  <c r="J551" i="1"/>
  <c r="K551" i="1"/>
  <c r="H552" i="1"/>
  <c r="I552" i="1"/>
  <c r="J552" i="1"/>
  <c r="K552" i="1"/>
  <c r="H553" i="1"/>
  <c r="I553" i="1"/>
  <c r="J553" i="1"/>
  <c r="K553" i="1"/>
  <c r="H554" i="1"/>
  <c r="I554" i="1"/>
  <c r="J554" i="1"/>
  <c r="K554" i="1"/>
  <c r="H555" i="1"/>
  <c r="I555" i="1"/>
  <c r="J555" i="1"/>
  <c r="K555" i="1"/>
  <c r="H556" i="1"/>
  <c r="I556" i="1"/>
  <c r="J556" i="1"/>
  <c r="K556" i="1"/>
  <c r="H557" i="1"/>
  <c r="I557" i="1"/>
  <c r="J557" i="1"/>
  <c r="K557" i="1"/>
  <c r="H558" i="1"/>
  <c r="I558" i="1"/>
  <c r="J558" i="1"/>
  <c r="K558" i="1"/>
  <c r="H559" i="1"/>
  <c r="I559" i="1"/>
  <c r="J559" i="1"/>
  <c r="K559" i="1"/>
  <c r="H560" i="1"/>
  <c r="I560" i="1"/>
  <c r="J560" i="1"/>
  <c r="K560" i="1"/>
  <c r="H561" i="1"/>
  <c r="I561" i="1"/>
  <c r="J561" i="1"/>
  <c r="K561" i="1"/>
  <c r="H562" i="1"/>
  <c r="I562" i="1"/>
  <c r="J562" i="1"/>
  <c r="K562" i="1"/>
  <c r="H563" i="1"/>
  <c r="I563" i="1"/>
  <c r="J563" i="1"/>
  <c r="K563" i="1"/>
  <c r="H564" i="1"/>
  <c r="I564" i="1"/>
  <c r="J564" i="1"/>
  <c r="K564" i="1"/>
  <c r="H565" i="1"/>
  <c r="I565" i="1"/>
  <c r="J565" i="1"/>
  <c r="K565" i="1"/>
  <c r="H566" i="1"/>
  <c r="I566" i="1"/>
  <c r="J566" i="1"/>
  <c r="K566" i="1"/>
  <c r="H567" i="1"/>
  <c r="I567" i="1"/>
  <c r="J567" i="1"/>
  <c r="K567" i="1"/>
  <c r="H568" i="1"/>
  <c r="I568" i="1"/>
  <c r="J568" i="1"/>
  <c r="K568" i="1"/>
  <c r="H569" i="1"/>
  <c r="I569" i="1"/>
  <c r="J569" i="1"/>
  <c r="K569" i="1"/>
  <c r="H570" i="1"/>
  <c r="I570" i="1"/>
  <c r="J570" i="1"/>
  <c r="K570" i="1"/>
  <c r="H571" i="1"/>
  <c r="I571" i="1"/>
  <c r="J571" i="1"/>
  <c r="K571" i="1"/>
  <c r="H572" i="1"/>
  <c r="I572" i="1"/>
  <c r="J572" i="1"/>
  <c r="K572" i="1"/>
  <c r="H573" i="1"/>
  <c r="I573" i="1"/>
  <c r="J573" i="1"/>
  <c r="K573" i="1"/>
  <c r="H574" i="1"/>
  <c r="I574" i="1"/>
  <c r="J574" i="1"/>
  <c r="K574" i="1"/>
  <c r="H575" i="1"/>
  <c r="I575" i="1"/>
  <c r="J575" i="1"/>
  <c r="K575" i="1"/>
  <c r="H576" i="1"/>
  <c r="I576" i="1"/>
  <c r="J576" i="1"/>
  <c r="K576" i="1"/>
  <c r="H577" i="1"/>
  <c r="I577" i="1"/>
  <c r="J577" i="1"/>
  <c r="K577" i="1"/>
  <c r="H578" i="1"/>
  <c r="I578" i="1"/>
  <c r="J578" i="1"/>
  <c r="K578" i="1"/>
  <c r="H579" i="1"/>
  <c r="I579" i="1"/>
  <c r="J579" i="1"/>
  <c r="K579" i="1"/>
  <c r="H580" i="1"/>
  <c r="I580" i="1"/>
  <c r="J580" i="1"/>
  <c r="K580" i="1"/>
  <c r="H581" i="1"/>
  <c r="I581" i="1"/>
  <c r="J581" i="1"/>
  <c r="K581" i="1"/>
  <c r="H582" i="1"/>
  <c r="I582" i="1"/>
  <c r="J582" i="1"/>
  <c r="K582" i="1"/>
  <c r="H583" i="1"/>
  <c r="I583" i="1"/>
  <c r="J583" i="1"/>
  <c r="K583" i="1"/>
  <c r="H584" i="1"/>
  <c r="I584" i="1"/>
  <c r="J584" i="1"/>
  <c r="K584" i="1"/>
  <c r="H585" i="1"/>
  <c r="I585" i="1"/>
  <c r="J585" i="1"/>
  <c r="K585" i="1"/>
  <c r="H586" i="1"/>
  <c r="I586" i="1"/>
  <c r="J586" i="1"/>
  <c r="K586" i="1"/>
  <c r="H587" i="1"/>
  <c r="I587" i="1"/>
  <c r="J587" i="1"/>
  <c r="K587" i="1"/>
  <c r="H588" i="1"/>
  <c r="I588" i="1"/>
  <c r="J588" i="1"/>
  <c r="K588" i="1"/>
  <c r="H589" i="1"/>
  <c r="I589" i="1"/>
  <c r="J589" i="1"/>
  <c r="K589" i="1"/>
  <c r="H590" i="1"/>
  <c r="I590" i="1"/>
  <c r="J590" i="1"/>
  <c r="K590" i="1"/>
  <c r="H591" i="1"/>
  <c r="I591" i="1"/>
  <c r="J591" i="1"/>
  <c r="K591" i="1"/>
  <c r="H592" i="1"/>
  <c r="I592" i="1"/>
  <c r="J592" i="1"/>
  <c r="K592" i="1"/>
  <c r="H593" i="1"/>
  <c r="I593" i="1"/>
  <c r="J593" i="1"/>
  <c r="K593" i="1"/>
  <c r="H594" i="1"/>
  <c r="I594" i="1"/>
  <c r="J594" i="1"/>
  <c r="K594" i="1"/>
  <c r="H595" i="1"/>
  <c r="I595" i="1"/>
  <c r="J595" i="1"/>
  <c r="K595" i="1"/>
  <c r="H596" i="1"/>
  <c r="I596" i="1"/>
  <c r="J596" i="1"/>
  <c r="K596" i="1"/>
  <c r="H597" i="1"/>
  <c r="I597" i="1"/>
  <c r="J597" i="1"/>
  <c r="K597" i="1"/>
  <c r="H598" i="1"/>
  <c r="I598" i="1"/>
  <c r="J598" i="1"/>
  <c r="K598" i="1"/>
  <c r="H599" i="1"/>
  <c r="I599" i="1"/>
  <c r="J599" i="1"/>
  <c r="K599" i="1"/>
  <c r="H600" i="1"/>
  <c r="I600" i="1"/>
  <c r="J600" i="1"/>
  <c r="K600" i="1"/>
  <c r="H601" i="1"/>
  <c r="I601" i="1"/>
  <c r="J601" i="1"/>
  <c r="K601" i="1"/>
  <c r="H602" i="1"/>
  <c r="I602" i="1"/>
  <c r="J602" i="1"/>
  <c r="K602" i="1"/>
  <c r="H603" i="1"/>
  <c r="I603" i="1"/>
  <c r="J603" i="1"/>
  <c r="K603" i="1"/>
  <c r="H604" i="1"/>
  <c r="I604" i="1"/>
  <c r="J604" i="1"/>
  <c r="K604" i="1"/>
  <c r="H605" i="1"/>
  <c r="I605" i="1"/>
  <c r="J605" i="1"/>
  <c r="K605" i="1"/>
  <c r="H606" i="1"/>
  <c r="I606" i="1"/>
  <c r="J606" i="1"/>
  <c r="K606" i="1"/>
  <c r="H607" i="1"/>
  <c r="I607" i="1"/>
  <c r="J607" i="1"/>
  <c r="K607" i="1"/>
  <c r="H608" i="1"/>
  <c r="I608" i="1"/>
  <c r="J608" i="1"/>
  <c r="K608" i="1"/>
  <c r="H609" i="1"/>
  <c r="I609" i="1"/>
  <c r="J609" i="1"/>
  <c r="K609" i="1"/>
  <c r="H610" i="1"/>
  <c r="I610" i="1"/>
  <c r="J610" i="1"/>
  <c r="K610" i="1"/>
  <c r="H611" i="1"/>
  <c r="I611" i="1"/>
  <c r="J611" i="1"/>
  <c r="K611" i="1"/>
  <c r="H612" i="1"/>
  <c r="I612" i="1"/>
  <c r="J612" i="1"/>
  <c r="K612" i="1"/>
  <c r="H613" i="1"/>
  <c r="I613" i="1"/>
  <c r="J613" i="1"/>
  <c r="K613" i="1"/>
  <c r="H614" i="1"/>
  <c r="I614" i="1"/>
  <c r="J614" i="1"/>
  <c r="K614" i="1"/>
  <c r="H615" i="1"/>
  <c r="I615" i="1"/>
  <c r="J615" i="1"/>
  <c r="K615" i="1"/>
  <c r="H616" i="1"/>
  <c r="I616" i="1"/>
  <c r="J616" i="1"/>
  <c r="K616" i="1"/>
  <c r="H617" i="1"/>
  <c r="I617" i="1"/>
  <c r="J617" i="1"/>
  <c r="K617" i="1"/>
  <c r="H618" i="1"/>
  <c r="I618" i="1"/>
  <c r="J618" i="1"/>
  <c r="K618" i="1"/>
  <c r="H619" i="1"/>
  <c r="I619" i="1"/>
  <c r="J619" i="1"/>
  <c r="K619" i="1"/>
  <c r="H620" i="1"/>
  <c r="I620" i="1"/>
  <c r="J620" i="1"/>
  <c r="K620" i="1"/>
  <c r="H621" i="1"/>
  <c r="I621" i="1"/>
  <c r="J621" i="1"/>
  <c r="K621" i="1"/>
  <c r="H622" i="1"/>
  <c r="I622" i="1"/>
  <c r="J622" i="1"/>
  <c r="K622" i="1"/>
  <c r="H623" i="1"/>
  <c r="I623" i="1"/>
  <c r="J623" i="1"/>
  <c r="K623" i="1"/>
  <c r="H624" i="1"/>
  <c r="I624" i="1"/>
  <c r="J624" i="1"/>
  <c r="K624" i="1"/>
  <c r="H625" i="1"/>
  <c r="I625" i="1"/>
  <c r="J625" i="1"/>
  <c r="K625" i="1"/>
  <c r="H626" i="1"/>
  <c r="I626" i="1"/>
  <c r="J626" i="1"/>
  <c r="K626" i="1"/>
  <c r="H627" i="1"/>
  <c r="I627" i="1"/>
  <c r="J627" i="1"/>
  <c r="K627" i="1"/>
  <c r="H628" i="1"/>
  <c r="I628" i="1"/>
  <c r="J628" i="1"/>
  <c r="K628" i="1"/>
  <c r="H629" i="1"/>
  <c r="I629" i="1"/>
  <c r="J629" i="1"/>
  <c r="K629" i="1"/>
  <c r="H630" i="1"/>
  <c r="I630" i="1"/>
  <c r="J630" i="1"/>
  <c r="K630" i="1"/>
  <c r="H631" i="1"/>
  <c r="I631" i="1"/>
  <c r="J631" i="1"/>
  <c r="K63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3" i="1"/>
  <c r="C3" i="2"/>
  <c r="D3" i="2"/>
  <c r="D6" i="2" s="1"/>
  <c r="E3" i="2"/>
  <c r="E6" i="2" s="1"/>
  <c r="F3" i="2"/>
  <c r="B3" i="2"/>
  <c r="B6" i="2" s="1"/>
  <c r="C2" i="2"/>
  <c r="D2" i="2"/>
  <c r="E2" i="2"/>
  <c r="F2" i="2"/>
  <c r="B2" i="2"/>
  <c r="C9" i="2" l="1"/>
  <c r="C6" i="2"/>
  <c r="E9" i="2"/>
  <c r="D9" i="2"/>
  <c r="E5" i="2"/>
  <c r="B9" i="2"/>
  <c r="F5" i="2"/>
  <c r="B5" i="2"/>
  <c r="D5" i="2"/>
  <c r="C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<sst xmlns="http://schemas.openxmlformats.org/spreadsheetml/2006/main" count="56" uniqueCount="23">
  <si>
    <t>Date</t>
  </si>
  <si>
    <t>Account Value (Overlapped)</t>
  </si>
  <si>
    <t>Account Value (Non-Overlapped Random)</t>
  </si>
  <si>
    <t>Account Value (Non-Overlapped Random Delayed)</t>
  </si>
  <si>
    <t>Account Value (Non-Overlapped P-Value Delayed)</t>
  </si>
  <si>
    <t>Account Value (Non-Overlapped P-Value)</t>
  </si>
  <si>
    <t>Cumulative Return (CR)</t>
  </si>
  <si>
    <t>Annualized Return (AR)</t>
  </si>
  <si>
    <t>Annualized Volatility (Vol)</t>
  </si>
  <si>
    <t>Daily Returns</t>
  </si>
  <si>
    <t>Annulized Sharpe Ratio (ASR)</t>
  </si>
  <si>
    <t>Negative Returns</t>
  </si>
  <si>
    <t>Sortino Ratio</t>
  </si>
  <si>
    <t>Negative Vol</t>
  </si>
  <si>
    <t>Drawdown</t>
  </si>
  <si>
    <t>Max Drawdown (MD)</t>
  </si>
  <si>
    <t>Calmar Ratio</t>
  </si>
  <si>
    <t>Max Drawdown</t>
  </si>
  <si>
    <t>Log Returns</t>
  </si>
  <si>
    <t>VAR</t>
  </si>
  <si>
    <t>Value-at-risk (VAR, 95%)</t>
  </si>
  <si>
    <t>Condtional Var (CVar)</t>
  </si>
  <si>
    <t>CVAR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</si>
</sst>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</a:t>
            </a:r>
            <a:r>
              <a:rPr lang="en-US" baseline="0"/>
              <a:t> Delay Versions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Results!$B$1</c:f>
              <c:strCache>
                <c:ptCount val="1"/>
                <c:pt idx="0">
                  <c:v>Account Value (Overlapped)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Results!$A$2:$A$631</c:f>
              <c:numCache>
                <c:formatCode>yyyy\-mm\-dd\ hh:mm:ss</c:formatCode>
                <c:ptCount val="630"/>
                <c:pt idx="0">
                  <c:v>44655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44669</c:v>
                </c:pt>
                <c:pt idx="10">
                  <c:v>44670</c:v>
                </c:pt>
                <c:pt idx="11">
                  <c:v>44671</c:v>
                </c:pt>
                <c:pt idx="12">
                  <c:v>44672</c:v>
                </c:pt>
                <c:pt idx="13">
                  <c:v>44673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  <c:pt idx="18">
                  <c:v>44680</c:v>
                </c:pt>
                <c:pt idx="19">
                  <c:v>44683</c:v>
                </c:pt>
                <c:pt idx="20">
                  <c:v>44684</c:v>
                </c:pt>
                <c:pt idx="21">
                  <c:v>44685</c:v>
                </c:pt>
                <c:pt idx="22">
                  <c:v>44686</c:v>
                </c:pt>
                <c:pt idx="23">
                  <c:v>44687</c:v>
                </c:pt>
                <c:pt idx="24">
                  <c:v>44690</c:v>
                </c:pt>
                <c:pt idx="25">
                  <c:v>44691</c:v>
                </c:pt>
                <c:pt idx="26">
                  <c:v>44692</c:v>
                </c:pt>
                <c:pt idx="27">
                  <c:v>44693</c:v>
                </c:pt>
                <c:pt idx="28">
                  <c:v>44694</c:v>
                </c:pt>
                <c:pt idx="29">
                  <c:v>44697</c:v>
                </c:pt>
                <c:pt idx="30">
                  <c:v>44698</c:v>
                </c:pt>
                <c:pt idx="31">
                  <c:v>44699</c:v>
                </c:pt>
                <c:pt idx="32">
                  <c:v>44700</c:v>
                </c:pt>
                <c:pt idx="33">
                  <c:v>44701</c:v>
                </c:pt>
                <c:pt idx="34">
                  <c:v>44704</c:v>
                </c:pt>
                <c:pt idx="35">
                  <c:v>44705</c:v>
                </c:pt>
                <c:pt idx="36">
                  <c:v>44706</c:v>
                </c:pt>
                <c:pt idx="37">
                  <c:v>44707</c:v>
                </c:pt>
                <c:pt idx="38">
                  <c:v>44708</c:v>
                </c:pt>
                <c:pt idx="39">
                  <c:v>44712</c:v>
                </c:pt>
                <c:pt idx="40">
                  <c:v>44713</c:v>
                </c:pt>
                <c:pt idx="41">
                  <c:v>44714</c:v>
                </c:pt>
                <c:pt idx="42">
                  <c:v>44715</c:v>
                </c:pt>
                <c:pt idx="43">
                  <c:v>44718</c:v>
                </c:pt>
                <c:pt idx="44">
                  <c:v>44719</c:v>
                </c:pt>
                <c:pt idx="45">
                  <c:v>44720</c:v>
                </c:pt>
                <c:pt idx="46">
                  <c:v>44721</c:v>
                </c:pt>
                <c:pt idx="47">
                  <c:v>44722</c:v>
                </c:pt>
                <c:pt idx="48">
                  <c:v>44725</c:v>
                </c:pt>
                <c:pt idx="49">
                  <c:v>44726</c:v>
                </c:pt>
                <c:pt idx="50">
                  <c:v>44727</c:v>
                </c:pt>
                <c:pt idx="51">
                  <c:v>44728</c:v>
                </c:pt>
                <c:pt idx="52">
                  <c:v>44729</c:v>
                </c:pt>
                <c:pt idx="53">
                  <c:v>44733</c:v>
                </c:pt>
                <c:pt idx="54">
                  <c:v>44734</c:v>
                </c:pt>
                <c:pt idx="55">
                  <c:v>44735</c:v>
                </c:pt>
                <c:pt idx="56">
                  <c:v>44736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44747</c:v>
                </c:pt>
                <c:pt idx="63">
                  <c:v>44748</c:v>
                </c:pt>
                <c:pt idx="64">
                  <c:v>44749</c:v>
                </c:pt>
                <c:pt idx="65">
                  <c:v>44750</c:v>
                </c:pt>
                <c:pt idx="66">
                  <c:v>44753</c:v>
                </c:pt>
                <c:pt idx="67">
                  <c:v>44754</c:v>
                </c:pt>
                <c:pt idx="68">
                  <c:v>44755</c:v>
                </c:pt>
                <c:pt idx="69">
                  <c:v>44756</c:v>
                </c:pt>
                <c:pt idx="70">
                  <c:v>44757</c:v>
                </c:pt>
                <c:pt idx="71">
                  <c:v>44760</c:v>
                </c:pt>
                <c:pt idx="72">
                  <c:v>44761</c:v>
                </c:pt>
                <c:pt idx="73">
                  <c:v>44762</c:v>
                </c:pt>
                <c:pt idx="74">
                  <c:v>44763</c:v>
                </c:pt>
                <c:pt idx="75">
                  <c:v>44764</c:v>
                </c:pt>
                <c:pt idx="76">
                  <c:v>44767</c:v>
                </c:pt>
                <c:pt idx="77">
                  <c:v>44768</c:v>
                </c:pt>
                <c:pt idx="78">
                  <c:v>44769</c:v>
                </c:pt>
                <c:pt idx="79">
                  <c:v>44770</c:v>
                </c:pt>
                <c:pt idx="80">
                  <c:v>44771</c:v>
                </c:pt>
                <c:pt idx="81">
                  <c:v>44774</c:v>
                </c:pt>
                <c:pt idx="82">
                  <c:v>44775</c:v>
                </c:pt>
                <c:pt idx="83">
                  <c:v>44776</c:v>
                </c:pt>
                <c:pt idx="84">
                  <c:v>44777</c:v>
                </c:pt>
                <c:pt idx="85">
                  <c:v>44778</c:v>
                </c:pt>
                <c:pt idx="86">
                  <c:v>44781</c:v>
                </c:pt>
                <c:pt idx="87">
                  <c:v>44782</c:v>
                </c:pt>
                <c:pt idx="88">
                  <c:v>44783</c:v>
                </c:pt>
                <c:pt idx="89">
                  <c:v>44784</c:v>
                </c:pt>
                <c:pt idx="90">
                  <c:v>44785</c:v>
                </c:pt>
                <c:pt idx="91">
                  <c:v>44788</c:v>
                </c:pt>
                <c:pt idx="92">
                  <c:v>44789</c:v>
                </c:pt>
                <c:pt idx="93">
                  <c:v>44790</c:v>
                </c:pt>
                <c:pt idx="94">
                  <c:v>44791</c:v>
                </c:pt>
                <c:pt idx="95">
                  <c:v>44792</c:v>
                </c:pt>
                <c:pt idx="96">
                  <c:v>44795</c:v>
                </c:pt>
                <c:pt idx="97">
                  <c:v>44796</c:v>
                </c:pt>
                <c:pt idx="98">
                  <c:v>44797</c:v>
                </c:pt>
                <c:pt idx="99">
                  <c:v>44798</c:v>
                </c:pt>
                <c:pt idx="100">
                  <c:v>44799</c:v>
                </c:pt>
                <c:pt idx="101">
                  <c:v>44802</c:v>
                </c:pt>
                <c:pt idx="102">
                  <c:v>44803</c:v>
                </c:pt>
                <c:pt idx="103">
                  <c:v>44804</c:v>
                </c:pt>
                <c:pt idx="104">
                  <c:v>44805</c:v>
                </c:pt>
                <c:pt idx="105">
                  <c:v>44806</c:v>
                </c:pt>
                <c:pt idx="106">
                  <c:v>44810</c:v>
                </c:pt>
                <c:pt idx="107">
                  <c:v>44811</c:v>
                </c:pt>
                <c:pt idx="108">
                  <c:v>44812</c:v>
                </c:pt>
                <c:pt idx="109">
                  <c:v>44813</c:v>
                </c:pt>
                <c:pt idx="110">
                  <c:v>44816</c:v>
                </c:pt>
                <c:pt idx="111">
                  <c:v>44817</c:v>
                </c:pt>
                <c:pt idx="112">
                  <c:v>44818</c:v>
                </c:pt>
                <c:pt idx="113">
                  <c:v>44819</c:v>
                </c:pt>
                <c:pt idx="114">
                  <c:v>44820</c:v>
                </c:pt>
                <c:pt idx="115">
                  <c:v>44823</c:v>
                </c:pt>
                <c:pt idx="116">
                  <c:v>44824</c:v>
                </c:pt>
                <c:pt idx="117">
                  <c:v>44825</c:v>
                </c:pt>
                <c:pt idx="118">
                  <c:v>44826</c:v>
                </c:pt>
                <c:pt idx="119">
                  <c:v>44827</c:v>
                </c:pt>
                <c:pt idx="120">
                  <c:v>44830</c:v>
                </c:pt>
                <c:pt idx="121">
                  <c:v>44831</c:v>
                </c:pt>
                <c:pt idx="122">
                  <c:v>44832</c:v>
                </c:pt>
                <c:pt idx="123">
                  <c:v>44833</c:v>
                </c:pt>
                <c:pt idx="124">
                  <c:v>44834</c:v>
                </c:pt>
                <c:pt idx="125">
                  <c:v>44837</c:v>
                </c:pt>
                <c:pt idx="126">
                  <c:v>44838</c:v>
                </c:pt>
                <c:pt idx="127">
                  <c:v>44839</c:v>
                </c:pt>
                <c:pt idx="128">
                  <c:v>44840</c:v>
                </c:pt>
                <c:pt idx="129">
                  <c:v>44841</c:v>
                </c:pt>
                <c:pt idx="130">
                  <c:v>44844</c:v>
                </c:pt>
                <c:pt idx="131">
                  <c:v>44845</c:v>
                </c:pt>
                <c:pt idx="132">
                  <c:v>44846</c:v>
                </c:pt>
                <c:pt idx="133">
                  <c:v>44847</c:v>
                </c:pt>
                <c:pt idx="134">
                  <c:v>44848</c:v>
                </c:pt>
                <c:pt idx="135">
                  <c:v>44851</c:v>
                </c:pt>
                <c:pt idx="136">
                  <c:v>44852</c:v>
                </c:pt>
                <c:pt idx="137">
                  <c:v>44853</c:v>
                </c:pt>
                <c:pt idx="138">
                  <c:v>44854</c:v>
                </c:pt>
                <c:pt idx="139">
                  <c:v>44855</c:v>
                </c:pt>
                <c:pt idx="140">
                  <c:v>44858</c:v>
                </c:pt>
                <c:pt idx="141">
                  <c:v>44859</c:v>
                </c:pt>
                <c:pt idx="142">
                  <c:v>44860</c:v>
                </c:pt>
                <c:pt idx="143">
                  <c:v>44861</c:v>
                </c:pt>
                <c:pt idx="144">
                  <c:v>44862</c:v>
                </c:pt>
                <c:pt idx="145">
                  <c:v>44865</c:v>
                </c:pt>
                <c:pt idx="146">
                  <c:v>44866</c:v>
                </c:pt>
                <c:pt idx="147">
                  <c:v>44867</c:v>
                </c:pt>
                <c:pt idx="148">
                  <c:v>44868</c:v>
                </c:pt>
                <c:pt idx="149">
                  <c:v>44869</c:v>
                </c:pt>
                <c:pt idx="150">
                  <c:v>44872</c:v>
                </c:pt>
                <c:pt idx="151">
                  <c:v>44873</c:v>
                </c:pt>
                <c:pt idx="152">
                  <c:v>44874</c:v>
                </c:pt>
                <c:pt idx="153">
                  <c:v>44875</c:v>
                </c:pt>
                <c:pt idx="154">
                  <c:v>44876</c:v>
                </c:pt>
                <c:pt idx="155">
                  <c:v>44879</c:v>
                </c:pt>
                <c:pt idx="156">
                  <c:v>44880</c:v>
                </c:pt>
                <c:pt idx="157">
                  <c:v>44881</c:v>
                </c:pt>
                <c:pt idx="158">
                  <c:v>44882</c:v>
                </c:pt>
                <c:pt idx="159">
                  <c:v>44883</c:v>
                </c:pt>
                <c:pt idx="160">
                  <c:v>44886</c:v>
                </c:pt>
                <c:pt idx="161">
                  <c:v>44887</c:v>
                </c:pt>
                <c:pt idx="162">
                  <c:v>44888</c:v>
                </c:pt>
                <c:pt idx="163">
                  <c:v>44890</c:v>
                </c:pt>
                <c:pt idx="164">
                  <c:v>44893</c:v>
                </c:pt>
                <c:pt idx="165">
                  <c:v>44894</c:v>
                </c:pt>
                <c:pt idx="166">
                  <c:v>44895</c:v>
                </c:pt>
                <c:pt idx="167">
                  <c:v>44896</c:v>
                </c:pt>
                <c:pt idx="168">
                  <c:v>44897</c:v>
                </c:pt>
                <c:pt idx="169">
                  <c:v>44900</c:v>
                </c:pt>
                <c:pt idx="170">
                  <c:v>44901</c:v>
                </c:pt>
                <c:pt idx="171">
                  <c:v>44902</c:v>
                </c:pt>
                <c:pt idx="172">
                  <c:v>44903</c:v>
                </c:pt>
                <c:pt idx="173">
                  <c:v>44904</c:v>
                </c:pt>
                <c:pt idx="174">
                  <c:v>44907</c:v>
                </c:pt>
                <c:pt idx="175">
                  <c:v>44908</c:v>
                </c:pt>
                <c:pt idx="176">
                  <c:v>44909</c:v>
                </c:pt>
                <c:pt idx="177">
                  <c:v>44910</c:v>
                </c:pt>
                <c:pt idx="178">
                  <c:v>44911</c:v>
                </c:pt>
                <c:pt idx="179">
                  <c:v>44914</c:v>
                </c:pt>
                <c:pt idx="180">
                  <c:v>44915</c:v>
                </c:pt>
                <c:pt idx="181">
                  <c:v>44916</c:v>
                </c:pt>
                <c:pt idx="182">
                  <c:v>44917</c:v>
                </c:pt>
                <c:pt idx="183">
                  <c:v>44918</c:v>
                </c:pt>
                <c:pt idx="184">
                  <c:v>44922</c:v>
                </c:pt>
                <c:pt idx="185">
                  <c:v>44923</c:v>
                </c:pt>
                <c:pt idx="186">
                  <c:v>44924</c:v>
                </c:pt>
                <c:pt idx="187">
                  <c:v>44925</c:v>
                </c:pt>
                <c:pt idx="188">
                  <c:v>44929</c:v>
                </c:pt>
                <c:pt idx="189">
                  <c:v>44930</c:v>
                </c:pt>
                <c:pt idx="190">
                  <c:v>44931</c:v>
                </c:pt>
                <c:pt idx="191">
                  <c:v>44932</c:v>
                </c:pt>
                <c:pt idx="192">
                  <c:v>44935</c:v>
                </c:pt>
                <c:pt idx="193">
                  <c:v>44936</c:v>
                </c:pt>
                <c:pt idx="194">
                  <c:v>44937</c:v>
                </c:pt>
                <c:pt idx="195">
                  <c:v>44938</c:v>
                </c:pt>
                <c:pt idx="196">
                  <c:v>44939</c:v>
                </c:pt>
                <c:pt idx="197">
                  <c:v>44943</c:v>
                </c:pt>
                <c:pt idx="198">
                  <c:v>44944</c:v>
                </c:pt>
                <c:pt idx="199">
                  <c:v>44945</c:v>
                </c:pt>
                <c:pt idx="200">
                  <c:v>44946</c:v>
                </c:pt>
                <c:pt idx="201">
                  <c:v>44949</c:v>
                </c:pt>
                <c:pt idx="202">
                  <c:v>44950</c:v>
                </c:pt>
                <c:pt idx="203">
                  <c:v>44951</c:v>
                </c:pt>
                <c:pt idx="204">
                  <c:v>44952</c:v>
                </c:pt>
                <c:pt idx="205">
                  <c:v>44953</c:v>
                </c:pt>
                <c:pt idx="206">
                  <c:v>44956</c:v>
                </c:pt>
                <c:pt idx="207">
                  <c:v>44957</c:v>
                </c:pt>
                <c:pt idx="208">
                  <c:v>44958</c:v>
                </c:pt>
                <c:pt idx="209">
                  <c:v>44959</c:v>
                </c:pt>
                <c:pt idx="210">
                  <c:v>44960</c:v>
                </c:pt>
                <c:pt idx="211">
                  <c:v>44963</c:v>
                </c:pt>
                <c:pt idx="212">
                  <c:v>44964</c:v>
                </c:pt>
                <c:pt idx="213">
                  <c:v>44965</c:v>
                </c:pt>
                <c:pt idx="214">
                  <c:v>44966</c:v>
                </c:pt>
                <c:pt idx="215">
                  <c:v>44967</c:v>
                </c:pt>
                <c:pt idx="216">
                  <c:v>44970</c:v>
                </c:pt>
                <c:pt idx="217">
                  <c:v>44971</c:v>
                </c:pt>
                <c:pt idx="218">
                  <c:v>44972</c:v>
                </c:pt>
                <c:pt idx="219">
                  <c:v>44973</c:v>
                </c:pt>
                <c:pt idx="220">
                  <c:v>44974</c:v>
                </c:pt>
                <c:pt idx="221">
                  <c:v>44978</c:v>
                </c:pt>
                <c:pt idx="222">
                  <c:v>44979</c:v>
                </c:pt>
                <c:pt idx="223">
                  <c:v>44980</c:v>
                </c:pt>
                <c:pt idx="224">
                  <c:v>44981</c:v>
                </c:pt>
                <c:pt idx="225">
                  <c:v>44984</c:v>
                </c:pt>
                <c:pt idx="226">
                  <c:v>44985</c:v>
                </c:pt>
                <c:pt idx="227">
                  <c:v>44986</c:v>
                </c:pt>
                <c:pt idx="228">
                  <c:v>44987</c:v>
                </c:pt>
                <c:pt idx="229">
                  <c:v>44988</c:v>
                </c:pt>
                <c:pt idx="230">
                  <c:v>44991</c:v>
                </c:pt>
                <c:pt idx="231">
                  <c:v>44992</c:v>
                </c:pt>
                <c:pt idx="232">
                  <c:v>44993</c:v>
                </c:pt>
                <c:pt idx="233">
                  <c:v>44994</c:v>
                </c:pt>
                <c:pt idx="234">
                  <c:v>44995</c:v>
                </c:pt>
                <c:pt idx="235">
                  <c:v>44998</c:v>
                </c:pt>
                <c:pt idx="236">
                  <c:v>44999</c:v>
                </c:pt>
                <c:pt idx="237">
                  <c:v>45000</c:v>
                </c:pt>
                <c:pt idx="238">
                  <c:v>45001</c:v>
                </c:pt>
                <c:pt idx="239">
                  <c:v>45002</c:v>
                </c:pt>
                <c:pt idx="240">
                  <c:v>45005</c:v>
                </c:pt>
                <c:pt idx="241">
                  <c:v>45006</c:v>
                </c:pt>
                <c:pt idx="242">
                  <c:v>45007</c:v>
                </c:pt>
                <c:pt idx="243">
                  <c:v>45008</c:v>
                </c:pt>
                <c:pt idx="244">
                  <c:v>45009</c:v>
                </c:pt>
                <c:pt idx="245">
                  <c:v>45012</c:v>
                </c:pt>
                <c:pt idx="246">
                  <c:v>45013</c:v>
                </c:pt>
                <c:pt idx="247">
                  <c:v>45014</c:v>
                </c:pt>
                <c:pt idx="248">
                  <c:v>45015</c:v>
                </c:pt>
                <c:pt idx="249">
                  <c:v>45016</c:v>
                </c:pt>
                <c:pt idx="250">
                  <c:v>45019</c:v>
                </c:pt>
                <c:pt idx="251">
                  <c:v>45020</c:v>
                </c:pt>
                <c:pt idx="252">
                  <c:v>45021</c:v>
                </c:pt>
                <c:pt idx="253">
                  <c:v>45022</c:v>
                </c:pt>
                <c:pt idx="254">
                  <c:v>45026</c:v>
                </c:pt>
                <c:pt idx="255">
                  <c:v>45027</c:v>
                </c:pt>
                <c:pt idx="256">
                  <c:v>45028</c:v>
                </c:pt>
                <c:pt idx="257">
                  <c:v>45029</c:v>
                </c:pt>
                <c:pt idx="258">
                  <c:v>45030</c:v>
                </c:pt>
                <c:pt idx="259">
                  <c:v>45033</c:v>
                </c:pt>
                <c:pt idx="260">
                  <c:v>45034</c:v>
                </c:pt>
                <c:pt idx="261">
                  <c:v>45035</c:v>
                </c:pt>
                <c:pt idx="262">
                  <c:v>45036</c:v>
                </c:pt>
                <c:pt idx="263">
                  <c:v>45037</c:v>
                </c:pt>
                <c:pt idx="264">
                  <c:v>45040</c:v>
                </c:pt>
                <c:pt idx="265">
                  <c:v>45041</c:v>
                </c:pt>
                <c:pt idx="266">
                  <c:v>45042</c:v>
                </c:pt>
                <c:pt idx="267">
                  <c:v>45043</c:v>
                </c:pt>
                <c:pt idx="268">
                  <c:v>45044</c:v>
                </c:pt>
                <c:pt idx="269">
                  <c:v>45047</c:v>
                </c:pt>
                <c:pt idx="270">
                  <c:v>45048</c:v>
                </c:pt>
                <c:pt idx="271">
                  <c:v>45049</c:v>
                </c:pt>
                <c:pt idx="272">
                  <c:v>45050</c:v>
                </c:pt>
                <c:pt idx="273">
                  <c:v>45051</c:v>
                </c:pt>
                <c:pt idx="274">
                  <c:v>45054</c:v>
                </c:pt>
                <c:pt idx="275">
                  <c:v>45055</c:v>
                </c:pt>
                <c:pt idx="276">
                  <c:v>45056</c:v>
                </c:pt>
                <c:pt idx="277">
                  <c:v>45057</c:v>
                </c:pt>
                <c:pt idx="278">
                  <c:v>45058</c:v>
                </c:pt>
                <c:pt idx="279">
                  <c:v>45061</c:v>
                </c:pt>
                <c:pt idx="280">
                  <c:v>45062</c:v>
                </c:pt>
                <c:pt idx="281">
                  <c:v>45063</c:v>
                </c:pt>
                <c:pt idx="282">
                  <c:v>45064</c:v>
                </c:pt>
                <c:pt idx="283">
                  <c:v>45065</c:v>
                </c:pt>
                <c:pt idx="284">
                  <c:v>45068</c:v>
                </c:pt>
                <c:pt idx="285">
                  <c:v>45069</c:v>
                </c:pt>
                <c:pt idx="286">
                  <c:v>45070</c:v>
                </c:pt>
                <c:pt idx="287">
                  <c:v>45071</c:v>
                </c:pt>
                <c:pt idx="288">
                  <c:v>45072</c:v>
                </c:pt>
                <c:pt idx="289">
                  <c:v>45076</c:v>
                </c:pt>
                <c:pt idx="290">
                  <c:v>45077</c:v>
                </c:pt>
                <c:pt idx="291">
                  <c:v>45078</c:v>
                </c:pt>
                <c:pt idx="292">
                  <c:v>45079</c:v>
                </c:pt>
                <c:pt idx="293">
                  <c:v>45082</c:v>
                </c:pt>
                <c:pt idx="294">
                  <c:v>45083</c:v>
                </c:pt>
                <c:pt idx="295">
                  <c:v>45084</c:v>
                </c:pt>
                <c:pt idx="296">
                  <c:v>45085</c:v>
                </c:pt>
                <c:pt idx="297">
                  <c:v>45086</c:v>
                </c:pt>
                <c:pt idx="298">
                  <c:v>45089</c:v>
                </c:pt>
                <c:pt idx="299">
                  <c:v>45090</c:v>
                </c:pt>
                <c:pt idx="300">
                  <c:v>45091</c:v>
                </c:pt>
                <c:pt idx="301">
                  <c:v>45092</c:v>
                </c:pt>
                <c:pt idx="302">
                  <c:v>45093</c:v>
                </c:pt>
                <c:pt idx="303">
                  <c:v>45097</c:v>
                </c:pt>
                <c:pt idx="304">
                  <c:v>45098</c:v>
                </c:pt>
                <c:pt idx="305">
                  <c:v>45099</c:v>
                </c:pt>
                <c:pt idx="306">
                  <c:v>45100</c:v>
                </c:pt>
                <c:pt idx="307">
                  <c:v>45103</c:v>
                </c:pt>
                <c:pt idx="308">
                  <c:v>45104</c:v>
                </c:pt>
                <c:pt idx="309">
                  <c:v>45105</c:v>
                </c:pt>
                <c:pt idx="310">
                  <c:v>45106</c:v>
                </c:pt>
                <c:pt idx="311">
                  <c:v>45107</c:v>
                </c:pt>
                <c:pt idx="312">
                  <c:v>45110</c:v>
                </c:pt>
                <c:pt idx="313">
                  <c:v>45112</c:v>
                </c:pt>
                <c:pt idx="314">
                  <c:v>45113</c:v>
                </c:pt>
                <c:pt idx="315">
                  <c:v>45114</c:v>
                </c:pt>
                <c:pt idx="316">
                  <c:v>45117</c:v>
                </c:pt>
                <c:pt idx="317">
                  <c:v>45118</c:v>
                </c:pt>
                <c:pt idx="318">
                  <c:v>45119</c:v>
                </c:pt>
                <c:pt idx="319">
                  <c:v>45120</c:v>
                </c:pt>
                <c:pt idx="320">
                  <c:v>45121</c:v>
                </c:pt>
                <c:pt idx="321">
                  <c:v>45124</c:v>
                </c:pt>
                <c:pt idx="322">
                  <c:v>45125</c:v>
                </c:pt>
                <c:pt idx="323">
                  <c:v>45126</c:v>
                </c:pt>
                <c:pt idx="324">
                  <c:v>45127</c:v>
                </c:pt>
                <c:pt idx="325">
                  <c:v>45128</c:v>
                </c:pt>
                <c:pt idx="326">
                  <c:v>45131</c:v>
                </c:pt>
                <c:pt idx="327">
                  <c:v>45132</c:v>
                </c:pt>
                <c:pt idx="328">
                  <c:v>45133</c:v>
                </c:pt>
                <c:pt idx="329">
                  <c:v>45134</c:v>
                </c:pt>
                <c:pt idx="330">
                  <c:v>45135</c:v>
                </c:pt>
                <c:pt idx="331">
                  <c:v>45138</c:v>
                </c:pt>
                <c:pt idx="332">
                  <c:v>45139</c:v>
                </c:pt>
                <c:pt idx="333">
                  <c:v>45140</c:v>
                </c:pt>
                <c:pt idx="334">
                  <c:v>45141</c:v>
                </c:pt>
                <c:pt idx="335">
                  <c:v>45142</c:v>
                </c:pt>
                <c:pt idx="336">
                  <c:v>45145</c:v>
                </c:pt>
                <c:pt idx="337">
                  <c:v>45146</c:v>
                </c:pt>
                <c:pt idx="338">
                  <c:v>45147</c:v>
                </c:pt>
                <c:pt idx="339">
                  <c:v>45148</c:v>
                </c:pt>
                <c:pt idx="340">
                  <c:v>45149</c:v>
                </c:pt>
                <c:pt idx="341">
                  <c:v>45152</c:v>
                </c:pt>
                <c:pt idx="342">
                  <c:v>45153</c:v>
                </c:pt>
                <c:pt idx="343">
                  <c:v>45154</c:v>
                </c:pt>
                <c:pt idx="344">
                  <c:v>45155</c:v>
                </c:pt>
                <c:pt idx="345">
                  <c:v>45156</c:v>
                </c:pt>
                <c:pt idx="346">
                  <c:v>45159</c:v>
                </c:pt>
                <c:pt idx="347">
                  <c:v>45160</c:v>
                </c:pt>
                <c:pt idx="348">
                  <c:v>45161</c:v>
                </c:pt>
                <c:pt idx="349">
                  <c:v>45162</c:v>
                </c:pt>
                <c:pt idx="350">
                  <c:v>45163</c:v>
                </c:pt>
                <c:pt idx="351">
                  <c:v>45166</c:v>
                </c:pt>
                <c:pt idx="352">
                  <c:v>45167</c:v>
                </c:pt>
                <c:pt idx="353">
                  <c:v>45168</c:v>
                </c:pt>
                <c:pt idx="354">
                  <c:v>45169</c:v>
                </c:pt>
                <c:pt idx="355">
                  <c:v>45170</c:v>
                </c:pt>
                <c:pt idx="356">
                  <c:v>45174</c:v>
                </c:pt>
                <c:pt idx="357">
                  <c:v>45175</c:v>
                </c:pt>
                <c:pt idx="358">
                  <c:v>45176</c:v>
                </c:pt>
                <c:pt idx="359">
                  <c:v>45177</c:v>
                </c:pt>
                <c:pt idx="360">
                  <c:v>45180</c:v>
                </c:pt>
                <c:pt idx="361">
                  <c:v>45181</c:v>
                </c:pt>
                <c:pt idx="362">
                  <c:v>45182</c:v>
                </c:pt>
                <c:pt idx="363">
                  <c:v>45183</c:v>
                </c:pt>
                <c:pt idx="364">
                  <c:v>45184</c:v>
                </c:pt>
                <c:pt idx="365">
                  <c:v>45187</c:v>
                </c:pt>
                <c:pt idx="366">
                  <c:v>45188</c:v>
                </c:pt>
                <c:pt idx="367">
                  <c:v>45189</c:v>
                </c:pt>
                <c:pt idx="368">
                  <c:v>45190</c:v>
                </c:pt>
                <c:pt idx="369">
                  <c:v>45191</c:v>
                </c:pt>
                <c:pt idx="370">
                  <c:v>45194</c:v>
                </c:pt>
                <c:pt idx="371">
                  <c:v>45195</c:v>
                </c:pt>
                <c:pt idx="372">
                  <c:v>45196</c:v>
                </c:pt>
                <c:pt idx="373">
                  <c:v>45197</c:v>
                </c:pt>
                <c:pt idx="374">
                  <c:v>45198</c:v>
                </c:pt>
                <c:pt idx="375">
                  <c:v>45201</c:v>
                </c:pt>
                <c:pt idx="376">
                  <c:v>45202</c:v>
                </c:pt>
                <c:pt idx="377">
                  <c:v>45203</c:v>
                </c:pt>
                <c:pt idx="378">
                  <c:v>45204</c:v>
                </c:pt>
                <c:pt idx="379">
                  <c:v>45205</c:v>
                </c:pt>
                <c:pt idx="380">
                  <c:v>45208</c:v>
                </c:pt>
                <c:pt idx="381">
                  <c:v>45209</c:v>
                </c:pt>
                <c:pt idx="382">
                  <c:v>45210</c:v>
                </c:pt>
                <c:pt idx="383">
                  <c:v>45211</c:v>
                </c:pt>
                <c:pt idx="384">
                  <c:v>45212</c:v>
                </c:pt>
                <c:pt idx="385">
                  <c:v>45215</c:v>
                </c:pt>
                <c:pt idx="386">
                  <c:v>45216</c:v>
                </c:pt>
                <c:pt idx="387">
                  <c:v>45217</c:v>
                </c:pt>
                <c:pt idx="388">
                  <c:v>45218</c:v>
                </c:pt>
                <c:pt idx="389">
                  <c:v>45219</c:v>
                </c:pt>
                <c:pt idx="390">
                  <c:v>45222</c:v>
                </c:pt>
                <c:pt idx="391">
                  <c:v>45223</c:v>
                </c:pt>
                <c:pt idx="392">
                  <c:v>45224</c:v>
                </c:pt>
                <c:pt idx="393">
                  <c:v>45225</c:v>
                </c:pt>
                <c:pt idx="394">
                  <c:v>45226</c:v>
                </c:pt>
                <c:pt idx="395">
                  <c:v>45229</c:v>
                </c:pt>
                <c:pt idx="396">
                  <c:v>45230</c:v>
                </c:pt>
                <c:pt idx="397">
                  <c:v>45231</c:v>
                </c:pt>
                <c:pt idx="398">
                  <c:v>45232</c:v>
                </c:pt>
                <c:pt idx="399">
                  <c:v>45233</c:v>
                </c:pt>
                <c:pt idx="400">
                  <c:v>45236</c:v>
                </c:pt>
                <c:pt idx="401">
                  <c:v>45237</c:v>
                </c:pt>
                <c:pt idx="402">
                  <c:v>45238</c:v>
                </c:pt>
                <c:pt idx="403">
                  <c:v>45239</c:v>
                </c:pt>
                <c:pt idx="404">
                  <c:v>45240</c:v>
                </c:pt>
                <c:pt idx="405">
                  <c:v>45243</c:v>
                </c:pt>
                <c:pt idx="406">
                  <c:v>45244</c:v>
                </c:pt>
                <c:pt idx="407">
                  <c:v>45245</c:v>
                </c:pt>
                <c:pt idx="408">
                  <c:v>45246</c:v>
                </c:pt>
                <c:pt idx="409">
                  <c:v>45247</c:v>
                </c:pt>
                <c:pt idx="410">
                  <c:v>45250</c:v>
                </c:pt>
                <c:pt idx="411">
                  <c:v>45251</c:v>
                </c:pt>
                <c:pt idx="412">
                  <c:v>45252</c:v>
                </c:pt>
                <c:pt idx="413">
                  <c:v>45254</c:v>
                </c:pt>
                <c:pt idx="414">
                  <c:v>45257</c:v>
                </c:pt>
                <c:pt idx="415">
                  <c:v>45258</c:v>
                </c:pt>
                <c:pt idx="416">
                  <c:v>45259</c:v>
                </c:pt>
                <c:pt idx="417">
                  <c:v>45260</c:v>
                </c:pt>
                <c:pt idx="418">
                  <c:v>45261</c:v>
                </c:pt>
                <c:pt idx="419">
                  <c:v>45264</c:v>
                </c:pt>
                <c:pt idx="420">
                  <c:v>45265</c:v>
                </c:pt>
                <c:pt idx="421">
                  <c:v>45266</c:v>
                </c:pt>
                <c:pt idx="422">
                  <c:v>45267</c:v>
                </c:pt>
                <c:pt idx="423">
                  <c:v>45268</c:v>
                </c:pt>
                <c:pt idx="424">
                  <c:v>45271</c:v>
                </c:pt>
                <c:pt idx="425">
                  <c:v>45272</c:v>
                </c:pt>
                <c:pt idx="426">
                  <c:v>45273</c:v>
                </c:pt>
                <c:pt idx="427">
                  <c:v>45274</c:v>
                </c:pt>
                <c:pt idx="428">
                  <c:v>45275</c:v>
                </c:pt>
                <c:pt idx="429">
                  <c:v>45278</c:v>
                </c:pt>
                <c:pt idx="430">
                  <c:v>45279</c:v>
                </c:pt>
                <c:pt idx="431">
                  <c:v>45280</c:v>
                </c:pt>
                <c:pt idx="432">
                  <c:v>45281</c:v>
                </c:pt>
                <c:pt idx="433">
                  <c:v>45282</c:v>
                </c:pt>
                <c:pt idx="434">
                  <c:v>45286</c:v>
                </c:pt>
                <c:pt idx="435">
                  <c:v>45287</c:v>
                </c:pt>
                <c:pt idx="436">
                  <c:v>45288</c:v>
                </c:pt>
                <c:pt idx="437">
                  <c:v>45289</c:v>
                </c:pt>
                <c:pt idx="438">
                  <c:v>45293</c:v>
                </c:pt>
                <c:pt idx="439">
                  <c:v>45294</c:v>
                </c:pt>
                <c:pt idx="440">
                  <c:v>45295</c:v>
                </c:pt>
                <c:pt idx="441">
                  <c:v>45296</c:v>
                </c:pt>
                <c:pt idx="442">
                  <c:v>45299</c:v>
                </c:pt>
                <c:pt idx="443">
                  <c:v>45300</c:v>
                </c:pt>
                <c:pt idx="444">
                  <c:v>45301</c:v>
                </c:pt>
                <c:pt idx="445">
                  <c:v>45302</c:v>
                </c:pt>
                <c:pt idx="446">
                  <c:v>45303</c:v>
                </c:pt>
                <c:pt idx="447">
                  <c:v>45307</c:v>
                </c:pt>
                <c:pt idx="448">
                  <c:v>45308</c:v>
                </c:pt>
                <c:pt idx="449">
                  <c:v>45309</c:v>
                </c:pt>
                <c:pt idx="450">
                  <c:v>45310</c:v>
                </c:pt>
                <c:pt idx="451">
                  <c:v>45313</c:v>
                </c:pt>
                <c:pt idx="452">
                  <c:v>45314</c:v>
                </c:pt>
                <c:pt idx="453">
                  <c:v>45315</c:v>
                </c:pt>
                <c:pt idx="454">
                  <c:v>45316</c:v>
                </c:pt>
                <c:pt idx="455">
                  <c:v>45317</c:v>
                </c:pt>
                <c:pt idx="456">
                  <c:v>45320</c:v>
                </c:pt>
                <c:pt idx="457">
                  <c:v>45321</c:v>
                </c:pt>
                <c:pt idx="458">
                  <c:v>45322</c:v>
                </c:pt>
                <c:pt idx="459">
                  <c:v>45323</c:v>
                </c:pt>
                <c:pt idx="460">
                  <c:v>45324</c:v>
                </c:pt>
                <c:pt idx="461">
                  <c:v>45327</c:v>
                </c:pt>
                <c:pt idx="462">
                  <c:v>45328</c:v>
                </c:pt>
                <c:pt idx="463">
                  <c:v>45329</c:v>
                </c:pt>
                <c:pt idx="464">
                  <c:v>45330</c:v>
                </c:pt>
                <c:pt idx="465">
                  <c:v>45331</c:v>
                </c:pt>
                <c:pt idx="466">
                  <c:v>45334</c:v>
                </c:pt>
                <c:pt idx="467">
                  <c:v>45335</c:v>
                </c:pt>
                <c:pt idx="468">
                  <c:v>45336</c:v>
                </c:pt>
                <c:pt idx="469">
                  <c:v>45337</c:v>
                </c:pt>
                <c:pt idx="470">
                  <c:v>45338</c:v>
                </c:pt>
                <c:pt idx="471">
                  <c:v>45342</c:v>
                </c:pt>
                <c:pt idx="472">
                  <c:v>45343</c:v>
                </c:pt>
                <c:pt idx="473">
                  <c:v>45344</c:v>
                </c:pt>
                <c:pt idx="474">
                  <c:v>45345</c:v>
                </c:pt>
                <c:pt idx="475">
                  <c:v>45348</c:v>
                </c:pt>
                <c:pt idx="476">
                  <c:v>45349</c:v>
                </c:pt>
                <c:pt idx="477">
                  <c:v>45350</c:v>
                </c:pt>
                <c:pt idx="478">
                  <c:v>45351</c:v>
                </c:pt>
                <c:pt idx="479">
                  <c:v>45352</c:v>
                </c:pt>
                <c:pt idx="480">
                  <c:v>45355</c:v>
                </c:pt>
                <c:pt idx="481">
                  <c:v>45356</c:v>
                </c:pt>
                <c:pt idx="482">
                  <c:v>45357</c:v>
                </c:pt>
                <c:pt idx="483">
                  <c:v>45358</c:v>
                </c:pt>
                <c:pt idx="484">
                  <c:v>45359</c:v>
                </c:pt>
                <c:pt idx="485">
                  <c:v>45362</c:v>
                </c:pt>
                <c:pt idx="486">
                  <c:v>45363</c:v>
                </c:pt>
                <c:pt idx="487">
                  <c:v>45364</c:v>
                </c:pt>
                <c:pt idx="488">
                  <c:v>45365</c:v>
                </c:pt>
                <c:pt idx="489">
                  <c:v>45366</c:v>
                </c:pt>
                <c:pt idx="490">
                  <c:v>45369</c:v>
                </c:pt>
                <c:pt idx="491">
                  <c:v>45370</c:v>
                </c:pt>
                <c:pt idx="492">
                  <c:v>45371</c:v>
                </c:pt>
                <c:pt idx="493">
                  <c:v>45372</c:v>
                </c:pt>
                <c:pt idx="494">
                  <c:v>45373</c:v>
                </c:pt>
                <c:pt idx="495">
                  <c:v>45376</c:v>
                </c:pt>
                <c:pt idx="496">
                  <c:v>45377</c:v>
                </c:pt>
                <c:pt idx="497">
                  <c:v>45378</c:v>
                </c:pt>
                <c:pt idx="498">
                  <c:v>45379</c:v>
                </c:pt>
                <c:pt idx="499">
                  <c:v>45383</c:v>
                </c:pt>
                <c:pt idx="500">
                  <c:v>45384</c:v>
                </c:pt>
                <c:pt idx="501">
                  <c:v>45385</c:v>
                </c:pt>
                <c:pt idx="502">
                  <c:v>45386</c:v>
                </c:pt>
                <c:pt idx="503">
                  <c:v>45387</c:v>
                </c:pt>
                <c:pt idx="504">
                  <c:v>45390</c:v>
                </c:pt>
                <c:pt idx="505">
                  <c:v>45391</c:v>
                </c:pt>
                <c:pt idx="506">
                  <c:v>45392</c:v>
                </c:pt>
                <c:pt idx="507">
                  <c:v>45393</c:v>
                </c:pt>
                <c:pt idx="508">
                  <c:v>45394</c:v>
                </c:pt>
                <c:pt idx="509">
                  <c:v>45397</c:v>
                </c:pt>
                <c:pt idx="510">
                  <c:v>45398</c:v>
                </c:pt>
                <c:pt idx="511">
                  <c:v>45399</c:v>
                </c:pt>
                <c:pt idx="512">
                  <c:v>45400</c:v>
                </c:pt>
                <c:pt idx="513">
                  <c:v>45401</c:v>
                </c:pt>
                <c:pt idx="514">
                  <c:v>45404</c:v>
                </c:pt>
                <c:pt idx="515">
                  <c:v>45405</c:v>
                </c:pt>
                <c:pt idx="516">
                  <c:v>45406</c:v>
                </c:pt>
                <c:pt idx="517">
                  <c:v>45407</c:v>
                </c:pt>
                <c:pt idx="518">
                  <c:v>45408</c:v>
                </c:pt>
                <c:pt idx="519">
                  <c:v>45411</c:v>
                </c:pt>
                <c:pt idx="520">
                  <c:v>45412</c:v>
                </c:pt>
                <c:pt idx="521">
                  <c:v>45413</c:v>
                </c:pt>
                <c:pt idx="522">
                  <c:v>45414</c:v>
                </c:pt>
                <c:pt idx="523">
                  <c:v>45415</c:v>
                </c:pt>
                <c:pt idx="524">
                  <c:v>45418</c:v>
                </c:pt>
                <c:pt idx="525">
                  <c:v>45419</c:v>
                </c:pt>
                <c:pt idx="526">
                  <c:v>45420</c:v>
                </c:pt>
                <c:pt idx="527">
                  <c:v>45421</c:v>
                </c:pt>
                <c:pt idx="528">
                  <c:v>45422</c:v>
                </c:pt>
                <c:pt idx="529">
                  <c:v>45425</c:v>
                </c:pt>
                <c:pt idx="530">
                  <c:v>45426</c:v>
                </c:pt>
                <c:pt idx="531">
                  <c:v>45427</c:v>
                </c:pt>
                <c:pt idx="532">
                  <c:v>45428</c:v>
                </c:pt>
                <c:pt idx="533">
                  <c:v>45429</c:v>
                </c:pt>
                <c:pt idx="534">
                  <c:v>45432</c:v>
                </c:pt>
                <c:pt idx="535">
                  <c:v>45433</c:v>
                </c:pt>
                <c:pt idx="536">
                  <c:v>45434</c:v>
                </c:pt>
                <c:pt idx="537">
                  <c:v>45435</c:v>
                </c:pt>
                <c:pt idx="538">
                  <c:v>45436</c:v>
                </c:pt>
                <c:pt idx="539">
                  <c:v>45440</c:v>
                </c:pt>
                <c:pt idx="540">
                  <c:v>45441</c:v>
                </c:pt>
                <c:pt idx="541">
                  <c:v>45442</c:v>
                </c:pt>
                <c:pt idx="542">
                  <c:v>45443</c:v>
                </c:pt>
                <c:pt idx="543">
                  <c:v>45446</c:v>
                </c:pt>
                <c:pt idx="544">
                  <c:v>45447</c:v>
                </c:pt>
                <c:pt idx="545">
                  <c:v>45448</c:v>
                </c:pt>
                <c:pt idx="546">
                  <c:v>45449</c:v>
                </c:pt>
                <c:pt idx="547">
                  <c:v>45450</c:v>
                </c:pt>
                <c:pt idx="548">
                  <c:v>45453</c:v>
                </c:pt>
                <c:pt idx="549">
                  <c:v>45454</c:v>
                </c:pt>
                <c:pt idx="550">
                  <c:v>45455</c:v>
                </c:pt>
                <c:pt idx="551">
                  <c:v>45456</c:v>
                </c:pt>
                <c:pt idx="552">
                  <c:v>45457</c:v>
                </c:pt>
                <c:pt idx="553">
                  <c:v>45460</c:v>
                </c:pt>
                <c:pt idx="554">
                  <c:v>45461</c:v>
                </c:pt>
                <c:pt idx="555">
                  <c:v>45463</c:v>
                </c:pt>
                <c:pt idx="556">
                  <c:v>45464</c:v>
                </c:pt>
                <c:pt idx="557">
                  <c:v>45467</c:v>
                </c:pt>
                <c:pt idx="558">
                  <c:v>45468</c:v>
                </c:pt>
                <c:pt idx="559">
                  <c:v>45469</c:v>
                </c:pt>
                <c:pt idx="560">
                  <c:v>45470</c:v>
                </c:pt>
                <c:pt idx="561">
                  <c:v>45471</c:v>
                </c:pt>
                <c:pt idx="562">
                  <c:v>45474</c:v>
                </c:pt>
                <c:pt idx="563">
                  <c:v>45475</c:v>
                </c:pt>
                <c:pt idx="564">
                  <c:v>45476</c:v>
                </c:pt>
                <c:pt idx="565">
                  <c:v>45478</c:v>
                </c:pt>
                <c:pt idx="566">
                  <c:v>45481</c:v>
                </c:pt>
                <c:pt idx="567">
                  <c:v>45482</c:v>
                </c:pt>
                <c:pt idx="568">
                  <c:v>45483</c:v>
                </c:pt>
                <c:pt idx="569">
                  <c:v>45484</c:v>
                </c:pt>
                <c:pt idx="570">
                  <c:v>45485</c:v>
                </c:pt>
                <c:pt idx="571">
                  <c:v>45488</c:v>
                </c:pt>
                <c:pt idx="572">
                  <c:v>45489</c:v>
                </c:pt>
                <c:pt idx="573">
                  <c:v>45490</c:v>
                </c:pt>
                <c:pt idx="574">
                  <c:v>45491</c:v>
                </c:pt>
                <c:pt idx="575">
                  <c:v>45492</c:v>
                </c:pt>
                <c:pt idx="576">
                  <c:v>45495</c:v>
                </c:pt>
                <c:pt idx="577">
                  <c:v>45496</c:v>
                </c:pt>
                <c:pt idx="578">
                  <c:v>45497</c:v>
                </c:pt>
                <c:pt idx="579">
                  <c:v>45498</c:v>
                </c:pt>
                <c:pt idx="580">
                  <c:v>45499</c:v>
                </c:pt>
                <c:pt idx="581">
                  <c:v>45502</c:v>
                </c:pt>
                <c:pt idx="582">
                  <c:v>45503</c:v>
                </c:pt>
                <c:pt idx="583">
                  <c:v>45504</c:v>
                </c:pt>
                <c:pt idx="584">
                  <c:v>45505</c:v>
                </c:pt>
                <c:pt idx="585">
                  <c:v>45506</c:v>
                </c:pt>
                <c:pt idx="586">
                  <c:v>45509</c:v>
                </c:pt>
                <c:pt idx="587">
                  <c:v>45510</c:v>
                </c:pt>
                <c:pt idx="588">
                  <c:v>45511</c:v>
                </c:pt>
                <c:pt idx="589">
                  <c:v>45512</c:v>
                </c:pt>
                <c:pt idx="590">
                  <c:v>45513</c:v>
                </c:pt>
                <c:pt idx="591">
                  <c:v>45516</c:v>
                </c:pt>
                <c:pt idx="592">
                  <c:v>45517</c:v>
                </c:pt>
                <c:pt idx="593">
                  <c:v>45518</c:v>
                </c:pt>
                <c:pt idx="594">
                  <c:v>45519</c:v>
                </c:pt>
                <c:pt idx="595">
                  <c:v>45520</c:v>
                </c:pt>
                <c:pt idx="596">
                  <c:v>45523</c:v>
                </c:pt>
                <c:pt idx="597">
                  <c:v>45524</c:v>
                </c:pt>
                <c:pt idx="598">
                  <c:v>45525</c:v>
                </c:pt>
                <c:pt idx="599">
                  <c:v>45526</c:v>
                </c:pt>
                <c:pt idx="600">
                  <c:v>45527</c:v>
                </c:pt>
                <c:pt idx="601">
                  <c:v>45530</c:v>
                </c:pt>
                <c:pt idx="602">
                  <c:v>45531</c:v>
                </c:pt>
                <c:pt idx="603">
                  <c:v>45532</c:v>
                </c:pt>
                <c:pt idx="604">
                  <c:v>45533</c:v>
                </c:pt>
                <c:pt idx="605">
                  <c:v>45534</c:v>
                </c:pt>
                <c:pt idx="606">
                  <c:v>45538</c:v>
                </c:pt>
                <c:pt idx="607">
                  <c:v>45539</c:v>
                </c:pt>
                <c:pt idx="608">
                  <c:v>45540</c:v>
                </c:pt>
                <c:pt idx="609">
                  <c:v>45541</c:v>
                </c:pt>
                <c:pt idx="610">
                  <c:v>45544</c:v>
                </c:pt>
                <c:pt idx="611">
                  <c:v>45545</c:v>
                </c:pt>
                <c:pt idx="612">
                  <c:v>45546</c:v>
                </c:pt>
                <c:pt idx="613">
                  <c:v>45547</c:v>
                </c:pt>
                <c:pt idx="614">
                  <c:v>45548</c:v>
                </c:pt>
                <c:pt idx="615">
                  <c:v>45551</c:v>
                </c:pt>
                <c:pt idx="616">
                  <c:v>45552</c:v>
                </c:pt>
                <c:pt idx="617">
                  <c:v>45553</c:v>
                </c:pt>
                <c:pt idx="618">
                  <c:v>45554</c:v>
                </c:pt>
                <c:pt idx="619">
                  <c:v>45555</c:v>
                </c:pt>
                <c:pt idx="620">
                  <c:v>45558</c:v>
                </c:pt>
                <c:pt idx="621">
                  <c:v>45559</c:v>
                </c:pt>
                <c:pt idx="622">
                  <c:v>45560</c:v>
                </c:pt>
                <c:pt idx="623">
                  <c:v>45561</c:v>
                </c:pt>
                <c:pt idx="624">
                  <c:v>45562</c:v>
                </c:pt>
                <c:pt idx="625">
                  <c:v>45565</c:v>
                </c:pt>
                <c:pt idx="626">
                  <c:v>45566</c:v>
                </c:pt>
                <c:pt idx="627">
                  <c:v>45567</c:v>
                </c:pt>
                <c:pt idx="628">
                  <c:v>45568</c:v>
                </c:pt>
                <c:pt idx="629">
                  <c:v>45569</c:v>
                </c:pt>
              </c:numCache>
            </c:numRef>
          </c:cat>
          <c:val>
            <c:numRef>
              <c:f>Results!$B$2:$B$631</c:f>
              <c:numCache>
                <c:formatCode>General</c:formatCode>
                <c:ptCount val="630"/>
                <c:pt idx="0">
                  <c:v>103947116.681225</c:v>
                </c:pt>
                <c:pt idx="1">
                  <c:v>103849330.4928114</c:v>
                </c:pt>
                <c:pt idx="2">
                  <c:v>103787229.96560121</c:v>
                </c:pt>
                <c:pt idx="3">
                  <c:v>103791154.16746721</c:v>
                </c:pt>
                <c:pt idx="4">
                  <c:v>103753429.20267271</c:v>
                </c:pt>
                <c:pt idx="5">
                  <c:v>103660247.95059641</c:v>
                </c:pt>
                <c:pt idx="6">
                  <c:v>103582914.2673862</c:v>
                </c:pt>
                <c:pt idx="7">
                  <c:v>103717694.11928301</c:v>
                </c:pt>
                <c:pt idx="8">
                  <c:v>103596423.4807969</c:v>
                </c:pt>
                <c:pt idx="9">
                  <c:v>103616625.77672189</c:v>
                </c:pt>
                <c:pt idx="10">
                  <c:v>104002624.78108139</c:v>
                </c:pt>
                <c:pt idx="11">
                  <c:v>104213716.79839151</c:v>
                </c:pt>
                <c:pt idx="12">
                  <c:v>104029414.5499073</c:v>
                </c:pt>
                <c:pt idx="13">
                  <c:v>103544175.7271551</c:v>
                </c:pt>
                <c:pt idx="14">
                  <c:v>103625004.96885841</c:v>
                </c:pt>
                <c:pt idx="15">
                  <c:v>103170369.1213295</c:v>
                </c:pt>
                <c:pt idx="16">
                  <c:v>103316812.1872616</c:v>
                </c:pt>
                <c:pt idx="17">
                  <c:v>103736150.36980771</c:v>
                </c:pt>
                <c:pt idx="18">
                  <c:v>103152577.30290771</c:v>
                </c:pt>
                <c:pt idx="19">
                  <c:v>103297691.3291512</c:v>
                </c:pt>
                <c:pt idx="20">
                  <c:v>103476316.2513441</c:v>
                </c:pt>
                <c:pt idx="21">
                  <c:v>104079777.9483387</c:v>
                </c:pt>
                <c:pt idx="22">
                  <c:v>103459208.1218549</c:v>
                </c:pt>
                <c:pt idx="23">
                  <c:v>103279557.9952565</c:v>
                </c:pt>
                <c:pt idx="24">
                  <c:v>102754398.3373296</c:v>
                </c:pt>
                <c:pt idx="25">
                  <c:v>102760276.5321167</c:v>
                </c:pt>
                <c:pt idx="26">
                  <c:v>102367875.363675</c:v>
                </c:pt>
                <c:pt idx="27">
                  <c:v>102474927.5980888</c:v>
                </c:pt>
                <c:pt idx="28">
                  <c:v>103047171.8494904</c:v>
                </c:pt>
                <c:pt idx="29">
                  <c:v>102891637.0666143</c:v>
                </c:pt>
                <c:pt idx="30">
                  <c:v>103496960.0887755</c:v>
                </c:pt>
                <c:pt idx="31">
                  <c:v>102741446.0135895</c:v>
                </c:pt>
                <c:pt idx="32">
                  <c:v>102800749.8016519</c:v>
                </c:pt>
                <c:pt idx="33">
                  <c:v>102834516.3570354</c:v>
                </c:pt>
                <c:pt idx="34">
                  <c:v>103053136.33438221</c:v>
                </c:pt>
                <c:pt idx="35">
                  <c:v>102823895.1552992</c:v>
                </c:pt>
                <c:pt idx="36">
                  <c:v>103046803.3663808</c:v>
                </c:pt>
                <c:pt idx="37">
                  <c:v>103608629.1861828</c:v>
                </c:pt>
                <c:pt idx="38">
                  <c:v>104270772.6022</c:v>
                </c:pt>
                <c:pt idx="39">
                  <c:v>104051043.2274937</c:v>
                </c:pt>
                <c:pt idx="40">
                  <c:v>103701683.05569831</c:v>
                </c:pt>
                <c:pt idx="41">
                  <c:v>104323288.1354268</c:v>
                </c:pt>
                <c:pt idx="42">
                  <c:v>104011845.5968028</c:v>
                </c:pt>
                <c:pt idx="43">
                  <c:v>104105148.7133467</c:v>
                </c:pt>
                <c:pt idx="44">
                  <c:v>104341408.3881167</c:v>
                </c:pt>
                <c:pt idx="45">
                  <c:v>103934869.49487109</c:v>
                </c:pt>
                <c:pt idx="46">
                  <c:v>103493165.65740401</c:v>
                </c:pt>
                <c:pt idx="47">
                  <c:v>102832856.4036766</c:v>
                </c:pt>
                <c:pt idx="48">
                  <c:v>101993113.9944611</c:v>
                </c:pt>
                <c:pt idx="49">
                  <c:v>102016973.8110771</c:v>
                </c:pt>
                <c:pt idx="50">
                  <c:v>102335543.57873461</c:v>
                </c:pt>
                <c:pt idx="51">
                  <c:v>101490613.5699386</c:v>
                </c:pt>
                <c:pt idx="52">
                  <c:v>101628927.24610171</c:v>
                </c:pt>
                <c:pt idx="53">
                  <c:v>102003420.0529664</c:v>
                </c:pt>
                <c:pt idx="54">
                  <c:v>102010697.2593808</c:v>
                </c:pt>
                <c:pt idx="55">
                  <c:v>102269578.2080743</c:v>
                </c:pt>
                <c:pt idx="56">
                  <c:v>103158572.1676133</c:v>
                </c:pt>
                <c:pt idx="57">
                  <c:v>103106157.7655551</c:v>
                </c:pt>
                <c:pt idx="58">
                  <c:v>102619352.7557455</c:v>
                </c:pt>
                <c:pt idx="59">
                  <c:v>102605041.6854908</c:v>
                </c:pt>
                <c:pt idx="60">
                  <c:v>102445869.5545987</c:v>
                </c:pt>
                <c:pt idx="61">
                  <c:v>102682158.46462341</c:v>
                </c:pt>
                <c:pt idx="62">
                  <c:v>102653432.9798768</c:v>
                </c:pt>
                <c:pt idx="63">
                  <c:v>102773739.90139841</c:v>
                </c:pt>
                <c:pt idx="64">
                  <c:v>103199293.4830706</c:v>
                </c:pt>
                <c:pt idx="65">
                  <c:v>103096972.537416</c:v>
                </c:pt>
                <c:pt idx="66">
                  <c:v>102839523.6694981</c:v>
                </c:pt>
                <c:pt idx="67">
                  <c:v>102685323.8345716</c:v>
                </c:pt>
                <c:pt idx="68">
                  <c:v>102524344.1744682</c:v>
                </c:pt>
                <c:pt idx="69">
                  <c:v>102387251.32972559</c:v>
                </c:pt>
                <c:pt idx="70">
                  <c:v>102927372.05879159</c:v>
                </c:pt>
                <c:pt idx="71">
                  <c:v>102682707.7345576</c:v>
                </c:pt>
                <c:pt idx="72">
                  <c:v>103658184.3727226</c:v>
                </c:pt>
                <c:pt idx="73">
                  <c:v>103919229.7822386</c:v>
                </c:pt>
                <c:pt idx="74">
                  <c:v>104279952.8193845</c:v>
                </c:pt>
                <c:pt idx="75">
                  <c:v>104160290.64099289</c:v>
                </c:pt>
                <c:pt idx="76">
                  <c:v>104157493.868481</c:v>
                </c:pt>
                <c:pt idx="77">
                  <c:v>104082345.8484963</c:v>
                </c:pt>
                <c:pt idx="78">
                  <c:v>104793538.89784729</c:v>
                </c:pt>
                <c:pt idx="79">
                  <c:v>105331539.8643578</c:v>
                </c:pt>
                <c:pt idx="80">
                  <c:v>105702005.60174119</c:v>
                </c:pt>
                <c:pt idx="81">
                  <c:v>105556812.9611976</c:v>
                </c:pt>
                <c:pt idx="82">
                  <c:v>105395223.06561591</c:v>
                </c:pt>
                <c:pt idx="83">
                  <c:v>105844697.4954965</c:v>
                </c:pt>
                <c:pt idx="84">
                  <c:v>105850846.06405421</c:v>
                </c:pt>
                <c:pt idx="85">
                  <c:v>105933083.4038074</c:v>
                </c:pt>
                <c:pt idx="86">
                  <c:v>105955890.1007652</c:v>
                </c:pt>
                <c:pt idx="87">
                  <c:v>105723756.045652</c:v>
                </c:pt>
                <c:pt idx="88">
                  <c:v>106448629.6782105</c:v>
                </c:pt>
                <c:pt idx="89">
                  <c:v>106525092.61447971</c:v>
                </c:pt>
                <c:pt idx="90">
                  <c:v>107051343.4286609</c:v>
                </c:pt>
                <c:pt idx="91">
                  <c:v>107116877.3196011</c:v>
                </c:pt>
                <c:pt idx="92">
                  <c:v>107157957.5145262</c:v>
                </c:pt>
                <c:pt idx="93">
                  <c:v>106882352.0031357</c:v>
                </c:pt>
                <c:pt idx="94">
                  <c:v>107037488.2174765</c:v>
                </c:pt>
                <c:pt idx="95">
                  <c:v>106671167.3060358</c:v>
                </c:pt>
                <c:pt idx="96">
                  <c:v>106037370.1199332</c:v>
                </c:pt>
                <c:pt idx="97">
                  <c:v>105911098.4625558</c:v>
                </c:pt>
                <c:pt idx="98">
                  <c:v>106024845.1904642</c:v>
                </c:pt>
                <c:pt idx="99">
                  <c:v>106501948.0912839</c:v>
                </c:pt>
                <c:pt idx="100">
                  <c:v>105610893.96489359</c:v>
                </c:pt>
                <c:pt idx="101">
                  <c:v>105434269.3319611</c:v>
                </c:pt>
                <c:pt idx="102">
                  <c:v>105222244.7902164</c:v>
                </c:pt>
                <c:pt idx="103">
                  <c:v>105085932.6099914</c:v>
                </c:pt>
                <c:pt idx="104">
                  <c:v>105092082.14860751</c:v>
                </c:pt>
                <c:pt idx="105">
                  <c:v>104915667.0441002</c:v>
                </c:pt>
                <c:pt idx="106">
                  <c:v>104927895.89672419</c:v>
                </c:pt>
                <c:pt idx="107">
                  <c:v>105577407.0596787</c:v>
                </c:pt>
                <c:pt idx="108">
                  <c:v>105882077.3333316</c:v>
                </c:pt>
                <c:pt idx="109">
                  <c:v>106208688.9710571</c:v>
                </c:pt>
                <c:pt idx="110">
                  <c:v>106401650.5470728</c:v>
                </c:pt>
                <c:pt idx="111">
                  <c:v>105482411.8465583</c:v>
                </c:pt>
                <c:pt idx="112">
                  <c:v>105500816.704147</c:v>
                </c:pt>
                <c:pt idx="113">
                  <c:v>105397253.4326115</c:v>
                </c:pt>
                <c:pt idx="114">
                  <c:v>105133506.3749661</c:v>
                </c:pt>
                <c:pt idx="115">
                  <c:v>105345881.6203403</c:v>
                </c:pt>
                <c:pt idx="116">
                  <c:v>104983375.7306383</c:v>
                </c:pt>
                <c:pt idx="117">
                  <c:v>104616330.3712243</c:v>
                </c:pt>
                <c:pt idx="118">
                  <c:v>104219847.5751449</c:v>
                </c:pt>
                <c:pt idx="119">
                  <c:v>103969879.3968634</c:v>
                </c:pt>
                <c:pt idx="120">
                  <c:v>103634480.54742721</c:v>
                </c:pt>
                <c:pt idx="121">
                  <c:v>103644192.26426341</c:v>
                </c:pt>
                <c:pt idx="122">
                  <c:v>104143578.47617111</c:v>
                </c:pt>
                <c:pt idx="123">
                  <c:v>103890269.97924919</c:v>
                </c:pt>
                <c:pt idx="124">
                  <c:v>103622545.0081978</c:v>
                </c:pt>
                <c:pt idx="125">
                  <c:v>104338596.2374808</c:v>
                </c:pt>
                <c:pt idx="126">
                  <c:v>105243726.3015403</c:v>
                </c:pt>
                <c:pt idx="127">
                  <c:v>105212195.596163</c:v>
                </c:pt>
                <c:pt idx="128">
                  <c:v>104990949.5221568</c:v>
                </c:pt>
                <c:pt idx="129">
                  <c:v>104285213.04135931</c:v>
                </c:pt>
                <c:pt idx="130">
                  <c:v>104140184.07982761</c:v>
                </c:pt>
                <c:pt idx="131">
                  <c:v>103922078.1093151</c:v>
                </c:pt>
                <c:pt idx="132">
                  <c:v>103732031.5197684</c:v>
                </c:pt>
                <c:pt idx="133">
                  <c:v>104391975.5992174</c:v>
                </c:pt>
                <c:pt idx="134">
                  <c:v>103817859.4772162</c:v>
                </c:pt>
                <c:pt idx="135">
                  <c:v>104514038.0417888</c:v>
                </c:pt>
                <c:pt idx="136">
                  <c:v>104883530.7930368</c:v>
                </c:pt>
                <c:pt idx="137">
                  <c:v>104689282.3326401</c:v>
                </c:pt>
                <c:pt idx="138">
                  <c:v>104391921.8036699</c:v>
                </c:pt>
                <c:pt idx="139">
                  <c:v>105082474.8752439</c:v>
                </c:pt>
                <c:pt idx="140">
                  <c:v>105526253.07896151</c:v>
                </c:pt>
                <c:pt idx="141">
                  <c:v>106125314.36073551</c:v>
                </c:pt>
                <c:pt idx="142">
                  <c:v>106188972.73505379</c:v>
                </c:pt>
                <c:pt idx="143">
                  <c:v>106352525.0171724</c:v>
                </c:pt>
                <c:pt idx="144">
                  <c:v>107234765.735485</c:v>
                </c:pt>
                <c:pt idx="145">
                  <c:v>107061777.8550096</c:v>
                </c:pt>
                <c:pt idx="146">
                  <c:v>107239468.6522976</c:v>
                </c:pt>
                <c:pt idx="147">
                  <c:v>106598677.2474644</c:v>
                </c:pt>
                <c:pt idx="148">
                  <c:v>106490618.15066101</c:v>
                </c:pt>
                <c:pt idx="149">
                  <c:v>107085828.70931511</c:v>
                </c:pt>
                <c:pt idx="150">
                  <c:v>107626077.6160939</c:v>
                </c:pt>
                <c:pt idx="151">
                  <c:v>107926203.1673574</c:v>
                </c:pt>
                <c:pt idx="152">
                  <c:v>107513198.8070133</c:v>
                </c:pt>
                <c:pt idx="153">
                  <c:v>109744701.00139271</c:v>
                </c:pt>
                <c:pt idx="154">
                  <c:v>110270071.1210763</c:v>
                </c:pt>
                <c:pt idx="155">
                  <c:v>109850430.2886554</c:v>
                </c:pt>
                <c:pt idx="156">
                  <c:v>110282023.36661699</c:v>
                </c:pt>
                <c:pt idx="157">
                  <c:v>109912376.01247969</c:v>
                </c:pt>
                <c:pt idx="158">
                  <c:v>109653971.21108</c:v>
                </c:pt>
                <c:pt idx="159">
                  <c:v>109831619.111105</c:v>
                </c:pt>
                <c:pt idx="160">
                  <c:v>109753766.3416438</c:v>
                </c:pt>
                <c:pt idx="161">
                  <c:v>110164059.3944165</c:v>
                </c:pt>
                <c:pt idx="162">
                  <c:v>110407699.095497</c:v>
                </c:pt>
                <c:pt idx="163">
                  <c:v>110450897.576877</c:v>
                </c:pt>
                <c:pt idx="164">
                  <c:v>109841671.6606247</c:v>
                </c:pt>
                <c:pt idx="165">
                  <c:v>109823832.194463</c:v>
                </c:pt>
                <c:pt idx="166">
                  <c:v>110987009.0189694</c:v>
                </c:pt>
                <c:pt idx="167">
                  <c:v>111202949.0989299</c:v>
                </c:pt>
                <c:pt idx="168">
                  <c:v>111145416.2053792</c:v>
                </c:pt>
                <c:pt idx="169">
                  <c:v>110590867.2769057</c:v>
                </c:pt>
                <c:pt idx="170">
                  <c:v>110244104.18721379</c:v>
                </c:pt>
                <c:pt idx="171">
                  <c:v>110307274.68820021</c:v>
                </c:pt>
                <c:pt idx="172">
                  <c:v>110681170.5137206</c:v>
                </c:pt>
                <c:pt idx="173">
                  <c:v>110509772.1874489</c:v>
                </c:pt>
                <c:pt idx="174">
                  <c:v>110969103.17665669</c:v>
                </c:pt>
                <c:pt idx="175">
                  <c:v>111317165.7111281</c:v>
                </c:pt>
                <c:pt idx="176">
                  <c:v>111122309.51904251</c:v>
                </c:pt>
                <c:pt idx="177">
                  <c:v>110370640.7252364</c:v>
                </c:pt>
                <c:pt idx="178">
                  <c:v>110108789.7914876</c:v>
                </c:pt>
                <c:pt idx="179">
                  <c:v>109842679.23760711</c:v>
                </c:pt>
                <c:pt idx="180">
                  <c:v>109909027.39886279</c:v>
                </c:pt>
                <c:pt idx="181">
                  <c:v>110284264.3254137</c:v>
                </c:pt>
                <c:pt idx="182">
                  <c:v>109890309.4995247</c:v>
                </c:pt>
                <c:pt idx="183">
                  <c:v>109961620.40473519</c:v>
                </c:pt>
                <c:pt idx="184">
                  <c:v>109937240.105</c:v>
                </c:pt>
                <c:pt idx="185">
                  <c:v>109659892.3795476</c:v>
                </c:pt>
                <c:pt idx="186">
                  <c:v>110232558.4413715</c:v>
                </c:pt>
                <c:pt idx="187">
                  <c:v>110101889.44336399</c:v>
                </c:pt>
                <c:pt idx="188">
                  <c:v>110120255.6248464</c:v>
                </c:pt>
                <c:pt idx="189">
                  <c:v>110514143.8162033</c:v>
                </c:pt>
                <c:pt idx="190">
                  <c:v>110045495.5554156</c:v>
                </c:pt>
                <c:pt idx="191">
                  <c:v>110717336.31916989</c:v>
                </c:pt>
                <c:pt idx="192">
                  <c:v>110928837.0341551</c:v>
                </c:pt>
                <c:pt idx="193">
                  <c:v>111125098.78155249</c:v>
                </c:pt>
                <c:pt idx="194">
                  <c:v>111434193.0983624</c:v>
                </c:pt>
                <c:pt idx="195">
                  <c:v>111477576.3942979</c:v>
                </c:pt>
                <c:pt idx="196">
                  <c:v>111581564.9014028</c:v>
                </c:pt>
                <c:pt idx="197">
                  <c:v>111497778.53130551</c:v>
                </c:pt>
                <c:pt idx="198">
                  <c:v>111262792.5113516</c:v>
                </c:pt>
                <c:pt idx="199">
                  <c:v>111030703.2475768</c:v>
                </c:pt>
                <c:pt idx="200">
                  <c:v>111545006.1088797</c:v>
                </c:pt>
                <c:pt idx="201">
                  <c:v>111959576.5674036</c:v>
                </c:pt>
                <c:pt idx="202">
                  <c:v>111851809.8029808</c:v>
                </c:pt>
                <c:pt idx="203">
                  <c:v>111878191.1559564</c:v>
                </c:pt>
                <c:pt idx="204">
                  <c:v>112231967.1605892</c:v>
                </c:pt>
                <c:pt idx="205">
                  <c:v>112251386.2326692</c:v>
                </c:pt>
                <c:pt idx="206">
                  <c:v>111961463.096972</c:v>
                </c:pt>
                <c:pt idx="207">
                  <c:v>112400854.5378857</c:v>
                </c:pt>
                <c:pt idx="208">
                  <c:v>113018909.2544729</c:v>
                </c:pt>
                <c:pt idx="209">
                  <c:v>113404992.03714439</c:v>
                </c:pt>
                <c:pt idx="210">
                  <c:v>113132180.6161402</c:v>
                </c:pt>
                <c:pt idx="211">
                  <c:v>112917858.4276707</c:v>
                </c:pt>
                <c:pt idx="212">
                  <c:v>113233003.06553181</c:v>
                </c:pt>
                <c:pt idx="213">
                  <c:v>112980069.6866948</c:v>
                </c:pt>
                <c:pt idx="214">
                  <c:v>112905606.6943911</c:v>
                </c:pt>
                <c:pt idx="215">
                  <c:v>112875183.4596647</c:v>
                </c:pt>
                <c:pt idx="216">
                  <c:v>113117622.67957871</c:v>
                </c:pt>
                <c:pt idx="217">
                  <c:v>113187367.50260089</c:v>
                </c:pt>
                <c:pt idx="218">
                  <c:v>113362111.8388052</c:v>
                </c:pt>
                <c:pt idx="219">
                  <c:v>113137376.12772749</c:v>
                </c:pt>
                <c:pt idx="220">
                  <c:v>113061422.7833804</c:v>
                </c:pt>
                <c:pt idx="221">
                  <c:v>112639092.20334031</c:v>
                </c:pt>
                <c:pt idx="222">
                  <c:v>112675881.8733674</c:v>
                </c:pt>
                <c:pt idx="223">
                  <c:v>112930025.080054</c:v>
                </c:pt>
                <c:pt idx="224">
                  <c:v>112734965.5428372</c:v>
                </c:pt>
                <c:pt idx="225">
                  <c:v>112792172.6770858</c:v>
                </c:pt>
                <c:pt idx="226">
                  <c:v>112815760.42917269</c:v>
                </c:pt>
                <c:pt idx="227">
                  <c:v>112751657.9685484</c:v>
                </c:pt>
                <c:pt idx="228">
                  <c:v>112927134.0822309</c:v>
                </c:pt>
                <c:pt idx="229">
                  <c:v>113176920.5046535</c:v>
                </c:pt>
                <c:pt idx="230">
                  <c:v>113118040.10952181</c:v>
                </c:pt>
                <c:pt idx="231">
                  <c:v>112881451.70929269</c:v>
                </c:pt>
                <c:pt idx="232">
                  <c:v>112954707.4007787</c:v>
                </c:pt>
                <c:pt idx="233">
                  <c:v>112710252.1587601</c:v>
                </c:pt>
                <c:pt idx="234">
                  <c:v>112400848.6005477</c:v>
                </c:pt>
                <c:pt idx="235">
                  <c:v>112389204.7872937</c:v>
                </c:pt>
                <c:pt idx="236">
                  <c:v>112655561.0037749</c:v>
                </c:pt>
                <c:pt idx="237">
                  <c:v>112483217.18538161</c:v>
                </c:pt>
                <c:pt idx="238">
                  <c:v>112822257.53754079</c:v>
                </c:pt>
                <c:pt idx="239">
                  <c:v>112626015.9001106</c:v>
                </c:pt>
                <c:pt idx="240">
                  <c:v>112787593.9545026</c:v>
                </c:pt>
                <c:pt idx="241">
                  <c:v>113009199.7498123</c:v>
                </c:pt>
                <c:pt idx="242">
                  <c:v>112666409.45706481</c:v>
                </c:pt>
                <c:pt idx="243">
                  <c:v>112755852.03246491</c:v>
                </c:pt>
                <c:pt idx="244">
                  <c:v>112849331.97624309</c:v>
                </c:pt>
                <c:pt idx="245">
                  <c:v>112942958.63496169</c:v>
                </c:pt>
                <c:pt idx="246">
                  <c:v>112956082.02023099</c:v>
                </c:pt>
                <c:pt idx="247">
                  <c:v>113278725.31211139</c:v>
                </c:pt>
                <c:pt idx="248">
                  <c:v>113386279.7071332</c:v>
                </c:pt>
                <c:pt idx="249">
                  <c:v>113642344.7314146</c:v>
                </c:pt>
                <c:pt idx="250">
                  <c:v>113626708.2537685</c:v>
                </c:pt>
                <c:pt idx="251">
                  <c:v>113451639.0776851</c:v>
                </c:pt>
                <c:pt idx="252">
                  <c:v>113374825.8402106</c:v>
                </c:pt>
                <c:pt idx="253">
                  <c:v>113416957.1635606</c:v>
                </c:pt>
                <c:pt idx="254">
                  <c:v>113485577.1198415</c:v>
                </c:pt>
                <c:pt idx="255">
                  <c:v>113584721.0681411</c:v>
                </c:pt>
                <c:pt idx="256">
                  <c:v>113536886.8631272</c:v>
                </c:pt>
                <c:pt idx="257">
                  <c:v>113683776.2819698</c:v>
                </c:pt>
                <c:pt idx="258">
                  <c:v>113621252.7339149</c:v>
                </c:pt>
                <c:pt idx="259">
                  <c:v>113746125.5636643</c:v>
                </c:pt>
                <c:pt idx="260">
                  <c:v>113746335.18694469</c:v>
                </c:pt>
                <c:pt idx="261">
                  <c:v>113763597.7529342</c:v>
                </c:pt>
                <c:pt idx="262">
                  <c:v>113684147.66149729</c:v>
                </c:pt>
                <c:pt idx="263">
                  <c:v>113656491.4321301</c:v>
                </c:pt>
                <c:pt idx="264">
                  <c:v>113661743.5580321</c:v>
                </c:pt>
                <c:pt idx="265">
                  <c:v>113347772.947862</c:v>
                </c:pt>
                <c:pt idx="266">
                  <c:v>113294530.7567675</c:v>
                </c:pt>
                <c:pt idx="267">
                  <c:v>113636100.9889089</c:v>
                </c:pt>
                <c:pt idx="268">
                  <c:v>113819084.9430612</c:v>
                </c:pt>
                <c:pt idx="269">
                  <c:v>113843722.85661849</c:v>
                </c:pt>
                <c:pt idx="270">
                  <c:v>113642154.55729149</c:v>
                </c:pt>
                <c:pt idx="271">
                  <c:v>113614873.862757</c:v>
                </c:pt>
                <c:pt idx="272">
                  <c:v>113450209.1286269</c:v>
                </c:pt>
                <c:pt idx="273">
                  <c:v>113717036.56513</c:v>
                </c:pt>
                <c:pt idx="274">
                  <c:v>113692497.6622079</c:v>
                </c:pt>
                <c:pt idx="275">
                  <c:v>113673639.8566906</c:v>
                </c:pt>
                <c:pt idx="276">
                  <c:v>113679510.3252476</c:v>
                </c:pt>
                <c:pt idx="277">
                  <c:v>113633117.20053729</c:v>
                </c:pt>
                <c:pt idx="278">
                  <c:v>113638103.7370324</c:v>
                </c:pt>
                <c:pt idx="279">
                  <c:v>113765322.6991536</c:v>
                </c:pt>
                <c:pt idx="280">
                  <c:v>113626845.43025111</c:v>
                </c:pt>
                <c:pt idx="281">
                  <c:v>113878316.1706925</c:v>
                </c:pt>
                <c:pt idx="282">
                  <c:v>114016632.36268841</c:v>
                </c:pt>
                <c:pt idx="283">
                  <c:v>113993943.06926811</c:v>
                </c:pt>
                <c:pt idx="284">
                  <c:v>114089368.5688618</c:v>
                </c:pt>
                <c:pt idx="285">
                  <c:v>113996234.1528762</c:v>
                </c:pt>
                <c:pt idx="286">
                  <c:v>113803205.1782963</c:v>
                </c:pt>
                <c:pt idx="287">
                  <c:v>113828707.15043309</c:v>
                </c:pt>
                <c:pt idx="288">
                  <c:v>113969570.4525203</c:v>
                </c:pt>
                <c:pt idx="289">
                  <c:v>113947529.556043</c:v>
                </c:pt>
                <c:pt idx="290">
                  <c:v>113836980.6263174</c:v>
                </c:pt>
                <c:pt idx="291">
                  <c:v>113978187.507743</c:v>
                </c:pt>
                <c:pt idx="292">
                  <c:v>114250457.34803189</c:v>
                </c:pt>
                <c:pt idx="293">
                  <c:v>114225074.42276029</c:v>
                </c:pt>
                <c:pt idx="294">
                  <c:v>114312199.9202227</c:v>
                </c:pt>
                <c:pt idx="295">
                  <c:v>114431382.33375061</c:v>
                </c:pt>
                <c:pt idx="296">
                  <c:v>114420827.0316276</c:v>
                </c:pt>
                <c:pt idx="297">
                  <c:v>114402479.1431454</c:v>
                </c:pt>
                <c:pt idx="298">
                  <c:v>114506011.3378886</c:v>
                </c:pt>
                <c:pt idx="299">
                  <c:v>114683573.610999</c:v>
                </c:pt>
                <c:pt idx="300">
                  <c:v>114619000.63961861</c:v>
                </c:pt>
                <c:pt idx="301">
                  <c:v>114800087.5388473</c:v>
                </c:pt>
                <c:pt idx="302">
                  <c:v>114804424.3071267</c:v>
                </c:pt>
                <c:pt idx="303">
                  <c:v>114708283.36374401</c:v>
                </c:pt>
                <c:pt idx="304">
                  <c:v>114731939.4289609</c:v>
                </c:pt>
                <c:pt idx="305">
                  <c:v>114708454.4359355</c:v>
                </c:pt>
                <c:pt idx="306">
                  <c:v>114631058.1356034</c:v>
                </c:pt>
                <c:pt idx="307">
                  <c:v>114701627.3664573</c:v>
                </c:pt>
                <c:pt idx="308">
                  <c:v>114791564.3987924</c:v>
                </c:pt>
                <c:pt idx="309">
                  <c:v>114769449.04417869</c:v>
                </c:pt>
                <c:pt idx="310">
                  <c:v>114886639.9874254</c:v>
                </c:pt>
                <c:pt idx="311">
                  <c:v>114988333.03099629</c:v>
                </c:pt>
                <c:pt idx="312">
                  <c:v>115016531.10463551</c:v>
                </c:pt>
                <c:pt idx="313">
                  <c:v>114972412.47700641</c:v>
                </c:pt>
                <c:pt idx="314">
                  <c:v>114906151.9580529</c:v>
                </c:pt>
                <c:pt idx="315">
                  <c:v>114930280.840057</c:v>
                </c:pt>
                <c:pt idx="316">
                  <c:v>115053170.93204691</c:v>
                </c:pt>
                <c:pt idx="317">
                  <c:v>115162137.8156043</c:v>
                </c:pt>
                <c:pt idx="318">
                  <c:v>115144200.8578839</c:v>
                </c:pt>
                <c:pt idx="319">
                  <c:v>115222859.515524</c:v>
                </c:pt>
                <c:pt idx="320">
                  <c:v>115238158.368012</c:v>
                </c:pt>
                <c:pt idx="321">
                  <c:v>115305834.42987309</c:v>
                </c:pt>
                <c:pt idx="322">
                  <c:v>115468251.3723744</c:v>
                </c:pt>
                <c:pt idx="323">
                  <c:v>115624367.7262301</c:v>
                </c:pt>
                <c:pt idx="324">
                  <c:v>115650561.01727439</c:v>
                </c:pt>
                <c:pt idx="325">
                  <c:v>115672681.62490989</c:v>
                </c:pt>
                <c:pt idx="326">
                  <c:v>115726525.7510858</c:v>
                </c:pt>
                <c:pt idx="327">
                  <c:v>115712737.0392594</c:v>
                </c:pt>
                <c:pt idx="328">
                  <c:v>115804554.3583463</c:v>
                </c:pt>
                <c:pt idx="329">
                  <c:v>115767739.9279869</c:v>
                </c:pt>
                <c:pt idx="330">
                  <c:v>115813182.3576338</c:v>
                </c:pt>
                <c:pt idx="331">
                  <c:v>115844992.1455321</c:v>
                </c:pt>
                <c:pt idx="332">
                  <c:v>115822323.54208639</c:v>
                </c:pt>
                <c:pt idx="333">
                  <c:v>115814253.0791834</c:v>
                </c:pt>
                <c:pt idx="334">
                  <c:v>115819445.044351</c:v>
                </c:pt>
                <c:pt idx="335">
                  <c:v>115779718.4546767</c:v>
                </c:pt>
                <c:pt idx="336">
                  <c:v>115906024.6461277</c:v>
                </c:pt>
                <c:pt idx="337">
                  <c:v>115847149.0514693</c:v>
                </c:pt>
                <c:pt idx="338">
                  <c:v>115756627.4261893</c:v>
                </c:pt>
                <c:pt idx="339">
                  <c:v>115777619.57585651</c:v>
                </c:pt>
                <c:pt idx="340">
                  <c:v>115814712.7877112</c:v>
                </c:pt>
                <c:pt idx="341">
                  <c:v>115766810.6176351</c:v>
                </c:pt>
                <c:pt idx="342">
                  <c:v>115610079.0607271</c:v>
                </c:pt>
                <c:pt idx="343">
                  <c:v>115552974.3807331</c:v>
                </c:pt>
                <c:pt idx="344">
                  <c:v>115511851.7452058</c:v>
                </c:pt>
                <c:pt idx="345">
                  <c:v>115520336.3030992</c:v>
                </c:pt>
                <c:pt idx="346">
                  <c:v>115525198.1664582</c:v>
                </c:pt>
                <c:pt idx="347">
                  <c:v>115448640.9203369</c:v>
                </c:pt>
                <c:pt idx="348">
                  <c:v>115544767.0292614</c:v>
                </c:pt>
                <c:pt idx="349">
                  <c:v>115526847.1424641</c:v>
                </c:pt>
                <c:pt idx="350">
                  <c:v>115549455.4628817</c:v>
                </c:pt>
                <c:pt idx="351">
                  <c:v>115622159.59480231</c:v>
                </c:pt>
                <c:pt idx="352">
                  <c:v>115730561.2898169</c:v>
                </c:pt>
                <c:pt idx="353">
                  <c:v>115750952.90591329</c:v>
                </c:pt>
                <c:pt idx="354">
                  <c:v>115729265.87328181</c:v>
                </c:pt>
                <c:pt idx="355">
                  <c:v>115803019.38360161</c:v>
                </c:pt>
                <c:pt idx="356">
                  <c:v>115706867.4599922</c:v>
                </c:pt>
                <c:pt idx="357">
                  <c:v>115647223.9417015</c:v>
                </c:pt>
                <c:pt idx="358">
                  <c:v>115591051.9840757</c:v>
                </c:pt>
                <c:pt idx="359">
                  <c:v>115593573.4325054</c:v>
                </c:pt>
                <c:pt idx="360">
                  <c:v>115630017.1768252</c:v>
                </c:pt>
                <c:pt idx="361">
                  <c:v>115674562.3559742</c:v>
                </c:pt>
                <c:pt idx="362">
                  <c:v>115662398.7515623</c:v>
                </c:pt>
                <c:pt idx="363">
                  <c:v>115790169.64310201</c:v>
                </c:pt>
                <c:pt idx="364">
                  <c:v>115742340.63209081</c:v>
                </c:pt>
                <c:pt idx="365">
                  <c:v>115740043.8431129</c:v>
                </c:pt>
                <c:pt idx="366">
                  <c:v>115732685.85640021</c:v>
                </c:pt>
                <c:pt idx="367">
                  <c:v>115737064.490224</c:v>
                </c:pt>
                <c:pt idx="368">
                  <c:v>115622796.37650789</c:v>
                </c:pt>
                <c:pt idx="369">
                  <c:v>115613640.9212447</c:v>
                </c:pt>
                <c:pt idx="370">
                  <c:v>115677703.3453901</c:v>
                </c:pt>
                <c:pt idx="371">
                  <c:v>115589482.43974841</c:v>
                </c:pt>
                <c:pt idx="372">
                  <c:v>115598630.7367288</c:v>
                </c:pt>
                <c:pt idx="373">
                  <c:v>115679382.3371184</c:v>
                </c:pt>
                <c:pt idx="374">
                  <c:v>115624283.7596942</c:v>
                </c:pt>
                <c:pt idx="375">
                  <c:v>115555773.4428421</c:v>
                </c:pt>
                <c:pt idx="376">
                  <c:v>115471256.7943581</c:v>
                </c:pt>
                <c:pt idx="377">
                  <c:v>115530524.0004244</c:v>
                </c:pt>
                <c:pt idx="378">
                  <c:v>115528860.2945943</c:v>
                </c:pt>
                <c:pt idx="379">
                  <c:v>115602025.2446093</c:v>
                </c:pt>
                <c:pt idx="380">
                  <c:v>115692284.8515738</c:v>
                </c:pt>
                <c:pt idx="381">
                  <c:v>115785659.1492178</c:v>
                </c:pt>
                <c:pt idx="382">
                  <c:v>115769122.71985871</c:v>
                </c:pt>
                <c:pt idx="383">
                  <c:v>115545384.9221012</c:v>
                </c:pt>
                <c:pt idx="384">
                  <c:v>115648954.3518564</c:v>
                </c:pt>
                <c:pt idx="385">
                  <c:v>115870052.16376381</c:v>
                </c:pt>
                <c:pt idx="386">
                  <c:v>116044267.4797179</c:v>
                </c:pt>
                <c:pt idx="387">
                  <c:v>115937343.8121739</c:v>
                </c:pt>
                <c:pt idx="388">
                  <c:v>115833766.4767891</c:v>
                </c:pt>
                <c:pt idx="389">
                  <c:v>115710442.2309496</c:v>
                </c:pt>
                <c:pt idx="390">
                  <c:v>115697306.0123671</c:v>
                </c:pt>
                <c:pt idx="391">
                  <c:v>115608606.9293642</c:v>
                </c:pt>
                <c:pt idx="392">
                  <c:v>115500463.36663391</c:v>
                </c:pt>
                <c:pt idx="393">
                  <c:v>115520965.7637978</c:v>
                </c:pt>
                <c:pt idx="394">
                  <c:v>115354534.39739621</c:v>
                </c:pt>
                <c:pt idx="395">
                  <c:v>115386727.7957505</c:v>
                </c:pt>
                <c:pt idx="396">
                  <c:v>115568572.8640936</c:v>
                </c:pt>
                <c:pt idx="397">
                  <c:v>115697599.799004</c:v>
                </c:pt>
                <c:pt idx="398">
                  <c:v>116041233.3642862</c:v>
                </c:pt>
                <c:pt idx="399">
                  <c:v>116702282.4566875</c:v>
                </c:pt>
                <c:pt idx="400">
                  <c:v>116582808.9919416</c:v>
                </c:pt>
                <c:pt idx="401">
                  <c:v>116683667.6680823</c:v>
                </c:pt>
                <c:pt idx="402">
                  <c:v>116518481.31248529</c:v>
                </c:pt>
                <c:pt idx="403">
                  <c:v>116345550.8717231</c:v>
                </c:pt>
                <c:pt idx="404">
                  <c:v>116566626.11425421</c:v>
                </c:pt>
                <c:pt idx="405">
                  <c:v>116703405.19439439</c:v>
                </c:pt>
                <c:pt idx="406">
                  <c:v>117277040.4616203</c:v>
                </c:pt>
                <c:pt idx="407">
                  <c:v>117417599.2023754</c:v>
                </c:pt>
                <c:pt idx="408">
                  <c:v>117464120.3500023</c:v>
                </c:pt>
                <c:pt idx="409">
                  <c:v>117503443.07890131</c:v>
                </c:pt>
                <c:pt idx="410">
                  <c:v>117740290.0522498</c:v>
                </c:pt>
                <c:pt idx="411">
                  <c:v>117829548.10875531</c:v>
                </c:pt>
                <c:pt idx="412">
                  <c:v>118009984.4910849</c:v>
                </c:pt>
                <c:pt idx="413">
                  <c:v>118120092.6261427</c:v>
                </c:pt>
                <c:pt idx="414">
                  <c:v>118046891.5190278</c:v>
                </c:pt>
                <c:pt idx="415">
                  <c:v>117995650.63197351</c:v>
                </c:pt>
                <c:pt idx="416">
                  <c:v>118178023.5297047</c:v>
                </c:pt>
                <c:pt idx="417">
                  <c:v>118271674.4103806</c:v>
                </c:pt>
                <c:pt idx="418">
                  <c:v>118519832.67532951</c:v>
                </c:pt>
                <c:pt idx="419">
                  <c:v>118580130.5658502</c:v>
                </c:pt>
                <c:pt idx="420">
                  <c:v>118407791.7647762</c:v>
                </c:pt>
                <c:pt idx="421">
                  <c:v>118405732.72530159</c:v>
                </c:pt>
                <c:pt idx="422">
                  <c:v>118567615.53660069</c:v>
                </c:pt>
                <c:pt idx="423">
                  <c:v>118607454.4242976</c:v>
                </c:pt>
                <c:pt idx="424">
                  <c:v>118758159.0949163</c:v>
                </c:pt>
                <c:pt idx="425">
                  <c:v>118868882.6222624</c:v>
                </c:pt>
                <c:pt idx="426">
                  <c:v>119342464.7305851</c:v>
                </c:pt>
                <c:pt idx="427">
                  <c:v>119658397.279713</c:v>
                </c:pt>
                <c:pt idx="428">
                  <c:v>119584207.77775881</c:v>
                </c:pt>
                <c:pt idx="429">
                  <c:v>119669384.7186206</c:v>
                </c:pt>
                <c:pt idx="430">
                  <c:v>119859346.5559637</c:v>
                </c:pt>
                <c:pt idx="431">
                  <c:v>119594440.8002926</c:v>
                </c:pt>
                <c:pt idx="432">
                  <c:v>119915031.64753699</c:v>
                </c:pt>
                <c:pt idx="433">
                  <c:v>119936018.6307112</c:v>
                </c:pt>
                <c:pt idx="434">
                  <c:v>120064771.1126253</c:v>
                </c:pt>
                <c:pt idx="435">
                  <c:v>120091611.6006892</c:v>
                </c:pt>
                <c:pt idx="436">
                  <c:v>120091391.18056379</c:v>
                </c:pt>
                <c:pt idx="437">
                  <c:v>120021345.9816974</c:v>
                </c:pt>
                <c:pt idx="438">
                  <c:v>119957981.5266338</c:v>
                </c:pt>
                <c:pt idx="439">
                  <c:v>119614357.12987331</c:v>
                </c:pt>
                <c:pt idx="440">
                  <c:v>119706752.7038583</c:v>
                </c:pt>
                <c:pt idx="441">
                  <c:v>119724782.6814266</c:v>
                </c:pt>
                <c:pt idx="442">
                  <c:v>119964803.00862969</c:v>
                </c:pt>
                <c:pt idx="443">
                  <c:v>119997573.32079791</c:v>
                </c:pt>
                <c:pt idx="444">
                  <c:v>120032552.8835329</c:v>
                </c:pt>
                <c:pt idx="445">
                  <c:v>120048716.62239709</c:v>
                </c:pt>
                <c:pt idx="446">
                  <c:v>119880715.12768041</c:v>
                </c:pt>
                <c:pt idx="447">
                  <c:v>119744329.9481193</c:v>
                </c:pt>
                <c:pt idx="448">
                  <c:v>119655212.221875</c:v>
                </c:pt>
                <c:pt idx="449">
                  <c:v>119809129.62326799</c:v>
                </c:pt>
                <c:pt idx="450">
                  <c:v>120054095.383909</c:v>
                </c:pt>
                <c:pt idx="451">
                  <c:v>120176792.2204044</c:v>
                </c:pt>
                <c:pt idx="452">
                  <c:v>120221425.8631153</c:v>
                </c:pt>
                <c:pt idx="453">
                  <c:v>120170916.4036503</c:v>
                </c:pt>
                <c:pt idx="454">
                  <c:v>120303742.57697999</c:v>
                </c:pt>
                <c:pt idx="455">
                  <c:v>120295624.8560269</c:v>
                </c:pt>
                <c:pt idx="456">
                  <c:v>120412596.51494689</c:v>
                </c:pt>
                <c:pt idx="457">
                  <c:v>120392338.5055553</c:v>
                </c:pt>
                <c:pt idx="458">
                  <c:v>120145880.8114844</c:v>
                </c:pt>
                <c:pt idx="459">
                  <c:v>120342885.2628942</c:v>
                </c:pt>
                <c:pt idx="460">
                  <c:v>120363365.46677721</c:v>
                </c:pt>
                <c:pt idx="461">
                  <c:v>120269580.75031041</c:v>
                </c:pt>
                <c:pt idx="462">
                  <c:v>120459910.1760622</c:v>
                </c:pt>
                <c:pt idx="463">
                  <c:v>120542142.600494</c:v>
                </c:pt>
                <c:pt idx="464">
                  <c:v>120565435.74812859</c:v>
                </c:pt>
                <c:pt idx="465">
                  <c:v>120606963.32049461</c:v>
                </c:pt>
                <c:pt idx="466">
                  <c:v>120731792.5347462</c:v>
                </c:pt>
                <c:pt idx="467">
                  <c:v>120402235.25934561</c:v>
                </c:pt>
                <c:pt idx="468">
                  <c:v>120669341.274336</c:v>
                </c:pt>
                <c:pt idx="469">
                  <c:v>120898393.28692719</c:v>
                </c:pt>
                <c:pt idx="470">
                  <c:v>120762080.3808376</c:v>
                </c:pt>
                <c:pt idx="471">
                  <c:v>120735191.8544706</c:v>
                </c:pt>
                <c:pt idx="472">
                  <c:v>120807088.0675147</c:v>
                </c:pt>
                <c:pt idx="473">
                  <c:v>121090627.90518069</c:v>
                </c:pt>
                <c:pt idx="474">
                  <c:v>121024216.2180391</c:v>
                </c:pt>
                <c:pt idx="475">
                  <c:v>120841018.15148631</c:v>
                </c:pt>
                <c:pt idx="476">
                  <c:v>120879751.15683299</c:v>
                </c:pt>
                <c:pt idx="477">
                  <c:v>120860108.3425779</c:v>
                </c:pt>
                <c:pt idx="478">
                  <c:v>120999101.1424361</c:v>
                </c:pt>
                <c:pt idx="479">
                  <c:v>121189411.2850571</c:v>
                </c:pt>
                <c:pt idx="480">
                  <c:v>121304499.1441118</c:v>
                </c:pt>
                <c:pt idx="481">
                  <c:v>121157006.4942247</c:v>
                </c:pt>
                <c:pt idx="482">
                  <c:v>121328889.1825763</c:v>
                </c:pt>
                <c:pt idx="483">
                  <c:v>121680913.16402251</c:v>
                </c:pt>
                <c:pt idx="484">
                  <c:v>121599406.7573671</c:v>
                </c:pt>
                <c:pt idx="485">
                  <c:v>121623243.74385171</c:v>
                </c:pt>
                <c:pt idx="486">
                  <c:v>121717969.8615844</c:v>
                </c:pt>
                <c:pt idx="487">
                  <c:v>121671610.70004199</c:v>
                </c:pt>
                <c:pt idx="488">
                  <c:v>121337330.328417</c:v>
                </c:pt>
                <c:pt idx="489">
                  <c:v>121298831.532888</c:v>
                </c:pt>
                <c:pt idx="490">
                  <c:v>121332383.0645221</c:v>
                </c:pt>
                <c:pt idx="491">
                  <c:v>121431695.60257231</c:v>
                </c:pt>
                <c:pt idx="492">
                  <c:v>121707182.0277248</c:v>
                </c:pt>
                <c:pt idx="493">
                  <c:v>121997817.5628469</c:v>
                </c:pt>
                <c:pt idx="494">
                  <c:v>121796065.6662306</c:v>
                </c:pt>
                <c:pt idx="495">
                  <c:v>121626328.74545351</c:v>
                </c:pt>
                <c:pt idx="496">
                  <c:v>121620149.24931809</c:v>
                </c:pt>
                <c:pt idx="497">
                  <c:v>122112782.63442279</c:v>
                </c:pt>
                <c:pt idx="498">
                  <c:v>122284680.450821</c:v>
                </c:pt>
                <c:pt idx="499">
                  <c:v>121993342.2325725</c:v>
                </c:pt>
                <c:pt idx="500">
                  <c:v>121572127.3403924</c:v>
                </c:pt>
                <c:pt idx="501">
                  <c:v>121605135.55254769</c:v>
                </c:pt>
                <c:pt idx="502">
                  <c:v>121303574.4906631</c:v>
                </c:pt>
                <c:pt idx="503">
                  <c:v>121499883.79576249</c:v>
                </c:pt>
                <c:pt idx="504">
                  <c:v>121687361.9036452</c:v>
                </c:pt>
                <c:pt idx="505">
                  <c:v>121993079.20388719</c:v>
                </c:pt>
                <c:pt idx="506">
                  <c:v>121459158.4303387</c:v>
                </c:pt>
                <c:pt idx="507">
                  <c:v>121485223.49068829</c:v>
                </c:pt>
                <c:pt idx="508">
                  <c:v>120951884.3307486</c:v>
                </c:pt>
                <c:pt idx="509">
                  <c:v>120724196.5878375</c:v>
                </c:pt>
                <c:pt idx="510">
                  <c:v>120632891.05552369</c:v>
                </c:pt>
                <c:pt idx="511">
                  <c:v>120613842.55671699</c:v>
                </c:pt>
                <c:pt idx="512">
                  <c:v>120610716.631083</c:v>
                </c:pt>
                <c:pt idx="513">
                  <c:v>120661425.806008</c:v>
                </c:pt>
                <c:pt idx="514">
                  <c:v>120878627.059292</c:v>
                </c:pt>
                <c:pt idx="515">
                  <c:v>121244134.8325143</c:v>
                </c:pt>
                <c:pt idx="516">
                  <c:v>121301985.4447346</c:v>
                </c:pt>
                <c:pt idx="517">
                  <c:v>121162012.59441701</c:v>
                </c:pt>
                <c:pt idx="518">
                  <c:v>121350071.29220989</c:v>
                </c:pt>
                <c:pt idx="519">
                  <c:v>121552717.48577669</c:v>
                </c:pt>
                <c:pt idx="520">
                  <c:v>121210959.1734896</c:v>
                </c:pt>
                <c:pt idx="521">
                  <c:v>121328662.448475</c:v>
                </c:pt>
                <c:pt idx="522">
                  <c:v>121635909.2496554</c:v>
                </c:pt>
                <c:pt idx="523">
                  <c:v>121799919.48300339</c:v>
                </c:pt>
                <c:pt idx="524">
                  <c:v>122043812.6243151</c:v>
                </c:pt>
                <c:pt idx="525">
                  <c:v>122286759.0749013</c:v>
                </c:pt>
                <c:pt idx="526">
                  <c:v>122274424.1818219</c:v>
                </c:pt>
                <c:pt idx="527">
                  <c:v>122561583.0230058</c:v>
                </c:pt>
                <c:pt idx="528">
                  <c:v>122571018.2656928</c:v>
                </c:pt>
                <c:pt idx="529">
                  <c:v>122536318.92216121</c:v>
                </c:pt>
                <c:pt idx="530">
                  <c:v>122903410.7265534</c:v>
                </c:pt>
                <c:pt idx="531">
                  <c:v>123286822.85375249</c:v>
                </c:pt>
                <c:pt idx="532">
                  <c:v>123264060.5171683</c:v>
                </c:pt>
                <c:pt idx="533">
                  <c:v>123335453.434591</c:v>
                </c:pt>
                <c:pt idx="534">
                  <c:v>123294271.49972589</c:v>
                </c:pt>
                <c:pt idx="535">
                  <c:v>123144565.965887</c:v>
                </c:pt>
                <c:pt idx="536">
                  <c:v>123214614.17200869</c:v>
                </c:pt>
                <c:pt idx="537">
                  <c:v>122571619.3689422</c:v>
                </c:pt>
                <c:pt idx="538">
                  <c:v>122831191.9534453</c:v>
                </c:pt>
                <c:pt idx="539">
                  <c:v>122500574.9686674</c:v>
                </c:pt>
                <c:pt idx="540">
                  <c:v>122003657.8664767</c:v>
                </c:pt>
                <c:pt idx="541">
                  <c:v>122156385.32560641</c:v>
                </c:pt>
                <c:pt idx="542">
                  <c:v>122538879.00750799</c:v>
                </c:pt>
                <c:pt idx="543">
                  <c:v>122401307.49852189</c:v>
                </c:pt>
                <c:pt idx="544">
                  <c:v>122222422.33932211</c:v>
                </c:pt>
                <c:pt idx="545">
                  <c:v>122579374.4761845</c:v>
                </c:pt>
                <c:pt idx="546">
                  <c:v>122517827.3004256</c:v>
                </c:pt>
                <c:pt idx="547">
                  <c:v>122415817.2134192</c:v>
                </c:pt>
                <c:pt idx="548">
                  <c:v>122439941.6549601</c:v>
                </c:pt>
                <c:pt idx="549">
                  <c:v>122267738.99456289</c:v>
                </c:pt>
                <c:pt idx="550">
                  <c:v>122669833.5639763</c:v>
                </c:pt>
                <c:pt idx="551">
                  <c:v>122523257.41208801</c:v>
                </c:pt>
                <c:pt idx="552">
                  <c:v>122182880.5544685</c:v>
                </c:pt>
                <c:pt idx="553">
                  <c:v>122440876.71477731</c:v>
                </c:pt>
                <c:pt idx="554">
                  <c:v>122574554.479151</c:v>
                </c:pt>
                <c:pt idx="555">
                  <c:v>122613231.2276603</c:v>
                </c:pt>
                <c:pt idx="556">
                  <c:v>122685259.63735969</c:v>
                </c:pt>
                <c:pt idx="557">
                  <c:v>122790473.369894</c:v>
                </c:pt>
                <c:pt idx="558">
                  <c:v>122473923.70552979</c:v>
                </c:pt>
                <c:pt idx="559">
                  <c:v>122263715.35489941</c:v>
                </c:pt>
                <c:pt idx="560">
                  <c:v>122332670.7893281</c:v>
                </c:pt>
                <c:pt idx="561">
                  <c:v>122471586.14611959</c:v>
                </c:pt>
                <c:pt idx="562">
                  <c:v>122179290.2547776</c:v>
                </c:pt>
                <c:pt idx="563">
                  <c:v>122374375.9029133</c:v>
                </c:pt>
                <c:pt idx="564">
                  <c:v>122306836.5329867</c:v>
                </c:pt>
                <c:pt idx="565">
                  <c:v>122162063.058634</c:v>
                </c:pt>
                <c:pt idx="566">
                  <c:v>122272309.4336198</c:v>
                </c:pt>
                <c:pt idx="567">
                  <c:v>122179702.7102766</c:v>
                </c:pt>
                <c:pt idx="568">
                  <c:v>122593568.7628103</c:v>
                </c:pt>
                <c:pt idx="569">
                  <c:v>123151469.9140728</c:v>
                </c:pt>
                <c:pt idx="570">
                  <c:v>123409344.7129814</c:v>
                </c:pt>
                <c:pt idx="571">
                  <c:v>123592962.8606452</c:v>
                </c:pt>
                <c:pt idx="572">
                  <c:v>124637457.03156</c:v>
                </c:pt>
                <c:pt idx="573">
                  <c:v>124272423.9708419</c:v>
                </c:pt>
                <c:pt idx="574">
                  <c:v>123620970.21236721</c:v>
                </c:pt>
                <c:pt idx="575">
                  <c:v>123323738.9571272</c:v>
                </c:pt>
                <c:pt idx="576">
                  <c:v>123847057.556161</c:v>
                </c:pt>
                <c:pt idx="577">
                  <c:v>123633834.2727749</c:v>
                </c:pt>
                <c:pt idx="578">
                  <c:v>123051704.7342961</c:v>
                </c:pt>
                <c:pt idx="579">
                  <c:v>123421044.1796494</c:v>
                </c:pt>
                <c:pt idx="580">
                  <c:v>124004575.8338737</c:v>
                </c:pt>
                <c:pt idx="581">
                  <c:v>123891119.7252619</c:v>
                </c:pt>
                <c:pt idx="582">
                  <c:v>124303526.19949371</c:v>
                </c:pt>
                <c:pt idx="583">
                  <c:v>124249899.67079011</c:v>
                </c:pt>
                <c:pt idx="584">
                  <c:v>123474162.8964877</c:v>
                </c:pt>
                <c:pt idx="585">
                  <c:v>122259552.1203386</c:v>
                </c:pt>
                <c:pt idx="586">
                  <c:v>121067413.34241021</c:v>
                </c:pt>
                <c:pt idx="587">
                  <c:v>121428332.3869109</c:v>
                </c:pt>
                <c:pt idx="588">
                  <c:v>120819146.49887779</c:v>
                </c:pt>
                <c:pt idx="589">
                  <c:v>121877378.67192741</c:v>
                </c:pt>
                <c:pt idx="590">
                  <c:v>121785575.93239599</c:v>
                </c:pt>
                <c:pt idx="591">
                  <c:v>121504838.43888921</c:v>
                </c:pt>
                <c:pt idx="592">
                  <c:v>122162435.1963799</c:v>
                </c:pt>
                <c:pt idx="593">
                  <c:v>122140581.1680835</c:v>
                </c:pt>
                <c:pt idx="594">
                  <c:v>123044530.12915289</c:v>
                </c:pt>
                <c:pt idx="595">
                  <c:v>123129427.9053961</c:v>
                </c:pt>
                <c:pt idx="596">
                  <c:v>123442023.4894588</c:v>
                </c:pt>
                <c:pt idx="597">
                  <c:v>123025560.0511505</c:v>
                </c:pt>
                <c:pt idx="598">
                  <c:v>123271180.0393669</c:v>
                </c:pt>
                <c:pt idx="599">
                  <c:v>123092637.84486911</c:v>
                </c:pt>
                <c:pt idx="600">
                  <c:v>123746568.3466778</c:v>
                </c:pt>
                <c:pt idx="601">
                  <c:v>123510559.8910193</c:v>
                </c:pt>
                <c:pt idx="602">
                  <c:v>123522526.12569749</c:v>
                </c:pt>
                <c:pt idx="603">
                  <c:v>123408022.7553481</c:v>
                </c:pt>
                <c:pt idx="604">
                  <c:v>123705613.3558749</c:v>
                </c:pt>
                <c:pt idx="605">
                  <c:v>124046786.51924419</c:v>
                </c:pt>
                <c:pt idx="606">
                  <c:v>123387883.384785</c:v>
                </c:pt>
                <c:pt idx="607">
                  <c:v>123308718.8356515</c:v>
                </c:pt>
                <c:pt idx="608">
                  <c:v>122961477.595291</c:v>
                </c:pt>
                <c:pt idx="609">
                  <c:v>122310823.76910891</c:v>
                </c:pt>
                <c:pt idx="610">
                  <c:v>122886396.053635</c:v>
                </c:pt>
                <c:pt idx="611">
                  <c:v>122869967.5148273</c:v>
                </c:pt>
                <c:pt idx="612">
                  <c:v>122888560.4458165</c:v>
                </c:pt>
                <c:pt idx="613">
                  <c:v>123035190.3060336</c:v>
                </c:pt>
                <c:pt idx="614">
                  <c:v>123424845.6789667</c:v>
                </c:pt>
                <c:pt idx="615">
                  <c:v>123653106.0149367</c:v>
                </c:pt>
                <c:pt idx="616">
                  <c:v>123824019.186138</c:v>
                </c:pt>
                <c:pt idx="617">
                  <c:v>123845603.46240041</c:v>
                </c:pt>
                <c:pt idx="618">
                  <c:v>124491296.0558385</c:v>
                </c:pt>
                <c:pt idx="619">
                  <c:v>124128866.3853092</c:v>
                </c:pt>
                <c:pt idx="620">
                  <c:v>124149993.4265781</c:v>
                </c:pt>
                <c:pt idx="621">
                  <c:v>124190690.7314994</c:v>
                </c:pt>
                <c:pt idx="622">
                  <c:v>123871103.6218307</c:v>
                </c:pt>
                <c:pt idx="623">
                  <c:v>124431687.5960066</c:v>
                </c:pt>
                <c:pt idx="624">
                  <c:v>124474454.59177931</c:v>
                </c:pt>
                <c:pt idx="625">
                  <c:v>124468872.83163071</c:v>
                </c:pt>
                <c:pt idx="626">
                  <c:v>123778421.36648931</c:v>
                </c:pt>
                <c:pt idx="627">
                  <c:v>123680073.1267726</c:v>
                </c:pt>
                <c:pt idx="628">
                  <c:v>123409371.0607288</c:v>
                </c:pt>
                <c:pt idx="629">
                  <c:v>123805204.1141482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2F-5B46-BA44-346C02DE32DA}"/>
            </c:ext>
          </c:extLst>
        </c:ser>
        <c:ser>
          <c:idx val="1"/>
          <c:order val="1"/>
          <c:tx>
            <c:strRef>
              <c:f>Results!$C$1</c:f>
              <c:strCache>
                <c:ptCount val="1"/>
                <c:pt idx="0">
                  <c:v>Account Value (Non-Overlapped Random)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Results!$A$2:$A$631</c:f>
              <c:numCache>
                <c:formatCode>yyyy\-mm\-dd\ hh:mm:ss</c:formatCode>
                <c:ptCount val="630"/>
                <c:pt idx="0">
                  <c:v>44655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44669</c:v>
                </c:pt>
                <c:pt idx="10">
                  <c:v>44670</c:v>
                </c:pt>
                <c:pt idx="11">
                  <c:v>44671</c:v>
                </c:pt>
                <c:pt idx="12">
                  <c:v>44672</c:v>
                </c:pt>
                <c:pt idx="13">
                  <c:v>44673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  <c:pt idx="18">
                  <c:v>44680</c:v>
                </c:pt>
                <c:pt idx="19">
                  <c:v>44683</c:v>
                </c:pt>
                <c:pt idx="20">
                  <c:v>44684</c:v>
                </c:pt>
                <c:pt idx="21">
                  <c:v>44685</c:v>
                </c:pt>
                <c:pt idx="22">
                  <c:v>44686</c:v>
                </c:pt>
                <c:pt idx="23">
                  <c:v>44687</c:v>
                </c:pt>
                <c:pt idx="24">
                  <c:v>44690</c:v>
                </c:pt>
                <c:pt idx="25">
                  <c:v>44691</c:v>
                </c:pt>
                <c:pt idx="26">
                  <c:v>44692</c:v>
                </c:pt>
                <c:pt idx="27">
                  <c:v>44693</c:v>
                </c:pt>
                <c:pt idx="28">
                  <c:v>44694</c:v>
                </c:pt>
                <c:pt idx="29">
                  <c:v>44697</c:v>
                </c:pt>
                <c:pt idx="30">
                  <c:v>44698</c:v>
                </c:pt>
                <c:pt idx="31">
                  <c:v>44699</c:v>
                </c:pt>
                <c:pt idx="32">
                  <c:v>44700</c:v>
                </c:pt>
                <c:pt idx="33">
                  <c:v>44701</c:v>
                </c:pt>
                <c:pt idx="34">
                  <c:v>44704</c:v>
                </c:pt>
                <c:pt idx="35">
                  <c:v>44705</c:v>
                </c:pt>
                <c:pt idx="36">
                  <c:v>44706</c:v>
                </c:pt>
                <c:pt idx="37">
                  <c:v>44707</c:v>
                </c:pt>
                <c:pt idx="38">
                  <c:v>44708</c:v>
                </c:pt>
                <c:pt idx="39">
                  <c:v>44712</c:v>
                </c:pt>
                <c:pt idx="40">
                  <c:v>44713</c:v>
                </c:pt>
                <c:pt idx="41">
                  <c:v>44714</c:v>
                </c:pt>
                <c:pt idx="42">
                  <c:v>44715</c:v>
                </c:pt>
                <c:pt idx="43">
                  <c:v>44718</c:v>
                </c:pt>
                <c:pt idx="44">
                  <c:v>44719</c:v>
                </c:pt>
                <c:pt idx="45">
                  <c:v>44720</c:v>
                </c:pt>
                <c:pt idx="46">
                  <c:v>44721</c:v>
                </c:pt>
                <c:pt idx="47">
                  <c:v>44722</c:v>
                </c:pt>
                <c:pt idx="48">
                  <c:v>44725</c:v>
                </c:pt>
                <c:pt idx="49">
                  <c:v>44726</c:v>
                </c:pt>
                <c:pt idx="50">
                  <c:v>44727</c:v>
                </c:pt>
                <c:pt idx="51">
                  <c:v>44728</c:v>
                </c:pt>
                <c:pt idx="52">
                  <c:v>44729</c:v>
                </c:pt>
                <c:pt idx="53">
                  <c:v>44733</c:v>
                </c:pt>
                <c:pt idx="54">
                  <c:v>44734</c:v>
                </c:pt>
                <c:pt idx="55">
                  <c:v>44735</c:v>
                </c:pt>
                <c:pt idx="56">
                  <c:v>44736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44747</c:v>
                </c:pt>
                <c:pt idx="63">
                  <c:v>44748</c:v>
                </c:pt>
                <c:pt idx="64">
                  <c:v>44749</c:v>
                </c:pt>
                <c:pt idx="65">
                  <c:v>44750</c:v>
                </c:pt>
                <c:pt idx="66">
                  <c:v>44753</c:v>
                </c:pt>
                <c:pt idx="67">
                  <c:v>44754</c:v>
                </c:pt>
                <c:pt idx="68">
                  <c:v>44755</c:v>
                </c:pt>
                <c:pt idx="69">
                  <c:v>44756</c:v>
                </c:pt>
                <c:pt idx="70">
                  <c:v>44757</c:v>
                </c:pt>
                <c:pt idx="71">
                  <c:v>44760</c:v>
                </c:pt>
                <c:pt idx="72">
                  <c:v>44761</c:v>
                </c:pt>
                <c:pt idx="73">
                  <c:v>44762</c:v>
                </c:pt>
                <c:pt idx="74">
                  <c:v>44763</c:v>
                </c:pt>
                <c:pt idx="75">
                  <c:v>44764</c:v>
                </c:pt>
                <c:pt idx="76">
                  <c:v>44767</c:v>
                </c:pt>
                <c:pt idx="77">
                  <c:v>44768</c:v>
                </c:pt>
                <c:pt idx="78">
                  <c:v>44769</c:v>
                </c:pt>
                <c:pt idx="79">
                  <c:v>44770</c:v>
                </c:pt>
                <c:pt idx="80">
                  <c:v>44771</c:v>
                </c:pt>
                <c:pt idx="81">
                  <c:v>44774</c:v>
                </c:pt>
                <c:pt idx="82">
                  <c:v>44775</c:v>
                </c:pt>
                <c:pt idx="83">
                  <c:v>44776</c:v>
                </c:pt>
                <c:pt idx="84">
                  <c:v>44777</c:v>
                </c:pt>
                <c:pt idx="85">
                  <c:v>44778</c:v>
                </c:pt>
                <c:pt idx="86">
                  <c:v>44781</c:v>
                </c:pt>
                <c:pt idx="87">
                  <c:v>44782</c:v>
                </c:pt>
                <c:pt idx="88">
                  <c:v>44783</c:v>
                </c:pt>
                <c:pt idx="89">
                  <c:v>44784</c:v>
                </c:pt>
                <c:pt idx="90">
                  <c:v>44785</c:v>
                </c:pt>
                <c:pt idx="91">
                  <c:v>44788</c:v>
                </c:pt>
                <c:pt idx="92">
                  <c:v>44789</c:v>
                </c:pt>
                <c:pt idx="93">
                  <c:v>44790</c:v>
                </c:pt>
                <c:pt idx="94">
                  <c:v>44791</c:v>
                </c:pt>
                <c:pt idx="95">
                  <c:v>44792</c:v>
                </c:pt>
                <c:pt idx="96">
                  <c:v>44795</c:v>
                </c:pt>
                <c:pt idx="97">
                  <c:v>44796</c:v>
                </c:pt>
                <c:pt idx="98">
                  <c:v>44797</c:v>
                </c:pt>
                <c:pt idx="99">
                  <c:v>44798</c:v>
                </c:pt>
                <c:pt idx="100">
                  <c:v>44799</c:v>
                </c:pt>
                <c:pt idx="101">
                  <c:v>44802</c:v>
                </c:pt>
                <c:pt idx="102">
                  <c:v>44803</c:v>
                </c:pt>
                <c:pt idx="103">
                  <c:v>44804</c:v>
                </c:pt>
                <c:pt idx="104">
                  <c:v>44805</c:v>
                </c:pt>
                <c:pt idx="105">
                  <c:v>44806</c:v>
                </c:pt>
                <c:pt idx="106">
                  <c:v>44810</c:v>
                </c:pt>
                <c:pt idx="107">
                  <c:v>44811</c:v>
                </c:pt>
                <c:pt idx="108">
                  <c:v>44812</c:v>
                </c:pt>
                <c:pt idx="109">
                  <c:v>44813</c:v>
                </c:pt>
                <c:pt idx="110">
                  <c:v>44816</c:v>
                </c:pt>
                <c:pt idx="111">
                  <c:v>44817</c:v>
                </c:pt>
                <c:pt idx="112">
                  <c:v>44818</c:v>
                </c:pt>
                <c:pt idx="113">
                  <c:v>44819</c:v>
                </c:pt>
                <c:pt idx="114">
                  <c:v>44820</c:v>
                </c:pt>
                <c:pt idx="115">
                  <c:v>44823</c:v>
                </c:pt>
                <c:pt idx="116">
                  <c:v>44824</c:v>
                </c:pt>
                <c:pt idx="117">
                  <c:v>44825</c:v>
                </c:pt>
                <c:pt idx="118">
                  <c:v>44826</c:v>
                </c:pt>
                <c:pt idx="119">
                  <c:v>44827</c:v>
                </c:pt>
                <c:pt idx="120">
                  <c:v>44830</c:v>
                </c:pt>
                <c:pt idx="121">
                  <c:v>44831</c:v>
                </c:pt>
                <c:pt idx="122">
                  <c:v>44832</c:v>
                </c:pt>
                <c:pt idx="123">
                  <c:v>44833</c:v>
                </c:pt>
                <c:pt idx="124">
                  <c:v>44834</c:v>
                </c:pt>
                <c:pt idx="125">
                  <c:v>44837</c:v>
                </c:pt>
                <c:pt idx="126">
                  <c:v>44838</c:v>
                </c:pt>
                <c:pt idx="127">
                  <c:v>44839</c:v>
                </c:pt>
                <c:pt idx="128">
                  <c:v>44840</c:v>
                </c:pt>
                <c:pt idx="129">
                  <c:v>44841</c:v>
                </c:pt>
                <c:pt idx="130">
                  <c:v>44844</c:v>
                </c:pt>
                <c:pt idx="131">
                  <c:v>44845</c:v>
                </c:pt>
                <c:pt idx="132">
                  <c:v>44846</c:v>
                </c:pt>
                <c:pt idx="133">
                  <c:v>44847</c:v>
                </c:pt>
                <c:pt idx="134">
                  <c:v>44848</c:v>
                </c:pt>
                <c:pt idx="135">
                  <c:v>44851</c:v>
                </c:pt>
                <c:pt idx="136">
                  <c:v>44852</c:v>
                </c:pt>
                <c:pt idx="137">
                  <c:v>44853</c:v>
                </c:pt>
                <c:pt idx="138">
                  <c:v>44854</c:v>
                </c:pt>
                <c:pt idx="139">
                  <c:v>44855</c:v>
                </c:pt>
                <c:pt idx="140">
                  <c:v>44858</c:v>
                </c:pt>
                <c:pt idx="141">
                  <c:v>44859</c:v>
                </c:pt>
                <c:pt idx="142">
                  <c:v>44860</c:v>
                </c:pt>
                <c:pt idx="143">
                  <c:v>44861</c:v>
                </c:pt>
                <c:pt idx="144">
                  <c:v>44862</c:v>
                </c:pt>
                <c:pt idx="145">
                  <c:v>44865</c:v>
                </c:pt>
                <c:pt idx="146">
                  <c:v>44866</c:v>
                </c:pt>
                <c:pt idx="147">
                  <c:v>44867</c:v>
                </c:pt>
                <c:pt idx="148">
                  <c:v>44868</c:v>
                </c:pt>
                <c:pt idx="149">
                  <c:v>44869</c:v>
                </c:pt>
                <c:pt idx="150">
                  <c:v>44872</c:v>
                </c:pt>
                <c:pt idx="151">
                  <c:v>44873</c:v>
                </c:pt>
                <c:pt idx="152">
                  <c:v>44874</c:v>
                </c:pt>
                <c:pt idx="153">
                  <c:v>44875</c:v>
                </c:pt>
                <c:pt idx="154">
                  <c:v>44876</c:v>
                </c:pt>
                <c:pt idx="155">
                  <c:v>44879</c:v>
                </c:pt>
                <c:pt idx="156">
                  <c:v>44880</c:v>
                </c:pt>
                <c:pt idx="157">
                  <c:v>44881</c:v>
                </c:pt>
                <c:pt idx="158">
                  <c:v>44882</c:v>
                </c:pt>
                <c:pt idx="159">
                  <c:v>44883</c:v>
                </c:pt>
                <c:pt idx="160">
                  <c:v>44886</c:v>
                </c:pt>
                <c:pt idx="161">
                  <c:v>44887</c:v>
                </c:pt>
                <c:pt idx="162">
                  <c:v>44888</c:v>
                </c:pt>
                <c:pt idx="163">
                  <c:v>44890</c:v>
                </c:pt>
                <c:pt idx="164">
                  <c:v>44893</c:v>
                </c:pt>
                <c:pt idx="165">
                  <c:v>44894</c:v>
                </c:pt>
                <c:pt idx="166">
                  <c:v>44895</c:v>
                </c:pt>
                <c:pt idx="167">
                  <c:v>44896</c:v>
                </c:pt>
                <c:pt idx="168">
                  <c:v>44897</c:v>
                </c:pt>
                <c:pt idx="169">
                  <c:v>44900</c:v>
                </c:pt>
                <c:pt idx="170">
                  <c:v>44901</c:v>
                </c:pt>
                <c:pt idx="171">
                  <c:v>44902</c:v>
                </c:pt>
                <c:pt idx="172">
                  <c:v>44903</c:v>
                </c:pt>
                <c:pt idx="173">
                  <c:v>44904</c:v>
                </c:pt>
                <c:pt idx="174">
                  <c:v>44907</c:v>
                </c:pt>
                <c:pt idx="175">
                  <c:v>44908</c:v>
                </c:pt>
                <c:pt idx="176">
                  <c:v>44909</c:v>
                </c:pt>
                <c:pt idx="177">
                  <c:v>44910</c:v>
                </c:pt>
                <c:pt idx="178">
                  <c:v>44911</c:v>
                </c:pt>
                <c:pt idx="179">
                  <c:v>44914</c:v>
                </c:pt>
                <c:pt idx="180">
                  <c:v>44915</c:v>
                </c:pt>
                <c:pt idx="181">
                  <c:v>44916</c:v>
                </c:pt>
                <c:pt idx="182">
                  <c:v>44917</c:v>
                </c:pt>
                <c:pt idx="183">
                  <c:v>44918</c:v>
                </c:pt>
                <c:pt idx="184">
                  <c:v>44922</c:v>
                </c:pt>
                <c:pt idx="185">
                  <c:v>44923</c:v>
                </c:pt>
                <c:pt idx="186">
                  <c:v>44924</c:v>
                </c:pt>
                <c:pt idx="187">
                  <c:v>44925</c:v>
                </c:pt>
                <c:pt idx="188">
                  <c:v>44929</c:v>
                </c:pt>
                <c:pt idx="189">
                  <c:v>44930</c:v>
                </c:pt>
                <c:pt idx="190">
                  <c:v>44931</c:v>
                </c:pt>
                <c:pt idx="191">
                  <c:v>44932</c:v>
                </c:pt>
                <c:pt idx="192">
                  <c:v>44935</c:v>
                </c:pt>
                <c:pt idx="193">
                  <c:v>44936</c:v>
                </c:pt>
                <c:pt idx="194">
                  <c:v>44937</c:v>
                </c:pt>
                <c:pt idx="195">
                  <c:v>44938</c:v>
                </c:pt>
                <c:pt idx="196">
                  <c:v>44939</c:v>
                </c:pt>
                <c:pt idx="197">
                  <c:v>44943</c:v>
                </c:pt>
                <c:pt idx="198">
                  <c:v>44944</c:v>
                </c:pt>
                <c:pt idx="199">
                  <c:v>44945</c:v>
                </c:pt>
                <c:pt idx="200">
                  <c:v>44946</c:v>
                </c:pt>
                <c:pt idx="201">
                  <c:v>44949</c:v>
                </c:pt>
                <c:pt idx="202">
                  <c:v>44950</c:v>
                </c:pt>
                <c:pt idx="203">
                  <c:v>44951</c:v>
                </c:pt>
                <c:pt idx="204">
                  <c:v>44952</c:v>
                </c:pt>
                <c:pt idx="205">
                  <c:v>44953</c:v>
                </c:pt>
                <c:pt idx="206">
                  <c:v>44956</c:v>
                </c:pt>
                <c:pt idx="207">
                  <c:v>44957</c:v>
                </c:pt>
                <c:pt idx="208">
                  <c:v>44958</c:v>
                </c:pt>
                <c:pt idx="209">
                  <c:v>44959</c:v>
                </c:pt>
                <c:pt idx="210">
                  <c:v>44960</c:v>
                </c:pt>
                <c:pt idx="211">
                  <c:v>44963</c:v>
                </c:pt>
                <c:pt idx="212">
                  <c:v>44964</c:v>
                </c:pt>
                <c:pt idx="213">
                  <c:v>44965</c:v>
                </c:pt>
                <c:pt idx="214">
                  <c:v>44966</c:v>
                </c:pt>
                <c:pt idx="215">
                  <c:v>44967</c:v>
                </c:pt>
                <c:pt idx="216">
                  <c:v>44970</c:v>
                </c:pt>
                <c:pt idx="217">
                  <c:v>44971</c:v>
                </c:pt>
                <c:pt idx="218">
                  <c:v>44972</c:v>
                </c:pt>
                <c:pt idx="219">
                  <c:v>44973</c:v>
                </c:pt>
                <c:pt idx="220">
                  <c:v>44974</c:v>
                </c:pt>
                <c:pt idx="221">
                  <c:v>44978</c:v>
                </c:pt>
                <c:pt idx="222">
                  <c:v>44979</c:v>
                </c:pt>
                <c:pt idx="223">
                  <c:v>44980</c:v>
                </c:pt>
                <c:pt idx="224">
                  <c:v>44981</c:v>
                </c:pt>
                <c:pt idx="225">
                  <c:v>44984</c:v>
                </c:pt>
                <c:pt idx="226">
                  <c:v>44985</c:v>
                </c:pt>
                <c:pt idx="227">
                  <c:v>44986</c:v>
                </c:pt>
                <c:pt idx="228">
                  <c:v>44987</c:v>
                </c:pt>
                <c:pt idx="229">
                  <c:v>44988</c:v>
                </c:pt>
                <c:pt idx="230">
                  <c:v>44991</c:v>
                </c:pt>
                <c:pt idx="231">
                  <c:v>44992</c:v>
                </c:pt>
                <c:pt idx="232">
                  <c:v>44993</c:v>
                </c:pt>
                <c:pt idx="233">
                  <c:v>44994</c:v>
                </c:pt>
                <c:pt idx="234">
                  <c:v>44995</c:v>
                </c:pt>
                <c:pt idx="235">
                  <c:v>44998</c:v>
                </c:pt>
                <c:pt idx="236">
                  <c:v>44999</c:v>
                </c:pt>
                <c:pt idx="237">
                  <c:v>45000</c:v>
                </c:pt>
                <c:pt idx="238">
                  <c:v>45001</c:v>
                </c:pt>
                <c:pt idx="239">
                  <c:v>45002</c:v>
                </c:pt>
                <c:pt idx="240">
                  <c:v>45005</c:v>
                </c:pt>
                <c:pt idx="241">
                  <c:v>45006</c:v>
                </c:pt>
                <c:pt idx="242">
                  <c:v>45007</c:v>
                </c:pt>
                <c:pt idx="243">
                  <c:v>45008</c:v>
                </c:pt>
                <c:pt idx="244">
                  <c:v>45009</c:v>
                </c:pt>
                <c:pt idx="245">
                  <c:v>45012</c:v>
                </c:pt>
                <c:pt idx="246">
                  <c:v>45013</c:v>
                </c:pt>
                <c:pt idx="247">
                  <c:v>45014</c:v>
                </c:pt>
                <c:pt idx="248">
                  <c:v>45015</c:v>
                </c:pt>
                <c:pt idx="249">
                  <c:v>45016</c:v>
                </c:pt>
                <c:pt idx="250">
                  <c:v>45019</c:v>
                </c:pt>
                <c:pt idx="251">
                  <c:v>45020</c:v>
                </c:pt>
                <c:pt idx="252">
                  <c:v>45021</c:v>
                </c:pt>
                <c:pt idx="253">
                  <c:v>45022</c:v>
                </c:pt>
                <c:pt idx="254">
                  <c:v>45026</c:v>
                </c:pt>
                <c:pt idx="255">
                  <c:v>45027</c:v>
                </c:pt>
                <c:pt idx="256">
                  <c:v>45028</c:v>
                </c:pt>
                <c:pt idx="257">
                  <c:v>45029</c:v>
                </c:pt>
                <c:pt idx="258">
                  <c:v>45030</c:v>
                </c:pt>
                <c:pt idx="259">
                  <c:v>45033</c:v>
                </c:pt>
                <c:pt idx="260">
                  <c:v>45034</c:v>
                </c:pt>
                <c:pt idx="261">
                  <c:v>45035</c:v>
                </c:pt>
                <c:pt idx="262">
                  <c:v>45036</c:v>
                </c:pt>
                <c:pt idx="263">
                  <c:v>45037</c:v>
                </c:pt>
                <c:pt idx="264">
                  <c:v>45040</c:v>
                </c:pt>
                <c:pt idx="265">
                  <c:v>45041</c:v>
                </c:pt>
                <c:pt idx="266">
                  <c:v>45042</c:v>
                </c:pt>
                <c:pt idx="267">
                  <c:v>45043</c:v>
                </c:pt>
                <c:pt idx="268">
                  <c:v>45044</c:v>
                </c:pt>
                <c:pt idx="269">
                  <c:v>45047</c:v>
                </c:pt>
                <c:pt idx="270">
                  <c:v>45048</c:v>
                </c:pt>
                <c:pt idx="271">
                  <c:v>45049</c:v>
                </c:pt>
                <c:pt idx="272">
                  <c:v>45050</c:v>
                </c:pt>
                <c:pt idx="273">
                  <c:v>45051</c:v>
                </c:pt>
                <c:pt idx="274">
                  <c:v>45054</c:v>
                </c:pt>
                <c:pt idx="275">
                  <c:v>45055</c:v>
                </c:pt>
                <c:pt idx="276">
                  <c:v>45056</c:v>
                </c:pt>
                <c:pt idx="277">
                  <c:v>45057</c:v>
                </c:pt>
                <c:pt idx="278">
                  <c:v>45058</c:v>
                </c:pt>
                <c:pt idx="279">
                  <c:v>45061</c:v>
                </c:pt>
                <c:pt idx="280">
                  <c:v>45062</c:v>
                </c:pt>
                <c:pt idx="281">
                  <c:v>45063</c:v>
                </c:pt>
                <c:pt idx="282">
                  <c:v>45064</c:v>
                </c:pt>
                <c:pt idx="283">
                  <c:v>45065</c:v>
                </c:pt>
                <c:pt idx="284">
                  <c:v>45068</c:v>
                </c:pt>
                <c:pt idx="285">
                  <c:v>45069</c:v>
                </c:pt>
                <c:pt idx="286">
                  <c:v>45070</c:v>
                </c:pt>
                <c:pt idx="287">
                  <c:v>45071</c:v>
                </c:pt>
                <c:pt idx="288">
                  <c:v>45072</c:v>
                </c:pt>
                <c:pt idx="289">
                  <c:v>45076</c:v>
                </c:pt>
                <c:pt idx="290">
                  <c:v>45077</c:v>
                </c:pt>
                <c:pt idx="291">
                  <c:v>45078</c:v>
                </c:pt>
                <c:pt idx="292">
                  <c:v>45079</c:v>
                </c:pt>
                <c:pt idx="293">
                  <c:v>45082</c:v>
                </c:pt>
                <c:pt idx="294">
                  <c:v>45083</c:v>
                </c:pt>
                <c:pt idx="295">
                  <c:v>45084</c:v>
                </c:pt>
                <c:pt idx="296">
                  <c:v>45085</c:v>
                </c:pt>
                <c:pt idx="297">
                  <c:v>45086</c:v>
                </c:pt>
                <c:pt idx="298">
                  <c:v>45089</c:v>
                </c:pt>
                <c:pt idx="299">
                  <c:v>45090</c:v>
                </c:pt>
                <c:pt idx="300">
                  <c:v>45091</c:v>
                </c:pt>
                <c:pt idx="301">
                  <c:v>45092</c:v>
                </c:pt>
                <c:pt idx="302">
                  <c:v>45093</c:v>
                </c:pt>
                <c:pt idx="303">
                  <c:v>45097</c:v>
                </c:pt>
                <c:pt idx="304">
                  <c:v>45098</c:v>
                </c:pt>
                <c:pt idx="305">
                  <c:v>45099</c:v>
                </c:pt>
                <c:pt idx="306">
                  <c:v>45100</c:v>
                </c:pt>
                <c:pt idx="307">
                  <c:v>45103</c:v>
                </c:pt>
                <c:pt idx="308">
                  <c:v>45104</c:v>
                </c:pt>
                <c:pt idx="309">
                  <c:v>45105</c:v>
                </c:pt>
                <c:pt idx="310">
                  <c:v>45106</c:v>
                </c:pt>
                <c:pt idx="311">
                  <c:v>45107</c:v>
                </c:pt>
                <c:pt idx="312">
                  <c:v>45110</c:v>
                </c:pt>
                <c:pt idx="313">
                  <c:v>45112</c:v>
                </c:pt>
                <c:pt idx="314">
                  <c:v>45113</c:v>
                </c:pt>
                <c:pt idx="315">
                  <c:v>45114</c:v>
                </c:pt>
                <c:pt idx="316">
                  <c:v>45117</c:v>
                </c:pt>
                <c:pt idx="317">
                  <c:v>45118</c:v>
                </c:pt>
                <c:pt idx="318">
                  <c:v>45119</c:v>
                </c:pt>
                <c:pt idx="319">
                  <c:v>45120</c:v>
                </c:pt>
                <c:pt idx="320">
                  <c:v>45121</c:v>
                </c:pt>
                <c:pt idx="321">
                  <c:v>45124</c:v>
                </c:pt>
                <c:pt idx="322">
                  <c:v>45125</c:v>
                </c:pt>
                <c:pt idx="323">
                  <c:v>45126</c:v>
                </c:pt>
                <c:pt idx="324">
                  <c:v>45127</c:v>
                </c:pt>
                <c:pt idx="325">
                  <c:v>45128</c:v>
                </c:pt>
                <c:pt idx="326">
                  <c:v>45131</c:v>
                </c:pt>
                <c:pt idx="327">
                  <c:v>45132</c:v>
                </c:pt>
                <c:pt idx="328">
                  <c:v>45133</c:v>
                </c:pt>
                <c:pt idx="329">
                  <c:v>45134</c:v>
                </c:pt>
                <c:pt idx="330">
                  <c:v>45135</c:v>
                </c:pt>
                <c:pt idx="331">
                  <c:v>45138</c:v>
                </c:pt>
                <c:pt idx="332">
                  <c:v>45139</c:v>
                </c:pt>
                <c:pt idx="333">
                  <c:v>45140</c:v>
                </c:pt>
                <c:pt idx="334">
                  <c:v>45141</c:v>
                </c:pt>
                <c:pt idx="335">
                  <c:v>45142</c:v>
                </c:pt>
                <c:pt idx="336">
                  <c:v>45145</c:v>
                </c:pt>
                <c:pt idx="337">
                  <c:v>45146</c:v>
                </c:pt>
                <c:pt idx="338">
                  <c:v>45147</c:v>
                </c:pt>
                <c:pt idx="339">
                  <c:v>45148</c:v>
                </c:pt>
                <c:pt idx="340">
                  <c:v>45149</c:v>
                </c:pt>
                <c:pt idx="341">
                  <c:v>45152</c:v>
                </c:pt>
                <c:pt idx="342">
                  <c:v>45153</c:v>
                </c:pt>
                <c:pt idx="343">
                  <c:v>45154</c:v>
                </c:pt>
                <c:pt idx="344">
                  <c:v>45155</c:v>
                </c:pt>
                <c:pt idx="345">
                  <c:v>45156</c:v>
                </c:pt>
                <c:pt idx="346">
                  <c:v>45159</c:v>
                </c:pt>
                <c:pt idx="347">
                  <c:v>45160</c:v>
                </c:pt>
                <c:pt idx="348">
                  <c:v>45161</c:v>
                </c:pt>
                <c:pt idx="349">
                  <c:v>45162</c:v>
                </c:pt>
                <c:pt idx="350">
                  <c:v>45163</c:v>
                </c:pt>
                <c:pt idx="351">
                  <c:v>45166</c:v>
                </c:pt>
                <c:pt idx="352">
                  <c:v>45167</c:v>
                </c:pt>
                <c:pt idx="353">
                  <c:v>45168</c:v>
                </c:pt>
                <c:pt idx="354">
                  <c:v>45169</c:v>
                </c:pt>
                <c:pt idx="355">
                  <c:v>45170</c:v>
                </c:pt>
                <c:pt idx="356">
                  <c:v>45174</c:v>
                </c:pt>
                <c:pt idx="357">
                  <c:v>45175</c:v>
                </c:pt>
                <c:pt idx="358">
                  <c:v>45176</c:v>
                </c:pt>
                <c:pt idx="359">
                  <c:v>45177</c:v>
                </c:pt>
                <c:pt idx="360">
                  <c:v>45180</c:v>
                </c:pt>
                <c:pt idx="361">
                  <c:v>45181</c:v>
                </c:pt>
                <c:pt idx="362">
                  <c:v>45182</c:v>
                </c:pt>
                <c:pt idx="363">
                  <c:v>45183</c:v>
                </c:pt>
                <c:pt idx="364">
                  <c:v>45184</c:v>
                </c:pt>
                <c:pt idx="365">
                  <c:v>45187</c:v>
                </c:pt>
                <c:pt idx="366">
                  <c:v>45188</c:v>
                </c:pt>
                <c:pt idx="367">
                  <c:v>45189</c:v>
                </c:pt>
                <c:pt idx="368">
                  <c:v>45190</c:v>
                </c:pt>
                <c:pt idx="369">
                  <c:v>45191</c:v>
                </c:pt>
                <c:pt idx="370">
                  <c:v>45194</c:v>
                </c:pt>
                <c:pt idx="371">
                  <c:v>45195</c:v>
                </c:pt>
                <c:pt idx="372">
                  <c:v>45196</c:v>
                </c:pt>
                <c:pt idx="373">
                  <c:v>45197</c:v>
                </c:pt>
                <c:pt idx="374">
                  <c:v>45198</c:v>
                </c:pt>
                <c:pt idx="375">
                  <c:v>45201</c:v>
                </c:pt>
                <c:pt idx="376">
                  <c:v>45202</c:v>
                </c:pt>
                <c:pt idx="377">
                  <c:v>45203</c:v>
                </c:pt>
                <c:pt idx="378">
                  <c:v>45204</c:v>
                </c:pt>
                <c:pt idx="379">
                  <c:v>45205</c:v>
                </c:pt>
                <c:pt idx="380">
                  <c:v>45208</c:v>
                </c:pt>
                <c:pt idx="381">
                  <c:v>45209</c:v>
                </c:pt>
                <c:pt idx="382">
                  <c:v>45210</c:v>
                </c:pt>
                <c:pt idx="383">
                  <c:v>45211</c:v>
                </c:pt>
                <c:pt idx="384">
                  <c:v>45212</c:v>
                </c:pt>
                <c:pt idx="385">
                  <c:v>45215</c:v>
                </c:pt>
                <c:pt idx="386">
                  <c:v>45216</c:v>
                </c:pt>
                <c:pt idx="387">
                  <c:v>45217</c:v>
                </c:pt>
                <c:pt idx="388">
                  <c:v>45218</c:v>
                </c:pt>
                <c:pt idx="389">
                  <c:v>45219</c:v>
                </c:pt>
                <c:pt idx="390">
                  <c:v>45222</c:v>
                </c:pt>
                <c:pt idx="391">
                  <c:v>45223</c:v>
                </c:pt>
                <c:pt idx="392">
                  <c:v>45224</c:v>
                </c:pt>
                <c:pt idx="393">
                  <c:v>45225</c:v>
                </c:pt>
                <c:pt idx="394">
                  <c:v>45226</c:v>
                </c:pt>
                <c:pt idx="395">
                  <c:v>45229</c:v>
                </c:pt>
                <c:pt idx="396">
                  <c:v>45230</c:v>
                </c:pt>
                <c:pt idx="397">
                  <c:v>45231</c:v>
                </c:pt>
                <c:pt idx="398">
                  <c:v>45232</c:v>
                </c:pt>
                <c:pt idx="399">
                  <c:v>45233</c:v>
                </c:pt>
                <c:pt idx="400">
                  <c:v>45236</c:v>
                </c:pt>
                <c:pt idx="401">
                  <c:v>45237</c:v>
                </c:pt>
                <c:pt idx="402">
                  <c:v>45238</c:v>
                </c:pt>
                <c:pt idx="403">
                  <c:v>45239</c:v>
                </c:pt>
                <c:pt idx="404">
                  <c:v>45240</c:v>
                </c:pt>
                <c:pt idx="405">
                  <c:v>45243</c:v>
                </c:pt>
                <c:pt idx="406">
                  <c:v>45244</c:v>
                </c:pt>
                <c:pt idx="407">
                  <c:v>45245</c:v>
                </c:pt>
                <c:pt idx="408">
                  <c:v>45246</c:v>
                </c:pt>
                <c:pt idx="409">
                  <c:v>45247</c:v>
                </c:pt>
                <c:pt idx="410">
                  <c:v>45250</c:v>
                </c:pt>
                <c:pt idx="411">
                  <c:v>45251</c:v>
                </c:pt>
                <c:pt idx="412">
                  <c:v>45252</c:v>
                </c:pt>
                <c:pt idx="413">
                  <c:v>45254</c:v>
                </c:pt>
                <c:pt idx="414">
                  <c:v>45257</c:v>
                </c:pt>
                <c:pt idx="415">
                  <c:v>45258</c:v>
                </c:pt>
                <c:pt idx="416">
                  <c:v>45259</c:v>
                </c:pt>
                <c:pt idx="417">
                  <c:v>45260</c:v>
                </c:pt>
                <c:pt idx="418">
                  <c:v>45261</c:v>
                </c:pt>
                <c:pt idx="419">
                  <c:v>45264</c:v>
                </c:pt>
                <c:pt idx="420">
                  <c:v>45265</c:v>
                </c:pt>
                <c:pt idx="421">
                  <c:v>45266</c:v>
                </c:pt>
                <c:pt idx="422">
                  <c:v>45267</c:v>
                </c:pt>
                <c:pt idx="423">
                  <c:v>45268</c:v>
                </c:pt>
                <c:pt idx="424">
                  <c:v>45271</c:v>
                </c:pt>
                <c:pt idx="425">
                  <c:v>45272</c:v>
                </c:pt>
                <c:pt idx="426">
                  <c:v>45273</c:v>
                </c:pt>
                <c:pt idx="427">
                  <c:v>45274</c:v>
                </c:pt>
                <c:pt idx="428">
                  <c:v>45275</c:v>
                </c:pt>
                <c:pt idx="429">
                  <c:v>45278</c:v>
                </c:pt>
                <c:pt idx="430">
                  <c:v>45279</c:v>
                </c:pt>
                <c:pt idx="431">
                  <c:v>45280</c:v>
                </c:pt>
                <c:pt idx="432">
                  <c:v>45281</c:v>
                </c:pt>
                <c:pt idx="433">
                  <c:v>45282</c:v>
                </c:pt>
                <c:pt idx="434">
                  <c:v>45286</c:v>
                </c:pt>
                <c:pt idx="435">
                  <c:v>45287</c:v>
                </c:pt>
                <c:pt idx="436">
                  <c:v>45288</c:v>
                </c:pt>
                <c:pt idx="437">
                  <c:v>45289</c:v>
                </c:pt>
                <c:pt idx="438">
                  <c:v>45293</c:v>
                </c:pt>
                <c:pt idx="439">
                  <c:v>45294</c:v>
                </c:pt>
                <c:pt idx="440">
                  <c:v>45295</c:v>
                </c:pt>
                <c:pt idx="441">
                  <c:v>45296</c:v>
                </c:pt>
                <c:pt idx="442">
                  <c:v>45299</c:v>
                </c:pt>
                <c:pt idx="443">
                  <c:v>45300</c:v>
                </c:pt>
                <c:pt idx="444">
                  <c:v>45301</c:v>
                </c:pt>
                <c:pt idx="445">
                  <c:v>45302</c:v>
                </c:pt>
                <c:pt idx="446">
                  <c:v>45303</c:v>
                </c:pt>
                <c:pt idx="447">
                  <c:v>45307</c:v>
                </c:pt>
                <c:pt idx="448">
                  <c:v>45308</c:v>
                </c:pt>
                <c:pt idx="449">
                  <c:v>45309</c:v>
                </c:pt>
                <c:pt idx="450">
                  <c:v>45310</c:v>
                </c:pt>
                <c:pt idx="451">
                  <c:v>45313</c:v>
                </c:pt>
                <c:pt idx="452">
                  <c:v>45314</c:v>
                </c:pt>
                <c:pt idx="453">
                  <c:v>45315</c:v>
                </c:pt>
                <c:pt idx="454">
                  <c:v>45316</c:v>
                </c:pt>
                <c:pt idx="455">
                  <c:v>45317</c:v>
                </c:pt>
                <c:pt idx="456">
                  <c:v>45320</c:v>
                </c:pt>
                <c:pt idx="457">
                  <c:v>45321</c:v>
                </c:pt>
                <c:pt idx="458">
                  <c:v>45322</c:v>
                </c:pt>
                <c:pt idx="459">
                  <c:v>45323</c:v>
                </c:pt>
                <c:pt idx="460">
                  <c:v>45324</c:v>
                </c:pt>
                <c:pt idx="461">
                  <c:v>45327</c:v>
                </c:pt>
                <c:pt idx="462">
                  <c:v>45328</c:v>
                </c:pt>
                <c:pt idx="463">
                  <c:v>45329</c:v>
                </c:pt>
                <c:pt idx="464">
                  <c:v>45330</c:v>
                </c:pt>
                <c:pt idx="465">
                  <c:v>45331</c:v>
                </c:pt>
                <c:pt idx="466">
                  <c:v>45334</c:v>
                </c:pt>
                <c:pt idx="467">
                  <c:v>45335</c:v>
                </c:pt>
                <c:pt idx="468">
                  <c:v>45336</c:v>
                </c:pt>
                <c:pt idx="469">
                  <c:v>45337</c:v>
                </c:pt>
                <c:pt idx="470">
                  <c:v>45338</c:v>
                </c:pt>
                <c:pt idx="471">
                  <c:v>45342</c:v>
                </c:pt>
                <c:pt idx="472">
                  <c:v>45343</c:v>
                </c:pt>
                <c:pt idx="473">
                  <c:v>45344</c:v>
                </c:pt>
                <c:pt idx="474">
                  <c:v>45345</c:v>
                </c:pt>
                <c:pt idx="475">
                  <c:v>45348</c:v>
                </c:pt>
                <c:pt idx="476">
                  <c:v>45349</c:v>
                </c:pt>
                <c:pt idx="477">
                  <c:v>45350</c:v>
                </c:pt>
                <c:pt idx="478">
                  <c:v>45351</c:v>
                </c:pt>
                <c:pt idx="479">
                  <c:v>45352</c:v>
                </c:pt>
                <c:pt idx="480">
                  <c:v>45355</c:v>
                </c:pt>
                <c:pt idx="481">
                  <c:v>45356</c:v>
                </c:pt>
                <c:pt idx="482">
                  <c:v>45357</c:v>
                </c:pt>
                <c:pt idx="483">
                  <c:v>45358</c:v>
                </c:pt>
                <c:pt idx="484">
                  <c:v>45359</c:v>
                </c:pt>
                <c:pt idx="485">
                  <c:v>45362</c:v>
                </c:pt>
                <c:pt idx="486">
                  <c:v>45363</c:v>
                </c:pt>
                <c:pt idx="487">
                  <c:v>45364</c:v>
                </c:pt>
                <c:pt idx="488">
                  <c:v>45365</c:v>
                </c:pt>
                <c:pt idx="489">
                  <c:v>45366</c:v>
                </c:pt>
                <c:pt idx="490">
                  <c:v>45369</c:v>
                </c:pt>
                <c:pt idx="491">
                  <c:v>45370</c:v>
                </c:pt>
                <c:pt idx="492">
                  <c:v>45371</c:v>
                </c:pt>
                <c:pt idx="493">
                  <c:v>45372</c:v>
                </c:pt>
                <c:pt idx="494">
                  <c:v>45373</c:v>
                </c:pt>
                <c:pt idx="495">
                  <c:v>45376</c:v>
                </c:pt>
                <c:pt idx="496">
                  <c:v>45377</c:v>
                </c:pt>
                <c:pt idx="497">
                  <c:v>45378</c:v>
                </c:pt>
                <c:pt idx="498">
                  <c:v>45379</c:v>
                </c:pt>
                <c:pt idx="499">
                  <c:v>45383</c:v>
                </c:pt>
                <c:pt idx="500">
                  <c:v>45384</c:v>
                </c:pt>
                <c:pt idx="501">
                  <c:v>45385</c:v>
                </c:pt>
                <c:pt idx="502">
                  <c:v>45386</c:v>
                </c:pt>
                <c:pt idx="503">
                  <c:v>45387</c:v>
                </c:pt>
                <c:pt idx="504">
                  <c:v>45390</c:v>
                </c:pt>
                <c:pt idx="505">
                  <c:v>45391</c:v>
                </c:pt>
                <c:pt idx="506">
                  <c:v>45392</c:v>
                </c:pt>
                <c:pt idx="507">
                  <c:v>45393</c:v>
                </c:pt>
                <c:pt idx="508">
                  <c:v>45394</c:v>
                </c:pt>
                <c:pt idx="509">
                  <c:v>45397</c:v>
                </c:pt>
                <c:pt idx="510">
                  <c:v>45398</c:v>
                </c:pt>
                <c:pt idx="511">
                  <c:v>45399</c:v>
                </c:pt>
                <c:pt idx="512">
                  <c:v>45400</c:v>
                </c:pt>
                <c:pt idx="513">
                  <c:v>45401</c:v>
                </c:pt>
                <c:pt idx="514">
                  <c:v>45404</c:v>
                </c:pt>
                <c:pt idx="515">
                  <c:v>45405</c:v>
                </c:pt>
                <c:pt idx="516">
                  <c:v>45406</c:v>
                </c:pt>
                <c:pt idx="517">
                  <c:v>45407</c:v>
                </c:pt>
                <c:pt idx="518">
                  <c:v>45408</c:v>
                </c:pt>
                <c:pt idx="519">
                  <c:v>45411</c:v>
                </c:pt>
                <c:pt idx="520">
                  <c:v>45412</c:v>
                </c:pt>
                <c:pt idx="521">
                  <c:v>45413</c:v>
                </c:pt>
                <c:pt idx="522">
                  <c:v>45414</c:v>
                </c:pt>
                <c:pt idx="523">
                  <c:v>45415</c:v>
                </c:pt>
                <c:pt idx="524">
                  <c:v>45418</c:v>
                </c:pt>
                <c:pt idx="525">
                  <c:v>45419</c:v>
                </c:pt>
                <c:pt idx="526">
                  <c:v>45420</c:v>
                </c:pt>
                <c:pt idx="527">
                  <c:v>45421</c:v>
                </c:pt>
                <c:pt idx="528">
                  <c:v>45422</c:v>
                </c:pt>
                <c:pt idx="529">
                  <c:v>45425</c:v>
                </c:pt>
                <c:pt idx="530">
                  <c:v>45426</c:v>
                </c:pt>
                <c:pt idx="531">
                  <c:v>45427</c:v>
                </c:pt>
                <c:pt idx="532">
                  <c:v>45428</c:v>
                </c:pt>
                <c:pt idx="533">
                  <c:v>45429</c:v>
                </c:pt>
                <c:pt idx="534">
                  <c:v>45432</c:v>
                </c:pt>
                <c:pt idx="535">
                  <c:v>45433</c:v>
                </c:pt>
                <c:pt idx="536">
                  <c:v>45434</c:v>
                </c:pt>
                <c:pt idx="537">
                  <c:v>45435</c:v>
                </c:pt>
                <c:pt idx="538">
                  <c:v>45436</c:v>
                </c:pt>
                <c:pt idx="539">
                  <c:v>45440</c:v>
                </c:pt>
                <c:pt idx="540">
                  <c:v>45441</c:v>
                </c:pt>
                <c:pt idx="541">
                  <c:v>45442</c:v>
                </c:pt>
                <c:pt idx="542">
                  <c:v>45443</c:v>
                </c:pt>
                <c:pt idx="543">
                  <c:v>45446</c:v>
                </c:pt>
                <c:pt idx="544">
                  <c:v>45447</c:v>
                </c:pt>
                <c:pt idx="545">
                  <c:v>45448</c:v>
                </c:pt>
                <c:pt idx="546">
                  <c:v>45449</c:v>
                </c:pt>
                <c:pt idx="547">
                  <c:v>45450</c:v>
                </c:pt>
                <c:pt idx="548">
                  <c:v>45453</c:v>
                </c:pt>
                <c:pt idx="549">
                  <c:v>45454</c:v>
                </c:pt>
                <c:pt idx="550">
                  <c:v>45455</c:v>
                </c:pt>
                <c:pt idx="551">
                  <c:v>45456</c:v>
                </c:pt>
                <c:pt idx="552">
                  <c:v>45457</c:v>
                </c:pt>
                <c:pt idx="553">
                  <c:v>45460</c:v>
                </c:pt>
                <c:pt idx="554">
                  <c:v>45461</c:v>
                </c:pt>
                <c:pt idx="555">
                  <c:v>45463</c:v>
                </c:pt>
                <c:pt idx="556">
                  <c:v>45464</c:v>
                </c:pt>
                <c:pt idx="557">
                  <c:v>45467</c:v>
                </c:pt>
                <c:pt idx="558">
                  <c:v>45468</c:v>
                </c:pt>
                <c:pt idx="559">
                  <c:v>45469</c:v>
                </c:pt>
                <c:pt idx="560">
                  <c:v>45470</c:v>
                </c:pt>
                <c:pt idx="561">
                  <c:v>45471</c:v>
                </c:pt>
                <c:pt idx="562">
                  <c:v>45474</c:v>
                </c:pt>
                <c:pt idx="563">
                  <c:v>45475</c:v>
                </c:pt>
                <c:pt idx="564">
                  <c:v>45476</c:v>
                </c:pt>
                <c:pt idx="565">
                  <c:v>45478</c:v>
                </c:pt>
                <c:pt idx="566">
                  <c:v>45481</c:v>
                </c:pt>
                <c:pt idx="567">
                  <c:v>45482</c:v>
                </c:pt>
                <c:pt idx="568">
                  <c:v>45483</c:v>
                </c:pt>
                <c:pt idx="569">
                  <c:v>45484</c:v>
                </c:pt>
                <c:pt idx="570">
                  <c:v>45485</c:v>
                </c:pt>
                <c:pt idx="571">
                  <c:v>45488</c:v>
                </c:pt>
                <c:pt idx="572">
                  <c:v>45489</c:v>
                </c:pt>
                <c:pt idx="573">
                  <c:v>45490</c:v>
                </c:pt>
                <c:pt idx="574">
                  <c:v>45491</c:v>
                </c:pt>
                <c:pt idx="575">
                  <c:v>45492</c:v>
                </c:pt>
                <c:pt idx="576">
                  <c:v>45495</c:v>
                </c:pt>
                <c:pt idx="577">
                  <c:v>45496</c:v>
                </c:pt>
                <c:pt idx="578">
                  <c:v>45497</c:v>
                </c:pt>
                <c:pt idx="579">
                  <c:v>45498</c:v>
                </c:pt>
                <c:pt idx="580">
                  <c:v>45499</c:v>
                </c:pt>
                <c:pt idx="581">
                  <c:v>45502</c:v>
                </c:pt>
                <c:pt idx="582">
                  <c:v>45503</c:v>
                </c:pt>
                <c:pt idx="583">
                  <c:v>45504</c:v>
                </c:pt>
                <c:pt idx="584">
                  <c:v>45505</c:v>
                </c:pt>
                <c:pt idx="585">
                  <c:v>45506</c:v>
                </c:pt>
                <c:pt idx="586">
                  <c:v>45509</c:v>
                </c:pt>
                <c:pt idx="587">
                  <c:v>45510</c:v>
                </c:pt>
                <c:pt idx="588">
                  <c:v>45511</c:v>
                </c:pt>
                <c:pt idx="589">
                  <c:v>45512</c:v>
                </c:pt>
                <c:pt idx="590">
                  <c:v>45513</c:v>
                </c:pt>
                <c:pt idx="591">
                  <c:v>45516</c:v>
                </c:pt>
                <c:pt idx="592">
                  <c:v>45517</c:v>
                </c:pt>
                <c:pt idx="593">
                  <c:v>45518</c:v>
                </c:pt>
                <c:pt idx="594">
                  <c:v>45519</c:v>
                </c:pt>
                <c:pt idx="595">
                  <c:v>45520</c:v>
                </c:pt>
                <c:pt idx="596">
                  <c:v>45523</c:v>
                </c:pt>
                <c:pt idx="597">
                  <c:v>45524</c:v>
                </c:pt>
                <c:pt idx="598">
                  <c:v>45525</c:v>
                </c:pt>
                <c:pt idx="599">
                  <c:v>45526</c:v>
                </c:pt>
                <c:pt idx="600">
                  <c:v>45527</c:v>
                </c:pt>
                <c:pt idx="601">
                  <c:v>45530</c:v>
                </c:pt>
                <c:pt idx="602">
                  <c:v>45531</c:v>
                </c:pt>
                <c:pt idx="603">
                  <c:v>45532</c:v>
                </c:pt>
                <c:pt idx="604">
                  <c:v>45533</c:v>
                </c:pt>
                <c:pt idx="605">
                  <c:v>45534</c:v>
                </c:pt>
                <c:pt idx="606">
                  <c:v>45538</c:v>
                </c:pt>
                <c:pt idx="607">
                  <c:v>45539</c:v>
                </c:pt>
                <c:pt idx="608">
                  <c:v>45540</c:v>
                </c:pt>
                <c:pt idx="609">
                  <c:v>45541</c:v>
                </c:pt>
                <c:pt idx="610">
                  <c:v>45544</c:v>
                </c:pt>
                <c:pt idx="611">
                  <c:v>45545</c:v>
                </c:pt>
                <c:pt idx="612">
                  <c:v>45546</c:v>
                </c:pt>
                <c:pt idx="613">
                  <c:v>45547</c:v>
                </c:pt>
                <c:pt idx="614">
                  <c:v>45548</c:v>
                </c:pt>
                <c:pt idx="615">
                  <c:v>45551</c:v>
                </c:pt>
                <c:pt idx="616">
                  <c:v>45552</c:v>
                </c:pt>
                <c:pt idx="617">
                  <c:v>45553</c:v>
                </c:pt>
                <c:pt idx="618">
                  <c:v>45554</c:v>
                </c:pt>
                <c:pt idx="619">
                  <c:v>45555</c:v>
                </c:pt>
                <c:pt idx="620">
                  <c:v>45558</c:v>
                </c:pt>
                <c:pt idx="621">
                  <c:v>45559</c:v>
                </c:pt>
                <c:pt idx="622">
                  <c:v>45560</c:v>
                </c:pt>
                <c:pt idx="623">
                  <c:v>45561</c:v>
                </c:pt>
                <c:pt idx="624">
                  <c:v>45562</c:v>
                </c:pt>
                <c:pt idx="625">
                  <c:v>45565</c:v>
                </c:pt>
                <c:pt idx="626">
                  <c:v>45566</c:v>
                </c:pt>
                <c:pt idx="627">
                  <c:v>45567</c:v>
                </c:pt>
                <c:pt idx="628">
                  <c:v>45568</c:v>
                </c:pt>
                <c:pt idx="629">
                  <c:v>45569</c:v>
                </c:pt>
              </c:numCache>
            </c:numRef>
          </c:cat>
          <c:val>
            <c:numRef>
              <c:f>Results!$C$2:$C$631</c:f>
              <c:numCache>
                <c:formatCode>General</c:formatCode>
                <c:ptCount val="630"/>
                <c:pt idx="0">
                  <c:v>104302498.60278749</c:v>
                </c:pt>
                <c:pt idx="1">
                  <c:v>104282536.41378669</c:v>
                </c:pt>
                <c:pt idx="2">
                  <c:v>104290712.1220507</c:v>
                </c:pt>
                <c:pt idx="3">
                  <c:v>104335153.0902116</c:v>
                </c:pt>
                <c:pt idx="4">
                  <c:v>104327142.83764289</c:v>
                </c:pt>
                <c:pt idx="5">
                  <c:v>104233267.841258</c:v>
                </c:pt>
                <c:pt idx="6">
                  <c:v>104139712.2302499</c:v>
                </c:pt>
                <c:pt idx="7">
                  <c:v>104262387.5482605</c:v>
                </c:pt>
                <c:pt idx="8">
                  <c:v>104088650.38148721</c:v>
                </c:pt>
                <c:pt idx="9">
                  <c:v>104174738.1415849</c:v>
                </c:pt>
                <c:pt idx="10">
                  <c:v>104574242.84058841</c:v>
                </c:pt>
                <c:pt idx="11">
                  <c:v>104827819.0720571</c:v>
                </c:pt>
                <c:pt idx="12">
                  <c:v>104553206.18587101</c:v>
                </c:pt>
                <c:pt idx="13">
                  <c:v>103921709.026189</c:v>
                </c:pt>
                <c:pt idx="14">
                  <c:v>104028364.4587464</c:v>
                </c:pt>
                <c:pt idx="15">
                  <c:v>103461103.9683464</c:v>
                </c:pt>
                <c:pt idx="16">
                  <c:v>103571944.5819709</c:v>
                </c:pt>
                <c:pt idx="17">
                  <c:v>104145274.1964719</c:v>
                </c:pt>
                <c:pt idx="18">
                  <c:v>103464837.7971341</c:v>
                </c:pt>
                <c:pt idx="19">
                  <c:v>103599414.6810506</c:v>
                </c:pt>
                <c:pt idx="20">
                  <c:v>103789264.0264003</c:v>
                </c:pt>
                <c:pt idx="21">
                  <c:v>104552189.23263671</c:v>
                </c:pt>
                <c:pt idx="22">
                  <c:v>103882150.2742414</c:v>
                </c:pt>
                <c:pt idx="23">
                  <c:v>103660787.25727861</c:v>
                </c:pt>
                <c:pt idx="24">
                  <c:v>103174685.2655831</c:v>
                </c:pt>
                <c:pt idx="25">
                  <c:v>103171728.6355629</c:v>
                </c:pt>
                <c:pt idx="26">
                  <c:v>102784694.7219926</c:v>
                </c:pt>
                <c:pt idx="27">
                  <c:v>102992496.5488351</c:v>
                </c:pt>
                <c:pt idx="28">
                  <c:v>103602511.0210547</c:v>
                </c:pt>
                <c:pt idx="29">
                  <c:v>103458574.613616</c:v>
                </c:pt>
                <c:pt idx="30">
                  <c:v>104069159.9631732</c:v>
                </c:pt>
                <c:pt idx="31">
                  <c:v>103298847.1717068</c:v>
                </c:pt>
                <c:pt idx="32">
                  <c:v>103355338.2211891</c:v>
                </c:pt>
                <c:pt idx="33">
                  <c:v>103395185.25158881</c:v>
                </c:pt>
                <c:pt idx="34">
                  <c:v>103584846.547874</c:v>
                </c:pt>
                <c:pt idx="35">
                  <c:v>103491390.305013</c:v>
                </c:pt>
                <c:pt idx="36">
                  <c:v>103730046.0379741</c:v>
                </c:pt>
                <c:pt idx="37">
                  <c:v>104226451.7017646</c:v>
                </c:pt>
                <c:pt idx="38">
                  <c:v>104887876.349498</c:v>
                </c:pt>
                <c:pt idx="39">
                  <c:v>104736313.02203061</c:v>
                </c:pt>
                <c:pt idx="40">
                  <c:v>104421957.0509252</c:v>
                </c:pt>
                <c:pt idx="41">
                  <c:v>104915165.247293</c:v>
                </c:pt>
                <c:pt idx="42">
                  <c:v>104648320.4517514</c:v>
                </c:pt>
                <c:pt idx="43">
                  <c:v>104673543.6743291</c:v>
                </c:pt>
                <c:pt idx="44">
                  <c:v>104851102.45326009</c:v>
                </c:pt>
                <c:pt idx="45">
                  <c:v>104512361.0916775</c:v>
                </c:pt>
                <c:pt idx="46">
                  <c:v>104015536.9297172</c:v>
                </c:pt>
                <c:pt idx="47">
                  <c:v>103311708.14138301</c:v>
                </c:pt>
                <c:pt idx="48">
                  <c:v>102457133.9678324</c:v>
                </c:pt>
                <c:pt idx="49">
                  <c:v>102472560.2961693</c:v>
                </c:pt>
                <c:pt idx="50">
                  <c:v>102774790.3508451</c:v>
                </c:pt>
                <c:pt idx="51">
                  <c:v>101834404.7996885</c:v>
                </c:pt>
                <c:pt idx="52">
                  <c:v>101938645.4858584</c:v>
                </c:pt>
                <c:pt idx="53">
                  <c:v>102365924.32617199</c:v>
                </c:pt>
                <c:pt idx="54">
                  <c:v>102445975.3573283</c:v>
                </c:pt>
                <c:pt idx="55">
                  <c:v>102738648.9327084</c:v>
                </c:pt>
                <c:pt idx="56">
                  <c:v>103680945.17483801</c:v>
                </c:pt>
                <c:pt idx="57">
                  <c:v>103696218.3879405</c:v>
                </c:pt>
                <c:pt idx="58">
                  <c:v>103162099.9260384</c:v>
                </c:pt>
                <c:pt idx="59">
                  <c:v>103150924.4683208</c:v>
                </c:pt>
                <c:pt idx="60">
                  <c:v>102901925.4561464</c:v>
                </c:pt>
                <c:pt idx="61">
                  <c:v>103148815.464362</c:v>
                </c:pt>
                <c:pt idx="62">
                  <c:v>103118768.6979669</c:v>
                </c:pt>
                <c:pt idx="63">
                  <c:v>103166345.35696059</c:v>
                </c:pt>
                <c:pt idx="64">
                  <c:v>103607085.23134281</c:v>
                </c:pt>
                <c:pt idx="65">
                  <c:v>103493426.69111291</c:v>
                </c:pt>
                <c:pt idx="66">
                  <c:v>103223921.8931493</c:v>
                </c:pt>
                <c:pt idx="67">
                  <c:v>103051920.1648439</c:v>
                </c:pt>
                <c:pt idx="68">
                  <c:v>102861797.382239</c:v>
                </c:pt>
                <c:pt idx="69">
                  <c:v>102740580.6779045</c:v>
                </c:pt>
                <c:pt idx="70">
                  <c:v>103295433.2063769</c:v>
                </c:pt>
                <c:pt idx="71">
                  <c:v>103075359.08364481</c:v>
                </c:pt>
                <c:pt idx="72">
                  <c:v>104053264.44697329</c:v>
                </c:pt>
                <c:pt idx="73">
                  <c:v>104337052.396291</c:v>
                </c:pt>
                <c:pt idx="74">
                  <c:v>104579180.86397859</c:v>
                </c:pt>
                <c:pt idx="75">
                  <c:v>104557758.3285393</c:v>
                </c:pt>
                <c:pt idx="76">
                  <c:v>104578958.87000249</c:v>
                </c:pt>
                <c:pt idx="77">
                  <c:v>104577709.6323974</c:v>
                </c:pt>
                <c:pt idx="78">
                  <c:v>105274540.04634871</c:v>
                </c:pt>
                <c:pt idx="79">
                  <c:v>105823413.1250654</c:v>
                </c:pt>
                <c:pt idx="80">
                  <c:v>106223579.366226</c:v>
                </c:pt>
                <c:pt idx="81">
                  <c:v>106063681.4402395</c:v>
                </c:pt>
                <c:pt idx="82">
                  <c:v>106073662.9412856</c:v>
                </c:pt>
                <c:pt idx="83">
                  <c:v>106453969.3763855</c:v>
                </c:pt>
                <c:pt idx="84">
                  <c:v>106494627.33751769</c:v>
                </c:pt>
                <c:pt idx="85">
                  <c:v>106606622.423838</c:v>
                </c:pt>
                <c:pt idx="86">
                  <c:v>106658073.02133889</c:v>
                </c:pt>
                <c:pt idx="87">
                  <c:v>106381621.94101299</c:v>
                </c:pt>
                <c:pt idx="88">
                  <c:v>107155011.7535897</c:v>
                </c:pt>
                <c:pt idx="89">
                  <c:v>107222478.6249429</c:v>
                </c:pt>
                <c:pt idx="90">
                  <c:v>107757531.5476023</c:v>
                </c:pt>
                <c:pt idx="91">
                  <c:v>107893563.1254053</c:v>
                </c:pt>
                <c:pt idx="92">
                  <c:v>107946440.9466036</c:v>
                </c:pt>
                <c:pt idx="93">
                  <c:v>107714655.1226839</c:v>
                </c:pt>
                <c:pt idx="94">
                  <c:v>107831016.1280839</c:v>
                </c:pt>
                <c:pt idx="95">
                  <c:v>107564036.7467927</c:v>
                </c:pt>
                <c:pt idx="96">
                  <c:v>106948757.9948</c:v>
                </c:pt>
                <c:pt idx="97">
                  <c:v>106761623.759095</c:v>
                </c:pt>
                <c:pt idx="98">
                  <c:v>106808446.3126673</c:v>
                </c:pt>
                <c:pt idx="99">
                  <c:v>107235168.51050609</c:v>
                </c:pt>
                <c:pt idx="100">
                  <c:v>106307943.9668968</c:v>
                </c:pt>
                <c:pt idx="101">
                  <c:v>106122840.9328281</c:v>
                </c:pt>
                <c:pt idx="102">
                  <c:v>105888847.969235</c:v>
                </c:pt>
                <c:pt idx="103">
                  <c:v>105732437.63310429</c:v>
                </c:pt>
                <c:pt idx="104">
                  <c:v>105797853.6427568</c:v>
                </c:pt>
                <c:pt idx="105">
                  <c:v>105605759.83579551</c:v>
                </c:pt>
                <c:pt idx="106">
                  <c:v>105615261.0482039</c:v>
                </c:pt>
                <c:pt idx="107">
                  <c:v>106306273.0589661</c:v>
                </c:pt>
                <c:pt idx="108">
                  <c:v>106577862.6800658</c:v>
                </c:pt>
                <c:pt idx="109">
                  <c:v>106898765.4624868</c:v>
                </c:pt>
                <c:pt idx="110">
                  <c:v>107151806.8443795</c:v>
                </c:pt>
                <c:pt idx="111">
                  <c:v>106133670.9418375</c:v>
                </c:pt>
                <c:pt idx="112">
                  <c:v>106041481.360539</c:v>
                </c:pt>
                <c:pt idx="113">
                  <c:v>105969541.884194</c:v>
                </c:pt>
                <c:pt idx="114">
                  <c:v>105797802.5696992</c:v>
                </c:pt>
                <c:pt idx="115">
                  <c:v>106018053.5338461</c:v>
                </c:pt>
                <c:pt idx="116">
                  <c:v>105619161.0702619</c:v>
                </c:pt>
                <c:pt idx="117">
                  <c:v>105297482.5603486</c:v>
                </c:pt>
                <c:pt idx="118">
                  <c:v>104939503.4172177</c:v>
                </c:pt>
                <c:pt idx="119">
                  <c:v>104694410.8946543</c:v>
                </c:pt>
                <c:pt idx="120">
                  <c:v>104315807.0455402</c:v>
                </c:pt>
                <c:pt idx="121">
                  <c:v>104260366.4479143</c:v>
                </c:pt>
                <c:pt idx="122">
                  <c:v>104805953.6827991</c:v>
                </c:pt>
                <c:pt idx="123">
                  <c:v>104520143.29139601</c:v>
                </c:pt>
                <c:pt idx="124">
                  <c:v>104234906.10878509</c:v>
                </c:pt>
                <c:pt idx="125">
                  <c:v>105034869.4024079</c:v>
                </c:pt>
                <c:pt idx="126">
                  <c:v>106002999.8476803</c:v>
                </c:pt>
                <c:pt idx="127">
                  <c:v>105930068.3812577</c:v>
                </c:pt>
                <c:pt idx="128">
                  <c:v>105717159.6236494</c:v>
                </c:pt>
                <c:pt idx="129">
                  <c:v>105085975.12017889</c:v>
                </c:pt>
                <c:pt idx="130">
                  <c:v>105033151.8672394</c:v>
                </c:pt>
                <c:pt idx="131">
                  <c:v>104880205.73720939</c:v>
                </c:pt>
                <c:pt idx="132">
                  <c:v>104625841.83715279</c:v>
                </c:pt>
                <c:pt idx="133">
                  <c:v>105336067.70008519</c:v>
                </c:pt>
                <c:pt idx="134">
                  <c:v>104692124.3657867</c:v>
                </c:pt>
                <c:pt idx="135">
                  <c:v>105436132.9640163</c:v>
                </c:pt>
                <c:pt idx="136">
                  <c:v>105937066.8691358</c:v>
                </c:pt>
                <c:pt idx="137">
                  <c:v>105619338.34188759</c:v>
                </c:pt>
                <c:pt idx="138">
                  <c:v>105250564.13389421</c:v>
                </c:pt>
                <c:pt idx="139">
                  <c:v>105979417.6729482</c:v>
                </c:pt>
                <c:pt idx="140">
                  <c:v>106547367.270671</c:v>
                </c:pt>
                <c:pt idx="141">
                  <c:v>107187415.901822</c:v>
                </c:pt>
                <c:pt idx="142">
                  <c:v>107174913.61153521</c:v>
                </c:pt>
                <c:pt idx="143">
                  <c:v>107490066.9349037</c:v>
                </c:pt>
                <c:pt idx="144">
                  <c:v>108423407.24943051</c:v>
                </c:pt>
                <c:pt idx="145">
                  <c:v>108186485.5408836</c:v>
                </c:pt>
                <c:pt idx="146">
                  <c:v>108424608.2446374</c:v>
                </c:pt>
                <c:pt idx="147">
                  <c:v>107722309.7428468</c:v>
                </c:pt>
                <c:pt idx="148">
                  <c:v>107623275.69692729</c:v>
                </c:pt>
                <c:pt idx="149">
                  <c:v>108175838.044286</c:v>
                </c:pt>
                <c:pt idx="150">
                  <c:v>108690637.9496664</c:v>
                </c:pt>
                <c:pt idx="151">
                  <c:v>108889011.7838604</c:v>
                </c:pt>
                <c:pt idx="152">
                  <c:v>108774779.5838958</c:v>
                </c:pt>
                <c:pt idx="153">
                  <c:v>110814561.9187407</c:v>
                </c:pt>
                <c:pt idx="154">
                  <c:v>111168476.5621119</c:v>
                </c:pt>
                <c:pt idx="155">
                  <c:v>110757993.21057829</c:v>
                </c:pt>
                <c:pt idx="156">
                  <c:v>111110047.38650049</c:v>
                </c:pt>
                <c:pt idx="157">
                  <c:v>110810827.573438</c:v>
                </c:pt>
                <c:pt idx="158">
                  <c:v>110637645.9156546</c:v>
                </c:pt>
                <c:pt idx="159">
                  <c:v>110870301.5156143</c:v>
                </c:pt>
                <c:pt idx="160">
                  <c:v>110848421.21799611</c:v>
                </c:pt>
                <c:pt idx="161">
                  <c:v>111194342.2604986</c:v>
                </c:pt>
                <c:pt idx="162">
                  <c:v>111361967.74944609</c:v>
                </c:pt>
                <c:pt idx="163">
                  <c:v>111454375.0862795</c:v>
                </c:pt>
                <c:pt idx="164">
                  <c:v>110905006.6391857</c:v>
                </c:pt>
                <c:pt idx="165">
                  <c:v>110975237.8247389</c:v>
                </c:pt>
                <c:pt idx="166">
                  <c:v>111693473.2337319</c:v>
                </c:pt>
                <c:pt idx="167">
                  <c:v>111794477.7022126</c:v>
                </c:pt>
                <c:pt idx="168">
                  <c:v>111877638.8148005</c:v>
                </c:pt>
                <c:pt idx="169">
                  <c:v>111508480.3449885</c:v>
                </c:pt>
                <c:pt idx="170">
                  <c:v>111195112.122215</c:v>
                </c:pt>
                <c:pt idx="171">
                  <c:v>111242951.35196</c:v>
                </c:pt>
                <c:pt idx="172">
                  <c:v>111430946.68173321</c:v>
                </c:pt>
                <c:pt idx="173">
                  <c:v>111311811.5163867</c:v>
                </c:pt>
                <c:pt idx="174">
                  <c:v>111780949.9747068</c:v>
                </c:pt>
                <c:pt idx="175">
                  <c:v>112045016.4872795</c:v>
                </c:pt>
                <c:pt idx="176">
                  <c:v>111798651.8514913</c:v>
                </c:pt>
                <c:pt idx="177">
                  <c:v>110937431.1507012</c:v>
                </c:pt>
                <c:pt idx="178">
                  <c:v>110690158.0052209</c:v>
                </c:pt>
                <c:pt idx="179">
                  <c:v>110504172.88621829</c:v>
                </c:pt>
                <c:pt idx="180">
                  <c:v>110511350.80475339</c:v>
                </c:pt>
                <c:pt idx="181">
                  <c:v>110990248.2659978</c:v>
                </c:pt>
                <c:pt idx="182">
                  <c:v>110623142.51755799</c:v>
                </c:pt>
                <c:pt idx="183">
                  <c:v>110775761.7806251</c:v>
                </c:pt>
                <c:pt idx="184">
                  <c:v>110844845.91844051</c:v>
                </c:pt>
                <c:pt idx="185">
                  <c:v>110496673.56515659</c:v>
                </c:pt>
                <c:pt idx="186">
                  <c:v>111092864.4091603</c:v>
                </c:pt>
                <c:pt idx="187">
                  <c:v>110926166.7448387</c:v>
                </c:pt>
                <c:pt idx="188">
                  <c:v>111027920.7633785</c:v>
                </c:pt>
                <c:pt idx="189">
                  <c:v>111637525.75792199</c:v>
                </c:pt>
                <c:pt idx="190">
                  <c:v>111281858.3918611</c:v>
                </c:pt>
                <c:pt idx="191">
                  <c:v>112192858.5407698</c:v>
                </c:pt>
                <c:pt idx="192">
                  <c:v>112306439.22337531</c:v>
                </c:pt>
                <c:pt idx="193">
                  <c:v>112516661.7340719</c:v>
                </c:pt>
                <c:pt idx="194">
                  <c:v>112795963.97671971</c:v>
                </c:pt>
                <c:pt idx="195">
                  <c:v>112799110.62346029</c:v>
                </c:pt>
                <c:pt idx="196">
                  <c:v>112802070.86472221</c:v>
                </c:pt>
                <c:pt idx="197">
                  <c:v>112590783.1116336</c:v>
                </c:pt>
                <c:pt idx="198">
                  <c:v>112283178.1847863</c:v>
                </c:pt>
                <c:pt idx="199">
                  <c:v>111946388.5916667</c:v>
                </c:pt>
                <c:pt idx="200">
                  <c:v>112475313.7867534</c:v>
                </c:pt>
                <c:pt idx="201">
                  <c:v>112898424.4325422</c:v>
                </c:pt>
                <c:pt idx="202">
                  <c:v>112824132.64310519</c:v>
                </c:pt>
                <c:pt idx="203">
                  <c:v>112842678.31872959</c:v>
                </c:pt>
                <c:pt idx="204">
                  <c:v>113140351.9992651</c:v>
                </c:pt>
                <c:pt idx="205">
                  <c:v>113128745.26619411</c:v>
                </c:pt>
                <c:pt idx="206">
                  <c:v>112799601.343646</c:v>
                </c:pt>
                <c:pt idx="207">
                  <c:v>113394476.88390981</c:v>
                </c:pt>
                <c:pt idx="208">
                  <c:v>113981497.9053521</c:v>
                </c:pt>
                <c:pt idx="209">
                  <c:v>114451720.5492235</c:v>
                </c:pt>
                <c:pt idx="210">
                  <c:v>114228242.518659</c:v>
                </c:pt>
                <c:pt idx="211">
                  <c:v>113894914.3563841</c:v>
                </c:pt>
                <c:pt idx="212">
                  <c:v>114102239.1935394</c:v>
                </c:pt>
                <c:pt idx="213">
                  <c:v>113778907.75061031</c:v>
                </c:pt>
                <c:pt idx="214">
                  <c:v>113829028.0259684</c:v>
                </c:pt>
                <c:pt idx="215">
                  <c:v>113924377.0586632</c:v>
                </c:pt>
                <c:pt idx="216">
                  <c:v>114134093.0798467</c:v>
                </c:pt>
                <c:pt idx="217">
                  <c:v>114145122.68370859</c:v>
                </c:pt>
                <c:pt idx="218">
                  <c:v>114243173.42784651</c:v>
                </c:pt>
                <c:pt idx="219">
                  <c:v>114281210.43390881</c:v>
                </c:pt>
                <c:pt idx="220">
                  <c:v>114217017.47672211</c:v>
                </c:pt>
                <c:pt idx="221">
                  <c:v>113731857.36481731</c:v>
                </c:pt>
                <c:pt idx="222">
                  <c:v>113702812.2305254</c:v>
                </c:pt>
                <c:pt idx="223">
                  <c:v>113747247.3885753</c:v>
                </c:pt>
                <c:pt idx="224">
                  <c:v>113611391.7164963</c:v>
                </c:pt>
                <c:pt idx="225">
                  <c:v>113577236.553617</c:v>
                </c:pt>
                <c:pt idx="226">
                  <c:v>113537819.61636201</c:v>
                </c:pt>
                <c:pt idx="227">
                  <c:v>113564553.6589009</c:v>
                </c:pt>
                <c:pt idx="228">
                  <c:v>113872875.7934439</c:v>
                </c:pt>
                <c:pt idx="229">
                  <c:v>114031438.40392379</c:v>
                </c:pt>
                <c:pt idx="230">
                  <c:v>113951810.1684465</c:v>
                </c:pt>
                <c:pt idx="231">
                  <c:v>113731334.8590634</c:v>
                </c:pt>
                <c:pt idx="232">
                  <c:v>113861471.51762611</c:v>
                </c:pt>
                <c:pt idx="233">
                  <c:v>113638852.5617751</c:v>
                </c:pt>
                <c:pt idx="234">
                  <c:v>113377707.55051591</c:v>
                </c:pt>
                <c:pt idx="235">
                  <c:v>113287570.07849251</c:v>
                </c:pt>
                <c:pt idx="236">
                  <c:v>113562093.69902</c:v>
                </c:pt>
                <c:pt idx="237">
                  <c:v>113384531.5809363</c:v>
                </c:pt>
                <c:pt idx="238">
                  <c:v>113613153.388053</c:v>
                </c:pt>
                <c:pt idx="239">
                  <c:v>113409378.2809393</c:v>
                </c:pt>
                <c:pt idx="240">
                  <c:v>113551120.13748591</c:v>
                </c:pt>
                <c:pt idx="241">
                  <c:v>113730220.62795579</c:v>
                </c:pt>
                <c:pt idx="242">
                  <c:v>113491779.6428019</c:v>
                </c:pt>
                <c:pt idx="243">
                  <c:v>113497584.157077</c:v>
                </c:pt>
                <c:pt idx="244">
                  <c:v>113615256.4182343</c:v>
                </c:pt>
                <c:pt idx="245">
                  <c:v>113718691.1587265</c:v>
                </c:pt>
                <c:pt idx="246">
                  <c:v>113765169.64314079</c:v>
                </c:pt>
                <c:pt idx="247">
                  <c:v>113963241.054023</c:v>
                </c:pt>
                <c:pt idx="248">
                  <c:v>114023755.8124561</c:v>
                </c:pt>
                <c:pt idx="249">
                  <c:v>114189846.6400995</c:v>
                </c:pt>
                <c:pt idx="250">
                  <c:v>114154486.9782131</c:v>
                </c:pt>
                <c:pt idx="251">
                  <c:v>114028247.3042565</c:v>
                </c:pt>
                <c:pt idx="252">
                  <c:v>114014346.4961513</c:v>
                </c:pt>
                <c:pt idx="253">
                  <c:v>114064859.2426267</c:v>
                </c:pt>
                <c:pt idx="254">
                  <c:v>114069528.9223312</c:v>
                </c:pt>
                <c:pt idx="255">
                  <c:v>114125822.4023135</c:v>
                </c:pt>
                <c:pt idx="256">
                  <c:v>114098516.9185477</c:v>
                </c:pt>
                <c:pt idx="257">
                  <c:v>114254815.4368373</c:v>
                </c:pt>
                <c:pt idx="258">
                  <c:v>114242205.80943561</c:v>
                </c:pt>
                <c:pt idx="259">
                  <c:v>114379573.303166</c:v>
                </c:pt>
                <c:pt idx="260">
                  <c:v>114382873.02217381</c:v>
                </c:pt>
                <c:pt idx="261">
                  <c:v>114366125.5450044</c:v>
                </c:pt>
                <c:pt idx="262">
                  <c:v>114323489.36480311</c:v>
                </c:pt>
                <c:pt idx="263">
                  <c:v>114310560.7458415</c:v>
                </c:pt>
                <c:pt idx="264">
                  <c:v>114282178.92165449</c:v>
                </c:pt>
                <c:pt idx="265">
                  <c:v>114005085.2240424</c:v>
                </c:pt>
                <c:pt idx="266">
                  <c:v>113881455.37437721</c:v>
                </c:pt>
                <c:pt idx="267">
                  <c:v>114148061.5915712</c:v>
                </c:pt>
                <c:pt idx="268">
                  <c:v>114345108.80203199</c:v>
                </c:pt>
                <c:pt idx="269">
                  <c:v>114301784.2765929</c:v>
                </c:pt>
                <c:pt idx="270">
                  <c:v>114207648.92668679</c:v>
                </c:pt>
                <c:pt idx="271">
                  <c:v>114241194.852919</c:v>
                </c:pt>
                <c:pt idx="272">
                  <c:v>114108490.94993059</c:v>
                </c:pt>
                <c:pt idx="273">
                  <c:v>114418213.15068211</c:v>
                </c:pt>
                <c:pt idx="274">
                  <c:v>114432393.5798773</c:v>
                </c:pt>
                <c:pt idx="275">
                  <c:v>114446600.9881573</c:v>
                </c:pt>
                <c:pt idx="276">
                  <c:v>114469474.7310584</c:v>
                </c:pt>
                <c:pt idx="277">
                  <c:v>114419373.7176531</c:v>
                </c:pt>
                <c:pt idx="278">
                  <c:v>114424596.0380775</c:v>
                </c:pt>
                <c:pt idx="279">
                  <c:v>114501100.12015121</c:v>
                </c:pt>
                <c:pt idx="280">
                  <c:v>114404754.3034351</c:v>
                </c:pt>
                <c:pt idx="281">
                  <c:v>114638119.9229867</c:v>
                </c:pt>
                <c:pt idx="282">
                  <c:v>114752691.23849121</c:v>
                </c:pt>
                <c:pt idx="283">
                  <c:v>114689735.6761841</c:v>
                </c:pt>
                <c:pt idx="284">
                  <c:v>114738447.1630002</c:v>
                </c:pt>
                <c:pt idx="285">
                  <c:v>114607152.7690049</c:v>
                </c:pt>
                <c:pt idx="286">
                  <c:v>114369519.2942639</c:v>
                </c:pt>
                <c:pt idx="287">
                  <c:v>114367704.0273307</c:v>
                </c:pt>
                <c:pt idx="288">
                  <c:v>114468657.86789151</c:v>
                </c:pt>
                <c:pt idx="289">
                  <c:v>114450551.5609477</c:v>
                </c:pt>
                <c:pt idx="290">
                  <c:v>114475331.615979</c:v>
                </c:pt>
                <c:pt idx="291">
                  <c:v>114518978.8727403</c:v>
                </c:pt>
                <c:pt idx="292">
                  <c:v>114715299.3163088</c:v>
                </c:pt>
                <c:pt idx="293">
                  <c:v>114713341.1967621</c:v>
                </c:pt>
                <c:pt idx="294">
                  <c:v>114840958.65417761</c:v>
                </c:pt>
                <c:pt idx="295">
                  <c:v>114820720.0386328</c:v>
                </c:pt>
                <c:pt idx="296">
                  <c:v>114859991.8702053</c:v>
                </c:pt>
                <c:pt idx="297">
                  <c:v>114894531.72897249</c:v>
                </c:pt>
                <c:pt idx="298">
                  <c:v>114947076.0950118</c:v>
                </c:pt>
                <c:pt idx="299">
                  <c:v>115077896.01840089</c:v>
                </c:pt>
                <c:pt idx="300">
                  <c:v>115030391.3092171</c:v>
                </c:pt>
                <c:pt idx="301">
                  <c:v>115197301.2358088</c:v>
                </c:pt>
                <c:pt idx="302">
                  <c:v>115214016.55044889</c:v>
                </c:pt>
                <c:pt idx="303">
                  <c:v>115202755.8963826</c:v>
                </c:pt>
                <c:pt idx="304">
                  <c:v>115172020.9836529</c:v>
                </c:pt>
                <c:pt idx="305">
                  <c:v>115190433.3823026</c:v>
                </c:pt>
                <c:pt idx="306">
                  <c:v>115087797.13925581</c:v>
                </c:pt>
                <c:pt idx="307">
                  <c:v>115146984.7661121</c:v>
                </c:pt>
                <c:pt idx="308">
                  <c:v>115237503.92503271</c:v>
                </c:pt>
                <c:pt idx="309">
                  <c:v>115218417.54463281</c:v>
                </c:pt>
                <c:pt idx="310">
                  <c:v>115320684.44576021</c:v>
                </c:pt>
                <c:pt idx="311">
                  <c:v>115449807.0373103</c:v>
                </c:pt>
                <c:pt idx="312">
                  <c:v>115489389.45620079</c:v>
                </c:pt>
                <c:pt idx="313">
                  <c:v>115502467.6738416</c:v>
                </c:pt>
                <c:pt idx="314">
                  <c:v>115386443.23605479</c:v>
                </c:pt>
                <c:pt idx="315">
                  <c:v>115342608.03951541</c:v>
                </c:pt>
                <c:pt idx="316">
                  <c:v>115543421.3437731</c:v>
                </c:pt>
                <c:pt idx="317">
                  <c:v>115666500.85657521</c:v>
                </c:pt>
                <c:pt idx="318">
                  <c:v>115687217.9187213</c:v>
                </c:pt>
                <c:pt idx="319">
                  <c:v>115808340.3172439</c:v>
                </c:pt>
                <c:pt idx="320">
                  <c:v>115899800.77850939</c:v>
                </c:pt>
                <c:pt idx="321">
                  <c:v>115955168.368523</c:v>
                </c:pt>
                <c:pt idx="322">
                  <c:v>116117390.66118941</c:v>
                </c:pt>
                <c:pt idx="323">
                  <c:v>116246181.9205883</c:v>
                </c:pt>
                <c:pt idx="324">
                  <c:v>116163522.62500469</c:v>
                </c:pt>
                <c:pt idx="325">
                  <c:v>116219785.006828</c:v>
                </c:pt>
                <c:pt idx="326">
                  <c:v>116233204.9224122</c:v>
                </c:pt>
                <c:pt idx="327">
                  <c:v>116266705.3767361</c:v>
                </c:pt>
                <c:pt idx="328">
                  <c:v>116326601.43175501</c:v>
                </c:pt>
                <c:pt idx="329">
                  <c:v>116254398.88773941</c:v>
                </c:pt>
                <c:pt idx="330">
                  <c:v>116329331.52211779</c:v>
                </c:pt>
                <c:pt idx="331">
                  <c:v>116341776.83964381</c:v>
                </c:pt>
                <c:pt idx="332">
                  <c:v>116251723.96036389</c:v>
                </c:pt>
                <c:pt idx="333">
                  <c:v>116139283.7362244</c:v>
                </c:pt>
                <c:pt idx="334">
                  <c:v>116083663.26287331</c:v>
                </c:pt>
                <c:pt idx="335">
                  <c:v>116105798.45383111</c:v>
                </c:pt>
                <c:pt idx="336">
                  <c:v>116249604.67656539</c:v>
                </c:pt>
                <c:pt idx="337">
                  <c:v>116207489.9381438</c:v>
                </c:pt>
                <c:pt idx="338">
                  <c:v>116087089.08333381</c:v>
                </c:pt>
                <c:pt idx="339">
                  <c:v>116125134.75250299</c:v>
                </c:pt>
                <c:pt idx="340">
                  <c:v>116106604.00261889</c:v>
                </c:pt>
                <c:pt idx="341">
                  <c:v>116105187.2333492</c:v>
                </c:pt>
                <c:pt idx="342">
                  <c:v>115973431.9050092</c:v>
                </c:pt>
                <c:pt idx="343">
                  <c:v>115932354.28119171</c:v>
                </c:pt>
                <c:pt idx="344">
                  <c:v>115912820.31507149</c:v>
                </c:pt>
                <c:pt idx="345">
                  <c:v>115934767.6780269</c:v>
                </c:pt>
                <c:pt idx="346">
                  <c:v>115944565.7943399</c:v>
                </c:pt>
                <c:pt idx="347">
                  <c:v>115858703.7677629</c:v>
                </c:pt>
                <c:pt idx="348">
                  <c:v>115986499.038799</c:v>
                </c:pt>
                <c:pt idx="349">
                  <c:v>115931564.1545518</c:v>
                </c:pt>
                <c:pt idx="350">
                  <c:v>115977787.5198243</c:v>
                </c:pt>
                <c:pt idx="351">
                  <c:v>116037533.8591201</c:v>
                </c:pt>
                <c:pt idx="352">
                  <c:v>116088819.20851371</c:v>
                </c:pt>
                <c:pt idx="353">
                  <c:v>116115756.2886709</c:v>
                </c:pt>
                <c:pt idx="354">
                  <c:v>116104158.2090781</c:v>
                </c:pt>
                <c:pt idx="355">
                  <c:v>116196462.78824431</c:v>
                </c:pt>
                <c:pt idx="356">
                  <c:v>116056917.6519997</c:v>
                </c:pt>
                <c:pt idx="357">
                  <c:v>116003522.83302949</c:v>
                </c:pt>
                <c:pt idx="358">
                  <c:v>115932280.3622383</c:v>
                </c:pt>
                <c:pt idx="359">
                  <c:v>115892066.0463133</c:v>
                </c:pt>
                <c:pt idx="360">
                  <c:v>115960600.7677411</c:v>
                </c:pt>
                <c:pt idx="361">
                  <c:v>115950682.24641789</c:v>
                </c:pt>
                <c:pt idx="362">
                  <c:v>115942868.0959758</c:v>
                </c:pt>
                <c:pt idx="363">
                  <c:v>116077039.78763179</c:v>
                </c:pt>
                <c:pt idx="364">
                  <c:v>115999367.1685669</c:v>
                </c:pt>
                <c:pt idx="365">
                  <c:v>116007938.67879079</c:v>
                </c:pt>
                <c:pt idx="366">
                  <c:v>115970125.7406739</c:v>
                </c:pt>
                <c:pt idx="367">
                  <c:v>115908781.1042899</c:v>
                </c:pt>
                <c:pt idx="368">
                  <c:v>115742473.61971229</c:v>
                </c:pt>
                <c:pt idx="369">
                  <c:v>115727466.35701481</c:v>
                </c:pt>
                <c:pt idx="370">
                  <c:v>115765827.46627089</c:v>
                </c:pt>
                <c:pt idx="371">
                  <c:v>115685316.72755431</c:v>
                </c:pt>
                <c:pt idx="372">
                  <c:v>115714495.71093871</c:v>
                </c:pt>
                <c:pt idx="373">
                  <c:v>115785240.9664977</c:v>
                </c:pt>
                <c:pt idx="374">
                  <c:v>115722007.20430499</c:v>
                </c:pt>
                <c:pt idx="375">
                  <c:v>115615079.8889076</c:v>
                </c:pt>
                <c:pt idx="376">
                  <c:v>115482457.2545826</c:v>
                </c:pt>
                <c:pt idx="377">
                  <c:v>115538775.74208941</c:v>
                </c:pt>
                <c:pt idx="378">
                  <c:v>115505397.3328453</c:v>
                </c:pt>
                <c:pt idx="379">
                  <c:v>115571234.2314817</c:v>
                </c:pt>
                <c:pt idx="380">
                  <c:v>115646609.9080808</c:v>
                </c:pt>
                <c:pt idx="381">
                  <c:v>115736313.74845099</c:v>
                </c:pt>
                <c:pt idx="382">
                  <c:v>115706355.7822886</c:v>
                </c:pt>
                <c:pt idx="383">
                  <c:v>115522027.0000823</c:v>
                </c:pt>
                <c:pt idx="384">
                  <c:v>115620847.49169379</c:v>
                </c:pt>
                <c:pt idx="385">
                  <c:v>115875856.6813394</c:v>
                </c:pt>
                <c:pt idx="386">
                  <c:v>116045337.5538355</c:v>
                </c:pt>
                <c:pt idx="387">
                  <c:v>115825604.3671055</c:v>
                </c:pt>
                <c:pt idx="388">
                  <c:v>115641533.22319891</c:v>
                </c:pt>
                <c:pt idx="389">
                  <c:v>115520940.4321664</c:v>
                </c:pt>
                <c:pt idx="390">
                  <c:v>115456326.4619327</c:v>
                </c:pt>
                <c:pt idx="391">
                  <c:v>115471182.35365839</c:v>
                </c:pt>
                <c:pt idx="392">
                  <c:v>115414007.8409591</c:v>
                </c:pt>
                <c:pt idx="393">
                  <c:v>115555896.2210736</c:v>
                </c:pt>
                <c:pt idx="394">
                  <c:v>115409497.62498111</c:v>
                </c:pt>
                <c:pt idx="395">
                  <c:v>115514339.45776691</c:v>
                </c:pt>
                <c:pt idx="396">
                  <c:v>115702880.02951629</c:v>
                </c:pt>
                <c:pt idx="397">
                  <c:v>115798861.5293206</c:v>
                </c:pt>
                <c:pt idx="398">
                  <c:v>116071221.1852695</c:v>
                </c:pt>
                <c:pt idx="399">
                  <c:v>116464082.6825693</c:v>
                </c:pt>
                <c:pt idx="400">
                  <c:v>116403251.817449</c:v>
                </c:pt>
                <c:pt idx="401">
                  <c:v>116430110.7330997</c:v>
                </c:pt>
                <c:pt idx="402">
                  <c:v>116348481.2943313</c:v>
                </c:pt>
                <c:pt idx="403">
                  <c:v>116215651.73069391</c:v>
                </c:pt>
                <c:pt idx="404">
                  <c:v>116389238.51770391</c:v>
                </c:pt>
                <c:pt idx="405">
                  <c:v>116445885.7404505</c:v>
                </c:pt>
                <c:pt idx="406">
                  <c:v>116772466.9890231</c:v>
                </c:pt>
                <c:pt idx="407">
                  <c:v>116868787.9335113</c:v>
                </c:pt>
                <c:pt idx="408">
                  <c:v>116894848.4028634</c:v>
                </c:pt>
                <c:pt idx="409">
                  <c:v>116915870.6795646</c:v>
                </c:pt>
                <c:pt idx="410">
                  <c:v>117036798.7703563</c:v>
                </c:pt>
                <c:pt idx="411">
                  <c:v>117174852.24877059</c:v>
                </c:pt>
                <c:pt idx="412">
                  <c:v>117279994.0263496</c:v>
                </c:pt>
                <c:pt idx="413">
                  <c:v>117374368.03890491</c:v>
                </c:pt>
                <c:pt idx="414">
                  <c:v>117324426.82183179</c:v>
                </c:pt>
                <c:pt idx="415">
                  <c:v>117310172.1202255</c:v>
                </c:pt>
                <c:pt idx="416">
                  <c:v>117418011.2286469</c:v>
                </c:pt>
                <c:pt idx="417">
                  <c:v>117552807.00183199</c:v>
                </c:pt>
                <c:pt idx="418">
                  <c:v>117772898.6688354</c:v>
                </c:pt>
                <c:pt idx="419">
                  <c:v>117795065.8498342</c:v>
                </c:pt>
                <c:pt idx="420">
                  <c:v>117610695.3349119</c:v>
                </c:pt>
                <c:pt idx="421">
                  <c:v>117628380.9441525</c:v>
                </c:pt>
                <c:pt idx="422">
                  <c:v>117684692.6316921</c:v>
                </c:pt>
                <c:pt idx="423">
                  <c:v>117724018.0854989</c:v>
                </c:pt>
                <c:pt idx="424">
                  <c:v>118092448.84424961</c:v>
                </c:pt>
                <c:pt idx="425">
                  <c:v>118141182.4530265</c:v>
                </c:pt>
                <c:pt idx="426">
                  <c:v>118544534.9919118</c:v>
                </c:pt>
                <c:pt idx="427">
                  <c:v>118846700.6042874</c:v>
                </c:pt>
                <c:pt idx="428">
                  <c:v>118813505.5588692</c:v>
                </c:pt>
                <c:pt idx="429">
                  <c:v>118878971.14475399</c:v>
                </c:pt>
                <c:pt idx="430">
                  <c:v>119043941.3930385</c:v>
                </c:pt>
                <c:pt idx="431">
                  <c:v>118784939.1638193</c:v>
                </c:pt>
                <c:pt idx="432">
                  <c:v>119052759.8261231</c:v>
                </c:pt>
                <c:pt idx="433">
                  <c:v>119362655.65657631</c:v>
                </c:pt>
                <c:pt idx="434">
                  <c:v>119484055.0759836</c:v>
                </c:pt>
                <c:pt idx="435">
                  <c:v>119503909.4594394</c:v>
                </c:pt>
                <c:pt idx="436">
                  <c:v>119553951.4930377</c:v>
                </c:pt>
                <c:pt idx="437">
                  <c:v>119530321.2528733</c:v>
                </c:pt>
                <c:pt idx="438">
                  <c:v>119504448.07604019</c:v>
                </c:pt>
                <c:pt idx="439">
                  <c:v>119226974.93563309</c:v>
                </c:pt>
                <c:pt idx="440">
                  <c:v>119263267.2377463</c:v>
                </c:pt>
                <c:pt idx="441">
                  <c:v>119232547.4214741</c:v>
                </c:pt>
                <c:pt idx="442">
                  <c:v>119492257.34091119</c:v>
                </c:pt>
                <c:pt idx="443">
                  <c:v>119524730.30915169</c:v>
                </c:pt>
                <c:pt idx="444">
                  <c:v>119544624.7502902</c:v>
                </c:pt>
                <c:pt idx="445">
                  <c:v>119552617.0774212</c:v>
                </c:pt>
                <c:pt idx="446">
                  <c:v>119466416.1586391</c:v>
                </c:pt>
                <c:pt idx="447">
                  <c:v>119276731.85003839</c:v>
                </c:pt>
                <c:pt idx="448">
                  <c:v>119232873.5117135</c:v>
                </c:pt>
                <c:pt idx="449">
                  <c:v>119375606.2567592</c:v>
                </c:pt>
                <c:pt idx="450">
                  <c:v>119546879.3935983</c:v>
                </c:pt>
                <c:pt idx="451">
                  <c:v>119694416.85870861</c:v>
                </c:pt>
                <c:pt idx="452">
                  <c:v>119761869.568009</c:v>
                </c:pt>
                <c:pt idx="453">
                  <c:v>119685849.079595</c:v>
                </c:pt>
                <c:pt idx="454">
                  <c:v>119832858.2655621</c:v>
                </c:pt>
                <c:pt idx="455">
                  <c:v>119871953.9648407</c:v>
                </c:pt>
                <c:pt idx="456">
                  <c:v>119957017.25658511</c:v>
                </c:pt>
                <c:pt idx="457">
                  <c:v>120012268.87589429</c:v>
                </c:pt>
                <c:pt idx="458">
                  <c:v>119854666.93586729</c:v>
                </c:pt>
                <c:pt idx="459">
                  <c:v>119982925.3084795</c:v>
                </c:pt>
                <c:pt idx="460">
                  <c:v>120022440.06885099</c:v>
                </c:pt>
                <c:pt idx="461">
                  <c:v>120010585.70868149</c:v>
                </c:pt>
                <c:pt idx="462">
                  <c:v>120113972.30315</c:v>
                </c:pt>
                <c:pt idx="463">
                  <c:v>120227637.20501269</c:v>
                </c:pt>
                <c:pt idx="464">
                  <c:v>120247544.0540283</c:v>
                </c:pt>
                <c:pt idx="465">
                  <c:v>120342864.14103229</c:v>
                </c:pt>
                <c:pt idx="466">
                  <c:v>120484118.3266734</c:v>
                </c:pt>
                <c:pt idx="467">
                  <c:v>120202880.6426034</c:v>
                </c:pt>
                <c:pt idx="468">
                  <c:v>120453948.3554035</c:v>
                </c:pt>
                <c:pt idx="469">
                  <c:v>120705338.67382661</c:v>
                </c:pt>
                <c:pt idx="470">
                  <c:v>120634026.414942</c:v>
                </c:pt>
                <c:pt idx="471">
                  <c:v>120540522.5727462</c:v>
                </c:pt>
                <c:pt idx="472">
                  <c:v>120531722.3259148</c:v>
                </c:pt>
                <c:pt idx="473">
                  <c:v>120939161.8962049</c:v>
                </c:pt>
                <c:pt idx="474">
                  <c:v>120941308.494371</c:v>
                </c:pt>
                <c:pt idx="475">
                  <c:v>120905641.7510998</c:v>
                </c:pt>
                <c:pt idx="476">
                  <c:v>120941372.4223844</c:v>
                </c:pt>
                <c:pt idx="477">
                  <c:v>120862409.5612179</c:v>
                </c:pt>
                <c:pt idx="478">
                  <c:v>121043749.1155933</c:v>
                </c:pt>
                <c:pt idx="479">
                  <c:v>121257848.8710608</c:v>
                </c:pt>
                <c:pt idx="480">
                  <c:v>121385907.72547209</c:v>
                </c:pt>
                <c:pt idx="481">
                  <c:v>121225050.93485799</c:v>
                </c:pt>
                <c:pt idx="482">
                  <c:v>121381710.4992495</c:v>
                </c:pt>
                <c:pt idx="483">
                  <c:v>121648161.9166773</c:v>
                </c:pt>
                <c:pt idx="484">
                  <c:v>121465522.2661725</c:v>
                </c:pt>
                <c:pt idx="485">
                  <c:v>121491743.40676589</c:v>
                </c:pt>
                <c:pt idx="486">
                  <c:v>121712415.4053209</c:v>
                </c:pt>
                <c:pt idx="487">
                  <c:v>121672008.12644739</c:v>
                </c:pt>
                <c:pt idx="488">
                  <c:v>121429233.14635751</c:v>
                </c:pt>
                <c:pt idx="489">
                  <c:v>121349754.1685735</c:v>
                </c:pt>
                <c:pt idx="490">
                  <c:v>121396751.7846175</c:v>
                </c:pt>
                <c:pt idx="491">
                  <c:v>121489024.9690114</c:v>
                </c:pt>
                <c:pt idx="492">
                  <c:v>121738880.55227751</c:v>
                </c:pt>
                <c:pt idx="493">
                  <c:v>122009760.3289265</c:v>
                </c:pt>
                <c:pt idx="494">
                  <c:v>121991922.0420174</c:v>
                </c:pt>
                <c:pt idx="495">
                  <c:v>121922922.61268529</c:v>
                </c:pt>
                <c:pt idx="496">
                  <c:v>121715928.1949421</c:v>
                </c:pt>
                <c:pt idx="497">
                  <c:v>122099758.3867999</c:v>
                </c:pt>
                <c:pt idx="498">
                  <c:v>122206167.0823368</c:v>
                </c:pt>
                <c:pt idx="499">
                  <c:v>122093508.1908735</c:v>
                </c:pt>
                <c:pt idx="500">
                  <c:v>121885086.8761925</c:v>
                </c:pt>
                <c:pt idx="501">
                  <c:v>121908705.2037022</c:v>
                </c:pt>
                <c:pt idx="502">
                  <c:v>121743263.2840413</c:v>
                </c:pt>
                <c:pt idx="503">
                  <c:v>121829914.7829781</c:v>
                </c:pt>
                <c:pt idx="504">
                  <c:v>121937163.22388209</c:v>
                </c:pt>
                <c:pt idx="505">
                  <c:v>122221045.75733291</c:v>
                </c:pt>
                <c:pt idx="506">
                  <c:v>121758342.66314679</c:v>
                </c:pt>
                <c:pt idx="507">
                  <c:v>121752573.2262338</c:v>
                </c:pt>
                <c:pt idx="508">
                  <c:v>121374034.3703324</c:v>
                </c:pt>
                <c:pt idx="509">
                  <c:v>121178871.24924269</c:v>
                </c:pt>
                <c:pt idx="510">
                  <c:v>121112733.7530015</c:v>
                </c:pt>
                <c:pt idx="511">
                  <c:v>121076672.8846693</c:v>
                </c:pt>
                <c:pt idx="512">
                  <c:v>121005073.7810867</c:v>
                </c:pt>
                <c:pt idx="513">
                  <c:v>120943221.123568</c:v>
                </c:pt>
                <c:pt idx="514">
                  <c:v>121166009.43024559</c:v>
                </c:pt>
                <c:pt idx="515">
                  <c:v>121474043.2211673</c:v>
                </c:pt>
                <c:pt idx="516">
                  <c:v>121508689.17346001</c:v>
                </c:pt>
                <c:pt idx="517">
                  <c:v>121488739.9993124</c:v>
                </c:pt>
                <c:pt idx="518">
                  <c:v>121620384.7791436</c:v>
                </c:pt>
                <c:pt idx="519">
                  <c:v>121732987.4983041</c:v>
                </c:pt>
                <c:pt idx="520">
                  <c:v>121553535.20415211</c:v>
                </c:pt>
                <c:pt idx="521">
                  <c:v>121656629.1174079</c:v>
                </c:pt>
                <c:pt idx="522">
                  <c:v>121818706.5831233</c:v>
                </c:pt>
                <c:pt idx="523">
                  <c:v>121934431.74134991</c:v>
                </c:pt>
                <c:pt idx="524">
                  <c:v>122097102.0321396</c:v>
                </c:pt>
                <c:pt idx="525">
                  <c:v>122373699.9566056</c:v>
                </c:pt>
                <c:pt idx="526">
                  <c:v>122404283.93917841</c:v>
                </c:pt>
                <c:pt idx="527">
                  <c:v>122626478.939873</c:v>
                </c:pt>
                <c:pt idx="528">
                  <c:v>122744663.5481548</c:v>
                </c:pt>
                <c:pt idx="529">
                  <c:v>122766940.146138</c:v>
                </c:pt>
                <c:pt idx="530">
                  <c:v>122827853.0668105</c:v>
                </c:pt>
                <c:pt idx="531">
                  <c:v>123029647.678528</c:v>
                </c:pt>
                <c:pt idx="532">
                  <c:v>123035126.0488659</c:v>
                </c:pt>
                <c:pt idx="533">
                  <c:v>123105958.8396531</c:v>
                </c:pt>
                <c:pt idx="534">
                  <c:v>123115462.5513676</c:v>
                </c:pt>
                <c:pt idx="535">
                  <c:v>122959801.7667502</c:v>
                </c:pt>
                <c:pt idx="536">
                  <c:v>123238371.9299252</c:v>
                </c:pt>
                <c:pt idx="537">
                  <c:v>122866349.60009509</c:v>
                </c:pt>
                <c:pt idx="538">
                  <c:v>122973919.1098737</c:v>
                </c:pt>
                <c:pt idx="539">
                  <c:v>122721972.7238989</c:v>
                </c:pt>
                <c:pt idx="540">
                  <c:v>122445616.2106895</c:v>
                </c:pt>
                <c:pt idx="541">
                  <c:v>122508901.84641621</c:v>
                </c:pt>
                <c:pt idx="542">
                  <c:v>122851065.90443709</c:v>
                </c:pt>
                <c:pt idx="543">
                  <c:v>122748930.56375159</c:v>
                </c:pt>
                <c:pt idx="544">
                  <c:v>122597188.7976753</c:v>
                </c:pt>
                <c:pt idx="545">
                  <c:v>122891531.19931111</c:v>
                </c:pt>
                <c:pt idx="546">
                  <c:v>122843173.4033221</c:v>
                </c:pt>
                <c:pt idx="547">
                  <c:v>122767701.4586813</c:v>
                </c:pt>
                <c:pt idx="548">
                  <c:v>122741359.41684011</c:v>
                </c:pt>
                <c:pt idx="549">
                  <c:v>122578521.02946</c:v>
                </c:pt>
                <c:pt idx="550">
                  <c:v>122934981.117735</c:v>
                </c:pt>
                <c:pt idx="551">
                  <c:v>122891161.25377209</c:v>
                </c:pt>
                <c:pt idx="552">
                  <c:v>122655632.4481758</c:v>
                </c:pt>
                <c:pt idx="553">
                  <c:v>122868987.4777503</c:v>
                </c:pt>
                <c:pt idx="554">
                  <c:v>123008728.5224942</c:v>
                </c:pt>
                <c:pt idx="555">
                  <c:v>123125101.5875147</c:v>
                </c:pt>
                <c:pt idx="556">
                  <c:v>123220086.7981402</c:v>
                </c:pt>
                <c:pt idx="557">
                  <c:v>123262886.4388362</c:v>
                </c:pt>
                <c:pt idx="558">
                  <c:v>122971052.6054423</c:v>
                </c:pt>
                <c:pt idx="559">
                  <c:v>122769439.8941161</c:v>
                </c:pt>
                <c:pt idx="560">
                  <c:v>122740851.2065821</c:v>
                </c:pt>
                <c:pt idx="561">
                  <c:v>122879446.9443426</c:v>
                </c:pt>
                <c:pt idx="562">
                  <c:v>122609998.8962014</c:v>
                </c:pt>
                <c:pt idx="563">
                  <c:v>122695104.3214149</c:v>
                </c:pt>
                <c:pt idx="564">
                  <c:v>122612396.1731452</c:v>
                </c:pt>
                <c:pt idx="565">
                  <c:v>122539613.78723951</c:v>
                </c:pt>
                <c:pt idx="566">
                  <c:v>122609950.7776608</c:v>
                </c:pt>
                <c:pt idx="567">
                  <c:v>122541942.1772121</c:v>
                </c:pt>
                <c:pt idx="568">
                  <c:v>122760798.694675</c:v>
                </c:pt>
                <c:pt idx="569">
                  <c:v>123371051.9723268</c:v>
                </c:pt>
                <c:pt idx="570">
                  <c:v>123674655.6183169</c:v>
                </c:pt>
                <c:pt idx="571">
                  <c:v>123879983.01958659</c:v>
                </c:pt>
                <c:pt idx="572">
                  <c:v>124753168.8585353</c:v>
                </c:pt>
                <c:pt idx="573">
                  <c:v>124660799.4741918</c:v>
                </c:pt>
                <c:pt idx="574">
                  <c:v>124145834.517666</c:v>
                </c:pt>
                <c:pt idx="575">
                  <c:v>123692687.261677</c:v>
                </c:pt>
                <c:pt idx="576">
                  <c:v>124362005.05388241</c:v>
                </c:pt>
                <c:pt idx="577">
                  <c:v>124279181.7820431</c:v>
                </c:pt>
                <c:pt idx="578">
                  <c:v>123633897.78728139</c:v>
                </c:pt>
                <c:pt idx="579">
                  <c:v>124043267.78608911</c:v>
                </c:pt>
                <c:pt idx="580">
                  <c:v>124733128.42052069</c:v>
                </c:pt>
                <c:pt idx="581">
                  <c:v>124726755.78248809</c:v>
                </c:pt>
                <c:pt idx="582">
                  <c:v>125228339.22947221</c:v>
                </c:pt>
                <c:pt idx="583">
                  <c:v>125278523.19290639</c:v>
                </c:pt>
                <c:pt idx="584">
                  <c:v>124503944.16898429</c:v>
                </c:pt>
                <c:pt idx="585">
                  <c:v>123214562.0041718</c:v>
                </c:pt>
                <c:pt idx="586">
                  <c:v>121831134.61243071</c:v>
                </c:pt>
                <c:pt idx="587">
                  <c:v>122195003.11019661</c:v>
                </c:pt>
                <c:pt idx="588">
                  <c:v>121478125.5532342</c:v>
                </c:pt>
                <c:pt idx="589">
                  <c:v>122242510.2958332</c:v>
                </c:pt>
                <c:pt idx="590">
                  <c:v>122299078.22074699</c:v>
                </c:pt>
                <c:pt idx="591">
                  <c:v>121934461.1753435</c:v>
                </c:pt>
                <c:pt idx="592">
                  <c:v>122749901.7257482</c:v>
                </c:pt>
                <c:pt idx="593">
                  <c:v>122826940.8160522</c:v>
                </c:pt>
                <c:pt idx="594">
                  <c:v>123667464.2965418</c:v>
                </c:pt>
                <c:pt idx="595">
                  <c:v>123806767.1657861</c:v>
                </c:pt>
                <c:pt idx="596">
                  <c:v>124148039.9322347</c:v>
                </c:pt>
                <c:pt idx="597">
                  <c:v>123800804.9206128</c:v>
                </c:pt>
                <c:pt idx="598">
                  <c:v>124215502.38739669</c:v>
                </c:pt>
                <c:pt idx="599">
                  <c:v>123983522.0798175</c:v>
                </c:pt>
                <c:pt idx="600">
                  <c:v>124742118.39515311</c:v>
                </c:pt>
                <c:pt idx="601">
                  <c:v>124531726.6497528</c:v>
                </c:pt>
                <c:pt idx="602">
                  <c:v>124485652.150381</c:v>
                </c:pt>
                <c:pt idx="603">
                  <c:v>124279000.7059802</c:v>
                </c:pt>
                <c:pt idx="604">
                  <c:v>124876484.9526169</c:v>
                </c:pt>
                <c:pt idx="605">
                  <c:v>125153335.6331583</c:v>
                </c:pt>
                <c:pt idx="606">
                  <c:v>124543903.9190724</c:v>
                </c:pt>
                <c:pt idx="607">
                  <c:v>124272053.24895909</c:v>
                </c:pt>
                <c:pt idx="608">
                  <c:v>123918891.7799527</c:v>
                </c:pt>
                <c:pt idx="609">
                  <c:v>123170050.9053098</c:v>
                </c:pt>
                <c:pt idx="610">
                  <c:v>123646766.7983526</c:v>
                </c:pt>
                <c:pt idx="611">
                  <c:v>123537665.7090788</c:v>
                </c:pt>
                <c:pt idx="612">
                  <c:v>123694601.11816891</c:v>
                </c:pt>
                <c:pt idx="613">
                  <c:v>123722474.6776024</c:v>
                </c:pt>
                <c:pt idx="614">
                  <c:v>124393225.5174703</c:v>
                </c:pt>
                <c:pt idx="615">
                  <c:v>124729901.86924981</c:v>
                </c:pt>
                <c:pt idx="616">
                  <c:v>124832623.3537689</c:v>
                </c:pt>
                <c:pt idx="617">
                  <c:v>124797474.88503081</c:v>
                </c:pt>
                <c:pt idx="618">
                  <c:v>125228366.4470907</c:v>
                </c:pt>
                <c:pt idx="619">
                  <c:v>124997475.0598051</c:v>
                </c:pt>
                <c:pt idx="620">
                  <c:v>125094150.4018908</c:v>
                </c:pt>
                <c:pt idx="621">
                  <c:v>125133942.5128784</c:v>
                </c:pt>
                <c:pt idx="622">
                  <c:v>124854758.015779</c:v>
                </c:pt>
                <c:pt idx="623">
                  <c:v>125345443.0182509</c:v>
                </c:pt>
                <c:pt idx="624">
                  <c:v>125384320.5540808</c:v>
                </c:pt>
                <c:pt idx="625">
                  <c:v>125433582.0376188</c:v>
                </c:pt>
                <c:pt idx="626">
                  <c:v>124883064.58536001</c:v>
                </c:pt>
                <c:pt idx="627">
                  <c:v>124760689.0626438</c:v>
                </c:pt>
                <c:pt idx="628">
                  <c:v>124532364.61841279</c:v>
                </c:pt>
                <c:pt idx="629">
                  <c:v>124868181.17602371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2F-5B46-BA44-346C02DE32DA}"/>
            </c:ext>
          </c:extLst>
        </c:ser>
        <c:ser>
          <c:idx val="2"/>
          <c:order val="2"/>
          <c:tx>
            <c:strRef>
              <c:f>Results!$D$1</c:f>
              <c:strCache>
                <c:ptCount val="1"/>
                <c:pt idx="0">
                  <c:v>Account Value (Non-Overlapped P-Value)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Results!$A$2:$A$631</c:f>
              <c:numCache>
                <c:formatCode>yyyy\-mm\-dd\ hh:mm:ss</c:formatCode>
                <c:ptCount val="630"/>
                <c:pt idx="0">
                  <c:v>44655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44669</c:v>
                </c:pt>
                <c:pt idx="10">
                  <c:v>44670</c:v>
                </c:pt>
                <c:pt idx="11">
                  <c:v>44671</c:v>
                </c:pt>
                <c:pt idx="12">
                  <c:v>44672</c:v>
                </c:pt>
                <c:pt idx="13">
                  <c:v>44673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  <c:pt idx="18">
                  <c:v>44680</c:v>
                </c:pt>
                <c:pt idx="19">
                  <c:v>44683</c:v>
                </c:pt>
                <c:pt idx="20">
                  <c:v>44684</c:v>
                </c:pt>
                <c:pt idx="21">
                  <c:v>44685</c:v>
                </c:pt>
                <c:pt idx="22">
                  <c:v>44686</c:v>
                </c:pt>
                <c:pt idx="23">
                  <c:v>44687</c:v>
                </c:pt>
                <c:pt idx="24">
                  <c:v>44690</c:v>
                </c:pt>
                <c:pt idx="25">
                  <c:v>44691</c:v>
                </c:pt>
                <c:pt idx="26">
                  <c:v>44692</c:v>
                </c:pt>
                <c:pt idx="27">
                  <c:v>44693</c:v>
                </c:pt>
                <c:pt idx="28">
                  <c:v>44694</c:v>
                </c:pt>
                <c:pt idx="29">
                  <c:v>44697</c:v>
                </c:pt>
                <c:pt idx="30">
                  <c:v>44698</c:v>
                </c:pt>
                <c:pt idx="31">
                  <c:v>44699</c:v>
                </c:pt>
                <c:pt idx="32">
                  <c:v>44700</c:v>
                </c:pt>
                <c:pt idx="33">
                  <c:v>44701</c:v>
                </c:pt>
                <c:pt idx="34">
                  <c:v>44704</c:v>
                </c:pt>
                <c:pt idx="35">
                  <c:v>44705</c:v>
                </c:pt>
                <c:pt idx="36">
                  <c:v>44706</c:v>
                </c:pt>
                <c:pt idx="37">
                  <c:v>44707</c:v>
                </c:pt>
                <c:pt idx="38">
                  <c:v>44708</c:v>
                </c:pt>
                <c:pt idx="39">
                  <c:v>44712</c:v>
                </c:pt>
                <c:pt idx="40">
                  <c:v>44713</c:v>
                </c:pt>
                <c:pt idx="41">
                  <c:v>44714</c:v>
                </c:pt>
                <c:pt idx="42">
                  <c:v>44715</c:v>
                </c:pt>
                <c:pt idx="43">
                  <c:v>44718</c:v>
                </c:pt>
                <c:pt idx="44">
                  <c:v>44719</c:v>
                </c:pt>
                <c:pt idx="45">
                  <c:v>44720</c:v>
                </c:pt>
                <c:pt idx="46">
                  <c:v>44721</c:v>
                </c:pt>
                <c:pt idx="47">
                  <c:v>44722</c:v>
                </c:pt>
                <c:pt idx="48">
                  <c:v>44725</c:v>
                </c:pt>
                <c:pt idx="49">
                  <c:v>44726</c:v>
                </c:pt>
                <c:pt idx="50">
                  <c:v>44727</c:v>
                </c:pt>
                <c:pt idx="51">
                  <c:v>44728</c:v>
                </c:pt>
                <c:pt idx="52">
                  <c:v>44729</c:v>
                </c:pt>
                <c:pt idx="53">
                  <c:v>44733</c:v>
                </c:pt>
                <c:pt idx="54">
                  <c:v>44734</c:v>
                </c:pt>
                <c:pt idx="55">
                  <c:v>44735</c:v>
                </c:pt>
                <c:pt idx="56">
                  <c:v>44736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44747</c:v>
                </c:pt>
                <c:pt idx="63">
                  <c:v>44748</c:v>
                </c:pt>
                <c:pt idx="64">
                  <c:v>44749</c:v>
                </c:pt>
                <c:pt idx="65">
                  <c:v>44750</c:v>
                </c:pt>
                <c:pt idx="66">
                  <c:v>44753</c:v>
                </c:pt>
                <c:pt idx="67">
                  <c:v>44754</c:v>
                </c:pt>
                <c:pt idx="68">
                  <c:v>44755</c:v>
                </c:pt>
                <c:pt idx="69">
                  <c:v>44756</c:v>
                </c:pt>
                <c:pt idx="70">
                  <c:v>44757</c:v>
                </c:pt>
                <c:pt idx="71">
                  <c:v>44760</c:v>
                </c:pt>
                <c:pt idx="72">
                  <c:v>44761</c:v>
                </c:pt>
                <c:pt idx="73">
                  <c:v>44762</c:v>
                </c:pt>
                <c:pt idx="74">
                  <c:v>44763</c:v>
                </c:pt>
                <c:pt idx="75">
                  <c:v>44764</c:v>
                </c:pt>
                <c:pt idx="76">
                  <c:v>44767</c:v>
                </c:pt>
                <c:pt idx="77">
                  <c:v>44768</c:v>
                </c:pt>
                <c:pt idx="78">
                  <c:v>44769</c:v>
                </c:pt>
                <c:pt idx="79">
                  <c:v>44770</c:v>
                </c:pt>
                <c:pt idx="80">
                  <c:v>44771</c:v>
                </c:pt>
                <c:pt idx="81">
                  <c:v>44774</c:v>
                </c:pt>
                <c:pt idx="82">
                  <c:v>44775</c:v>
                </c:pt>
                <c:pt idx="83">
                  <c:v>44776</c:v>
                </c:pt>
                <c:pt idx="84">
                  <c:v>44777</c:v>
                </c:pt>
                <c:pt idx="85">
                  <c:v>44778</c:v>
                </c:pt>
                <c:pt idx="86">
                  <c:v>44781</c:v>
                </c:pt>
                <c:pt idx="87">
                  <c:v>44782</c:v>
                </c:pt>
                <c:pt idx="88">
                  <c:v>44783</c:v>
                </c:pt>
                <c:pt idx="89">
                  <c:v>44784</c:v>
                </c:pt>
                <c:pt idx="90">
                  <c:v>44785</c:v>
                </c:pt>
                <c:pt idx="91">
                  <c:v>44788</c:v>
                </c:pt>
                <c:pt idx="92">
                  <c:v>44789</c:v>
                </c:pt>
                <c:pt idx="93">
                  <c:v>44790</c:v>
                </c:pt>
                <c:pt idx="94">
                  <c:v>44791</c:v>
                </c:pt>
                <c:pt idx="95">
                  <c:v>44792</c:v>
                </c:pt>
                <c:pt idx="96">
                  <c:v>44795</c:v>
                </c:pt>
                <c:pt idx="97">
                  <c:v>44796</c:v>
                </c:pt>
                <c:pt idx="98">
                  <c:v>44797</c:v>
                </c:pt>
                <c:pt idx="99">
                  <c:v>44798</c:v>
                </c:pt>
                <c:pt idx="100">
                  <c:v>44799</c:v>
                </c:pt>
                <c:pt idx="101">
                  <c:v>44802</c:v>
                </c:pt>
                <c:pt idx="102">
                  <c:v>44803</c:v>
                </c:pt>
                <c:pt idx="103">
                  <c:v>44804</c:v>
                </c:pt>
                <c:pt idx="104">
                  <c:v>44805</c:v>
                </c:pt>
                <c:pt idx="105">
                  <c:v>44806</c:v>
                </c:pt>
                <c:pt idx="106">
                  <c:v>44810</c:v>
                </c:pt>
                <c:pt idx="107">
                  <c:v>44811</c:v>
                </c:pt>
                <c:pt idx="108">
                  <c:v>44812</c:v>
                </c:pt>
                <c:pt idx="109">
                  <c:v>44813</c:v>
                </c:pt>
                <c:pt idx="110">
                  <c:v>44816</c:v>
                </c:pt>
                <c:pt idx="111">
                  <c:v>44817</c:v>
                </c:pt>
                <c:pt idx="112">
                  <c:v>44818</c:v>
                </c:pt>
                <c:pt idx="113">
                  <c:v>44819</c:v>
                </c:pt>
                <c:pt idx="114">
                  <c:v>44820</c:v>
                </c:pt>
                <c:pt idx="115">
                  <c:v>44823</c:v>
                </c:pt>
                <c:pt idx="116">
                  <c:v>44824</c:v>
                </c:pt>
                <c:pt idx="117">
                  <c:v>44825</c:v>
                </c:pt>
                <c:pt idx="118">
                  <c:v>44826</c:v>
                </c:pt>
                <c:pt idx="119">
                  <c:v>44827</c:v>
                </c:pt>
                <c:pt idx="120">
                  <c:v>44830</c:v>
                </c:pt>
                <c:pt idx="121">
                  <c:v>44831</c:v>
                </c:pt>
                <c:pt idx="122">
                  <c:v>44832</c:v>
                </c:pt>
                <c:pt idx="123">
                  <c:v>44833</c:v>
                </c:pt>
                <c:pt idx="124">
                  <c:v>44834</c:v>
                </c:pt>
                <c:pt idx="125">
                  <c:v>44837</c:v>
                </c:pt>
                <c:pt idx="126">
                  <c:v>44838</c:v>
                </c:pt>
                <c:pt idx="127">
                  <c:v>44839</c:v>
                </c:pt>
                <c:pt idx="128">
                  <c:v>44840</c:v>
                </c:pt>
                <c:pt idx="129">
                  <c:v>44841</c:v>
                </c:pt>
                <c:pt idx="130">
                  <c:v>44844</c:v>
                </c:pt>
                <c:pt idx="131">
                  <c:v>44845</c:v>
                </c:pt>
                <c:pt idx="132">
                  <c:v>44846</c:v>
                </c:pt>
                <c:pt idx="133">
                  <c:v>44847</c:v>
                </c:pt>
                <c:pt idx="134">
                  <c:v>44848</c:v>
                </c:pt>
                <c:pt idx="135">
                  <c:v>44851</c:v>
                </c:pt>
                <c:pt idx="136">
                  <c:v>44852</c:v>
                </c:pt>
                <c:pt idx="137">
                  <c:v>44853</c:v>
                </c:pt>
                <c:pt idx="138">
                  <c:v>44854</c:v>
                </c:pt>
                <c:pt idx="139">
                  <c:v>44855</c:v>
                </c:pt>
                <c:pt idx="140">
                  <c:v>44858</c:v>
                </c:pt>
                <c:pt idx="141">
                  <c:v>44859</c:v>
                </c:pt>
                <c:pt idx="142">
                  <c:v>44860</c:v>
                </c:pt>
                <c:pt idx="143">
                  <c:v>44861</c:v>
                </c:pt>
                <c:pt idx="144">
                  <c:v>44862</c:v>
                </c:pt>
                <c:pt idx="145">
                  <c:v>44865</c:v>
                </c:pt>
                <c:pt idx="146">
                  <c:v>44866</c:v>
                </c:pt>
                <c:pt idx="147">
                  <c:v>44867</c:v>
                </c:pt>
                <c:pt idx="148">
                  <c:v>44868</c:v>
                </c:pt>
                <c:pt idx="149">
                  <c:v>44869</c:v>
                </c:pt>
                <c:pt idx="150">
                  <c:v>44872</c:v>
                </c:pt>
                <c:pt idx="151">
                  <c:v>44873</c:v>
                </c:pt>
                <c:pt idx="152">
                  <c:v>44874</c:v>
                </c:pt>
                <c:pt idx="153">
                  <c:v>44875</c:v>
                </c:pt>
                <c:pt idx="154">
                  <c:v>44876</c:v>
                </c:pt>
                <c:pt idx="155">
                  <c:v>44879</c:v>
                </c:pt>
                <c:pt idx="156">
                  <c:v>44880</c:v>
                </c:pt>
                <c:pt idx="157">
                  <c:v>44881</c:v>
                </c:pt>
                <c:pt idx="158">
                  <c:v>44882</c:v>
                </c:pt>
                <c:pt idx="159">
                  <c:v>44883</c:v>
                </c:pt>
                <c:pt idx="160">
                  <c:v>44886</c:v>
                </c:pt>
                <c:pt idx="161">
                  <c:v>44887</c:v>
                </c:pt>
                <c:pt idx="162">
                  <c:v>44888</c:v>
                </c:pt>
                <c:pt idx="163">
                  <c:v>44890</c:v>
                </c:pt>
                <c:pt idx="164">
                  <c:v>44893</c:v>
                </c:pt>
                <c:pt idx="165">
                  <c:v>44894</c:v>
                </c:pt>
                <c:pt idx="166">
                  <c:v>44895</c:v>
                </c:pt>
                <c:pt idx="167">
                  <c:v>44896</c:v>
                </c:pt>
                <c:pt idx="168">
                  <c:v>44897</c:v>
                </c:pt>
                <c:pt idx="169">
                  <c:v>44900</c:v>
                </c:pt>
                <c:pt idx="170">
                  <c:v>44901</c:v>
                </c:pt>
                <c:pt idx="171">
                  <c:v>44902</c:v>
                </c:pt>
                <c:pt idx="172">
                  <c:v>44903</c:v>
                </c:pt>
                <c:pt idx="173">
                  <c:v>44904</c:v>
                </c:pt>
                <c:pt idx="174">
                  <c:v>44907</c:v>
                </c:pt>
                <c:pt idx="175">
                  <c:v>44908</c:v>
                </c:pt>
                <c:pt idx="176">
                  <c:v>44909</c:v>
                </c:pt>
                <c:pt idx="177">
                  <c:v>44910</c:v>
                </c:pt>
                <c:pt idx="178">
                  <c:v>44911</c:v>
                </c:pt>
                <c:pt idx="179">
                  <c:v>44914</c:v>
                </c:pt>
                <c:pt idx="180">
                  <c:v>44915</c:v>
                </c:pt>
                <c:pt idx="181">
                  <c:v>44916</c:v>
                </c:pt>
                <c:pt idx="182">
                  <c:v>44917</c:v>
                </c:pt>
                <c:pt idx="183">
                  <c:v>44918</c:v>
                </c:pt>
                <c:pt idx="184">
                  <c:v>44922</c:v>
                </c:pt>
                <c:pt idx="185">
                  <c:v>44923</c:v>
                </c:pt>
                <c:pt idx="186">
                  <c:v>44924</c:v>
                </c:pt>
                <c:pt idx="187">
                  <c:v>44925</c:v>
                </c:pt>
                <c:pt idx="188">
                  <c:v>44929</c:v>
                </c:pt>
                <c:pt idx="189">
                  <c:v>44930</c:v>
                </c:pt>
                <c:pt idx="190">
                  <c:v>44931</c:v>
                </c:pt>
                <c:pt idx="191">
                  <c:v>44932</c:v>
                </c:pt>
                <c:pt idx="192">
                  <c:v>44935</c:v>
                </c:pt>
                <c:pt idx="193">
                  <c:v>44936</c:v>
                </c:pt>
                <c:pt idx="194">
                  <c:v>44937</c:v>
                </c:pt>
                <c:pt idx="195">
                  <c:v>44938</c:v>
                </c:pt>
                <c:pt idx="196">
                  <c:v>44939</c:v>
                </c:pt>
                <c:pt idx="197">
                  <c:v>44943</c:v>
                </c:pt>
                <c:pt idx="198">
                  <c:v>44944</c:v>
                </c:pt>
                <c:pt idx="199">
                  <c:v>44945</c:v>
                </c:pt>
                <c:pt idx="200">
                  <c:v>44946</c:v>
                </c:pt>
                <c:pt idx="201">
                  <c:v>44949</c:v>
                </c:pt>
                <c:pt idx="202">
                  <c:v>44950</c:v>
                </c:pt>
                <c:pt idx="203">
                  <c:v>44951</c:v>
                </c:pt>
                <c:pt idx="204">
                  <c:v>44952</c:v>
                </c:pt>
                <c:pt idx="205">
                  <c:v>44953</c:v>
                </c:pt>
                <c:pt idx="206">
                  <c:v>44956</c:v>
                </c:pt>
                <c:pt idx="207">
                  <c:v>44957</c:v>
                </c:pt>
                <c:pt idx="208">
                  <c:v>44958</c:v>
                </c:pt>
                <c:pt idx="209">
                  <c:v>44959</c:v>
                </c:pt>
                <c:pt idx="210">
                  <c:v>44960</c:v>
                </c:pt>
                <c:pt idx="211">
                  <c:v>44963</c:v>
                </c:pt>
                <c:pt idx="212">
                  <c:v>44964</c:v>
                </c:pt>
                <c:pt idx="213">
                  <c:v>44965</c:v>
                </c:pt>
                <c:pt idx="214">
                  <c:v>44966</c:v>
                </c:pt>
                <c:pt idx="215">
                  <c:v>44967</c:v>
                </c:pt>
                <c:pt idx="216">
                  <c:v>44970</c:v>
                </c:pt>
                <c:pt idx="217">
                  <c:v>44971</c:v>
                </c:pt>
                <c:pt idx="218">
                  <c:v>44972</c:v>
                </c:pt>
                <c:pt idx="219">
                  <c:v>44973</c:v>
                </c:pt>
                <c:pt idx="220">
                  <c:v>44974</c:v>
                </c:pt>
                <c:pt idx="221">
                  <c:v>44978</c:v>
                </c:pt>
                <c:pt idx="222">
                  <c:v>44979</c:v>
                </c:pt>
                <c:pt idx="223">
                  <c:v>44980</c:v>
                </c:pt>
                <c:pt idx="224">
                  <c:v>44981</c:v>
                </c:pt>
                <c:pt idx="225">
                  <c:v>44984</c:v>
                </c:pt>
                <c:pt idx="226">
                  <c:v>44985</c:v>
                </c:pt>
                <c:pt idx="227">
                  <c:v>44986</c:v>
                </c:pt>
                <c:pt idx="228">
                  <c:v>44987</c:v>
                </c:pt>
                <c:pt idx="229">
                  <c:v>44988</c:v>
                </c:pt>
                <c:pt idx="230">
                  <c:v>44991</c:v>
                </c:pt>
                <c:pt idx="231">
                  <c:v>44992</c:v>
                </c:pt>
                <c:pt idx="232">
                  <c:v>44993</c:v>
                </c:pt>
                <c:pt idx="233">
                  <c:v>44994</c:v>
                </c:pt>
                <c:pt idx="234">
                  <c:v>44995</c:v>
                </c:pt>
                <c:pt idx="235">
                  <c:v>44998</c:v>
                </c:pt>
                <c:pt idx="236">
                  <c:v>44999</c:v>
                </c:pt>
                <c:pt idx="237">
                  <c:v>45000</c:v>
                </c:pt>
                <c:pt idx="238">
                  <c:v>45001</c:v>
                </c:pt>
                <c:pt idx="239">
                  <c:v>45002</c:v>
                </c:pt>
                <c:pt idx="240">
                  <c:v>45005</c:v>
                </c:pt>
                <c:pt idx="241">
                  <c:v>45006</c:v>
                </c:pt>
                <c:pt idx="242">
                  <c:v>45007</c:v>
                </c:pt>
                <c:pt idx="243">
                  <c:v>45008</c:v>
                </c:pt>
                <c:pt idx="244">
                  <c:v>45009</c:v>
                </c:pt>
                <c:pt idx="245">
                  <c:v>45012</c:v>
                </c:pt>
                <c:pt idx="246">
                  <c:v>45013</c:v>
                </c:pt>
                <c:pt idx="247">
                  <c:v>45014</c:v>
                </c:pt>
                <c:pt idx="248">
                  <c:v>45015</c:v>
                </c:pt>
                <c:pt idx="249">
                  <c:v>45016</c:v>
                </c:pt>
                <c:pt idx="250">
                  <c:v>45019</c:v>
                </c:pt>
                <c:pt idx="251">
                  <c:v>45020</c:v>
                </c:pt>
                <c:pt idx="252">
                  <c:v>45021</c:v>
                </c:pt>
                <c:pt idx="253">
                  <c:v>45022</c:v>
                </c:pt>
                <c:pt idx="254">
                  <c:v>45026</c:v>
                </c:pt>
                <c:pt idx="255">
                  <c:v>45027</c:v>
                </c:pt>
                <c:pt idx="256">
                  <c:v>45028</c:v>
                </c:pt>
                <c:pt idx="257">
                  <c:v>45029</c:v>
                </c:pt>
                <c:pt idx="258">
                  <c:v>45030</c:v>
                </c:pt>
                <c:pt idx="259">
                  <c:v>45033</c:v>
                </c:pt>
                <c:pt idx="260">
                  <c:v>45034</c:v>
                </c:pt>
                <c:pt idx="261">
                  <c:v>45035</c:v>
                </c:pt>
                <c:pt idx="262">
                  <c:v>45036</c:v>
                </c:pt>
                <c:pt idx="263">
                  <c:v>45037</c:v>
                </c:pt>
                <c:pt idx="264">
                  <c:v>45040</c:v>
                </c:pt>
                <c:pt idx="265">
                  <c:v>45041</c:v>
                </c:pt>
                <c:pt idx="266">
                  <c:v>45042</c:v>
                </c:pt>
                <c:pt idx="267">
                  <c:v>45043</c:v>
                </c:pt>
                <c:pt idx="268">
                  <c:v>45044</c:v>
                </c:pt>
                <c:pt idx="269">
                  <c:v>45047</c:v>
                </c:pt>
                <c:pt idx="270">
                  <c:v>45048</c:v>
                </c:pt>
                <c:pt idx="271">
                  <c:v>45049</c:v>
                </c:pt>
                <c:pt idx="272">
                  <c:v>45050</c:v>
                </c:pt>
                <c:pt idx="273">
                  <c:v>45051</c:v>
                </c:pt>
                <c:pt idx="274">
                  <c:v>45054</c:v>
                </c:pt>
                <c:pt idx="275">
                  <c:v>45055</c:v>
                </c:pt>
                <c:pt idx="276">
                  <c:v>45056</c:v>
                </c:pt>
                <c:pt idx="277">
                  <c:v>45057</c:v>
                </c:pt>
                <c:pt idx="278">
                  <c:v>45058</c:v>
                </c:pt>
                <c:pt idx="279">
                  <c:v>45061</c:v>
                </c:pt>
                <c:pt idx="280">
                  <c:v>45062</c:v>
                </c:pt>
                <c:pt idx="281">
                  <c:v>45063</c:v>
                </c:pt>
                <c:pt idx="282">
                  <c:v>45064</c:v>
                </c:pt>
                <c:pt idx="283">
                  <c:v>45065</c:v>
                </c:pt>
                <c:pt idx="284">
                  <c:v>45068</c:v>
                </c:pt>
                <c:pt idx="285">
                  <c:v>45069</c:v>
                </c:pt>
                <c:pt idx="286">
                  <c:v>45070</c:v>
                </c:pt>
                <c:pt idx="287">
                  <c:v>45071</c:v>
                </c:pt>
                <c:pt idx="288">
                  <c:v>45072</c:v>
                </c:pt>
                <c:pt idx="289">
                  <c:v>45076</c:v>
                </c:pt>
                <c:pt idx="290">
                  <c:v>45077</c:v>
                </c:pt>
                <c:pt idx="291">
                  <c:v>45078</c:v>
                </c:pt>
                <c:pt idx="292">
                  <c:v>45079</c:v>
                </c:pt>
                <c:pt idx="293">
                  <c:v>45082</c:v>
                </c:pt>
                <c:pt idx="294">
                  <c:v>45083</c:v>
                </c:pt>
                <c:pt idx="295">
                  <c:v>45084</c:v>
                </c:pt>
                <c:pt idx="296">
                  <c:v>45085</c:v>
                </c:pt>
                <c:pt idx="297">
                  <c:v>45086</c:v>
                </c:pt>
                <c:pt idx="298">
                  <c:v>45089</c:v>
                </c:pt>
                <c:pt idx="299">
                  <c:v>45090</c:v>
                </c:pt>
                <c:pt idx="300">
                  <c:v>45091</c:v>
                </c:pt>
                <c:pt idx="301">
                  <c:v>45092</c:v>
                </c:pt>
                <c:pt idx="302">
                  <c:v>45093</c:v>
                </c:pt>
                <c:pt idx="303">
                  <c:v>45097</c:v>
                </c:pt>
                <c:pt idx="304">
                  <c:v>45098</c:v>
                </c:pt>
                <c:pt idx="305">
                  <c:v>45099</c:v>
                </c:pt>
                <c:pt idx="306">
                  <c:v>45100</c:v>
                </c:pt>
                <c:pt idx="307">
                  <c:v>45103</c:v>
                </c:pt>
                <c:pt idx="308">
                  <c:v>45104</c:v>
                </c:pt>
                <c:pt idx="309">
                  <c:v>45105</c:v>
                </c:pt>
                <c:pt idx="310">
                  <c:v>45106</c:v>
                </c:pt>
                <c:pt idx="311">
                  <c:v>45107</c:v>
                </c:pt>
                <c:pt idx="312">
                  <c:v>45110</c:v>
                </c:pt>
                <c:pt idx="313">
                  <c:v>45112</c:v>
                </c:pt>
                <c:pt idx="314">
                  <c:v>45113</c:v>
                </c:pt>
                <c:pt idx="315">
                  <c:v>45114</c:v>
                </c:pt>
                <c:pt idx="316">
                  <c:v>45117</c:v>
                </c:pt>
                <c:pt idx="317">
                  <c:v>45118</c:v>
                </c:pt>
                <c:pt idx="318">
                  <c:v>45119</c:v>
                </c:pt>
                <c:pt idx="319">
                  <c:v>45120</c:v>
                </c:pt>
                <c:pt idx="320">
                  <c:v>45121</c:v>
                </c:pt>
                <c:pt idx="321">
                  <c:v>45124</c:v>
                </c:pt>
                <c:pt idx="322">
                  <c:v>45125</c:v>
                </c:pt>
                <c:pt idx="323">
                  <c:v>45126</c:v>
                </c:pt>
                <c:pt idx="324">
                  <c:v>45127</c:v>
                </c:pt>
                <c:pt idx="325">
                  <c:v>45128</c:v>
                </c:pt>
                <c:pt idx="326">
                  <c:v>45131</c:v>
                </c:pt>
                <c:pt idx="327">
                  <c:v>45132</c:v>
                </c:pt>
                <c:pt idx="328">
                  <c:v>45133</c:v>
                </c:pt>
                <c:pt idx="329">
                  <c:v>45134</c:v>
                </c:pt>
                <c:pt idx="330">
                  <c:v>45135</c:v>
                </c:pt>
                <c:pt idx="331">
                  <c:v>45138</c:v>
                </c:pt>
                <c:pt idx="332">
                  <c:v>45139</c:v>
                </c:pt>
                <c:pt idx="333">
                  <c:v>45140</c:v>
                </c:pt>
                <c:pt idx="334">
                  <c:v>45141</c:v>
                </c:pt>
                <c:pt idx="335">
                  <c:v>45142</c:v>
                </c:pt>
                <c:pt idx="336">
                  <c:v>45145</c:v>
                </c:pt>
                <c:pt idx="337">
                  <c:v>45146</c:v>
                </c:pt>
                <c:pt idx="338">
                  <c:v>45147</c:v>
                </c:pt>
                <c:pt idx="339">
                  <c:v>45148</c:v>
                </c:pt>
                <c:pt idx="340">
                  <c:v>45149</c:v>
                </c:pt>
                <c:pt idx="341">
                  <c:v>45152</c:v>
                </c:pt>
                <c:pt idx="342">
                  <c:v>45153</c:v>
                </c:pt>
                <c:pt idx="343">
                  <c:v>45154</c:v>
                </c:pt>
                <c:pt idx="344">
                  <c:v>45155</c:v>
                </c:pt>
                <c:pt idx="345">
                  <c:v>45156</c:v>
                </c:pt>
                <c:pt idx="346">
                  <c:v>45159</c:v>
                </c:pt>
                <c:pt idx="347">
                  <c:v>45160</c:v>
                </c:pt>
                <c:pt idx="348">
                  <c:v>45161</c:v>
                </c:pt>
                <c:pt idx="349">
                  <c:v>45162</c:v>
                </c:pt>
                <c:pt idx="350">
                  <c:v>45163</c:v>
                </c:pt>
                <c:pt idx="351">
                  <c:v>45166</c:v>
                </c:pt>
                <c:pt idx="352">
                  <c:v>45167</c:v>
                </c:pt>
                <c:pt idx="353">
                  <c:v>45168</c:v>
                </c:pt>
                <c:pt idx="354">
                  <c:v>45169</c:v>
                </c:pt>
                <c:pt idx="355">
                  <c:v>45170</c:v>
                </c:pt>
                <c:pt idx="356">
                  <c:v>45174</c:v>
                </c:pt>
                <c:pt idx="357">
                  <c:v>45175</c:v>
                </c:pt>
                <c:pt idx="358">
                  <c:v>45176</c:v>
                </c:pt>
                <c:pt idx="359">
                  <c:v>45177</c:v>
                </c:pt>
                <c:pt idx="360">
                  <c:v>45180</c:v>
                </c:pt>
                <c:pt idx="361">
                  <c:v>45181</c:v>
                </c:pt>
                <c:pt idx="362">
                  <c:v>45182</c:v>
                </c:pt>
                <c:pt idx="363">
                  <c:v>45183</c:v>
                </c:pt>
                <c:pt idx="364">
                  <c:v>45184</c:v>
                </c:pt>
                <c:pt idx="365">
                  <c:v>45187</c:v>
                </c:pt>
                <c:pt idx="366">
                  <c:v>45188</c:v>
                </c:pt>
                <c:pt idx="367">
                  <c:v>45189</c:v>
                </c:pt>
                <c:pt idx="368">
                  <c:v>45190</c:v>
                </c:pt>
                <c:pt idx="369">
                  <c:v>45191</c:v>
                </c:pt>
                <c:pt idx="370">
                  <c:v>45194</c:v>
                </c:pt>
                <c:pt idx="371">
                  <c:v>45195</c:v>
                </c:pt>
                <c:pt idx="372">
                  <c:v>45196</c:v>
                </c:pt>
                <c:pt idx="373">
                  <c:v>45197</c:v>
                </c:pt>
                <c:pt idx="374">
                  <c:v>45198</c:v>
                </c:pt>
                <c:pt idx="375">
                  <c:v>45201</c:v>
                </c:pt>
                <c:pt idx="376">
                  <c:v>45202</c:v>
                </c:pt>
                <c:pt idx="377">
                  <c:v>45203</c:v>
                </c:pt>
                <c:pt idx="378">
                  <c:v>45204</c:v>
                </c:pt>
                <c:pt idx="379">
                  <c:v>45205</c:v>
                </c:pt>
                <c:pt idx="380">
                  <c:v>45208</c:v>
                </c:pt>
                <c:pt idx="381">
                  <c:v>45209</c:v>
                </c:pt>
                <c:pt idx="382">
                  <c:v>45210</c:v>
                </c:pt>
                <c:pt idx="383">
                  <c:v>45211</c:v>
                </c:pt>
                <c:pt idx="384">
                  <c:v>45212</c:v>
                </c:pt>
                <c:pt idx="385">
                  <c:v>45215</c:v>
                </c:pt>
                <c:pt idx="386">
                  <c:v>45216</c:v>
                </c:pt>
                <c:pt idx="387">
                  <c:v>45217</c:v>
                </c:pt>
                <c:pt idx="388">
                  <c:v>45218</c:v>
                </c:pt>
                <c:pt idx="389">
                  <c:v>45219</c:v>
                </c:pt>
                <c:pt idx="390">
                  <c:v>45222</c:v>
                </c:pt>
                <c:pt idx="391">
                  <c:v>45223</c:v>
                </c:pt>
                <c:pt idx="392">
                  <c:v>45224</c:v>
                </c:pt>
                <c:pt idx="393">
                  <c:v>45225</c:v>
                </c:pt>
                <c:pt idx="394">
                  <c:v>45226</c:v>
                </c:pt>
                <c:pt idx="395">
                  <c:v>45229</c:v>
                </c:pt>
                <c:pt idx="396">
                  <c:v>45230</c:v>
                </c:pt>
                <c:pt idx="397">
                  <c:v>45231</c:v>
                </c:pt>
                <c:pt idx="398">
                  <c:v>45232</c:v>
                </c:pt>
                <c:pt idx="399">
                  <c:v>45233</c:v>
                </c:pt>
                <c:pt idx="400">
                  <c:v>45236</c:v>
                </c:pt>
                <c:pt idx="401">
                  <c:v>45237</c:v>
                </c:pt>
                <c:pt idx="402">
                  <c:v>45238</c:v>
                </c:pt>
                <c:pt idx="403">
                  <c:v>45239</c:v>
                </c:pt>
                <c:pt idx="404">
                  <c:v>45240</c:v>
                </c:pt>
                <c:pt idx="405">
                  <c:v>45243</c:v>
                </c:pt>
                <c:pt idx="406">
                  <c:v>45244</c:v>
                </c:pt>
                <c:pt idx="407">
                  <c:v>45245</c:v>
                </c:pt>
                <c:pt idx="408">
                  <c:v>45246</c:v>
                </c:pt>
                <c:pt idx="409">
                  <c:v>45247</c:v>
                </c:pt>
                <c:pt idx="410">
                  <c:v>45250</c:v>
                </c:pt>
                <c:pt idx="411">
                  <c:v>45251</c:v>
                </c:pt>
                <c:pt idx="412">
                  <c:v>45252</c:v>
                </c:pt>
                <c:pt idx="413">
                  <c:v>45254</c:v>
                </c:pt>
                <c:pt idx="414">
                  <c:v>45257</c:v>
                </c:pt>
                <c:pt idx="415">
                  <c:v>45258</c:v>
                </c:pt>
                <c:pt idx="416">
                  <c:v>45259</c:v>
                </c:pt>
                <c:pt idx="417">
                  <c:v>45260</c:v>
                </c:pt>
                <c:pt idx="418">
                  <c:v>45261</c:v>
                </c:pt>
                <c:pt idx="419">
                  <c:v>45264</c:v>
                </c:pt>
                <c:pt idx="420">
                  <c:v>45265</c:v>
                </c:pt>
                <c:pt idx="421">
                  <c:v>45266</c:v>
                </c:pt>
                <c:pt idx="422">
                  <c:v>45267</c:v>
                </c:pt>
                <c:pt idx="423">
                  <c:v>45268</c:v>
                </c:pt>
                <c:pt idx="424">
                  <c:v>45271</c:v>
                </c:pt>
                <c:pt idx="425">
                  <c:v>45272</c:v>
                </c:pt>
                <c:pt idx="426">
                  <c:v>45273</c:v>
                </c:pt>
                <c:pt idx="427">
                  <c:v>45274</c:v>
                </c:pt>
                <c:pt idx="428">
                  <c:v>45275</c:v>
                </c:pt>
                <c:pt idx="429">
                  <c:v>45278</c:v>
                </c:pt>
                <c:pt idx="430">
                  <c:v>45279</c:v>
                </c:pt>
                <c:pt idx="431">
                  <c:v>45280</c:v>
                </c:pt>
                <c:pt idx="432">
                  <c:v>45281</c:v>
                </c:pt>
                <c:pt idx="433">
                  <c:v>45282</c:v>
                </c:pt>
                <c:pt idx="434">
                  <c:v>45286</c:v>
                </c:pt>
                <c:pt idx="435">
                  <c:v>45287</c:v>
                </c:pt>
                <c:pt idx="436">
                  <c:v>45288</c:v>
                </c:pt>
                <c:pt idx="437">
                  <c:v>45289</c:v>
                </c:pt>
                <c:pt idx="438">
                  <c:v>45293</c:v>
                </c:pt>
                <c:pt idx="439">
                  <c:v>45294</c:v>
                </c:pt>
                <c:pt idx="440">
                  <c:v>45295</c:v>
                </c:pt>
                <c:pt idx="441">
                  <c:v>45296</c:v>
                </c:pt>
                <c:pt idx="442">
                  <c:v>45299</c:v>
                </c:pt>
                <c:pt idx="443">
                  <c:v>45300</c:v>
                </c:pt>
                <c:pt idx="444">
                  <c:v>45301</c:v>
                </c:pt>
                <c:pt idx="445">
                  <c:v>45302</c:v>
                </c:pt>
                <c:pt idx="446">
                  <c:v>45303</c:v>
                </c:pt>
                <c:pt idx="447">
                  <c:v>45307</c:v>
                </c:pt>
                <c:pt idx="448">
                  <c:v>45308</c:v>
                </c:pt>
                <c:pt idx="449">
                  <c:v>45309</c:v>
                </c:pt>
                <c:pt idx="450">
                  <c:v>45310</c:v>
                </c:pt>
                <c:pt idx="451">
                  <c:v>45313</c:v>
                </c:pt>
                <c:pt idx="452">
                  <c:v>45314</c:v>
                </c:pt>
                <c:pt idx="453">
                  <c:v>45315</c:v>
                </c:pt>
                <c:pt idx="454">
                  <c:v>45316</c:v>
                </c:pt>
                <c:pt idx="455">
                  <c:v>45317</c:v>
                </c:pt>
                <c:pt idx="456">
                  <c:v>45320</c:v>
                </c:pt>
                <c:pt idx="457">
                  <c:v>45321</c:v>
                </c:pt>
                <c:pt idx="458">
                  <c:v>45322</c:v>
                </c:pt>
                <c:pt idx="459">
                  <c:v>45323</c:v>
                </c:pt>
                <c:pt idx="460">
                  <c:v>45324</c:v>
                </c:pt>
                <c:pt idx="461">
                  <c:v>45327</c:v>
                </c:pt>
                <c:pt idx="462">
                  <c:v>45328</c:v>
                </c:pt>
                <c:pt idx="463">
                  <c:v>45329</c:v>
                </c:pt>
                <c:pt idx="464">
                  <c:v>45330</c:v>
                </c:pt>
                <c:pt idx="465">
                  <c:v>45331</c:v>
                </c:pt>
                <c:pt idx="466">
                  <c:v>45334</c:v>
                </c:pt>
                <c:pt idx="467">
                  <c:v>45335</c:v>
                </c:pt>
                <c:pt idx="468">
                  <c:v>45336</c:v>
                </c:pt>
                <c:pt idx="469">
                  <c:v>45337</c:v>
                </c:pt>
                <c:pt idx="470">
                  <c:v>45338</c:v>
                </c:pt>
                <c:pt idx="471">
                  <c:v>45342</c:v>
                </c:pt>
                <c:pt idx="472">
                  <c:v>45343</c:v>
                </c:pt>
                <c:pt idx="473">
                  <c:v>45344</c:v>
                </c:pt>
                <c:pt idx="474">
                  <c:v>45345</c:v>
                </c:pt>
                <c:pt idx="475">
                  <c:v>45348</c:v>
                </c:pt>
                <c:pt idx="476">
                  <c:v>45349</c:v>
                </c:pt>
                <c:pt idx="477">
                  <c:v>45350</c:v>
                </c:pt>
                <c:pt idx="478">
                  <c:v>45351</c:v>
                </c:pt>
                <c:pt idx="479">
                  <c:v>45352</c:v>
                </c:pt>
                <c:pt idx="480">
                  <c:v>45355</c:v>
                </c:pt>
                <c:pt idx="481">
                  <c:v>45356</c:v>
                </c:pt>
                <c:pt idx="482">
                  <c:v>45357</c:v>
                </c:pt>
                <c:pt idx="483">
                  <c:v>45358</c:v>
                </c:pt>
                <c:pt idx="484">
                  <c:v>45359</c:v>
                </c:pt>
                <c:pt idx="485">
                  <c:v>45362</c:v>
                </c:pt>
                <c:pt idx="486">
                  <c:v>45363</c:v>
                </c:pt>
                <c:pt idx="487">
                  <c:v>45364</c:v>
                </c:pt>
                <c:pt idx="488">
                  <c:v>45365</c:v>
                </c:pt>
                <c:pt idx="489">
                  <c:v>45366</c:v>
                </c:pt>
                <c:pt idx="490">
                  <c:v>45369</c:v>
                </c:pt>
                <c:pt idx="491">
                  <c:v>45370</c:v>
                </c:pt>
                <c:pt idx="492">
                  <c:v>45371</c:v>
                </c:pt>
                <c:pt idx="493">
                  <c:v>45372</c:v>
                </c:pt>
                <c:pt idx="494">
                  <c:v>45373</c:v>
                </c:pt>
                <c:pt idx="495">
                  <c:v>45376</c:v>
                </c:pt>
                <c:pt idx="496">
                  <c:v>45377</c:v>
                </c:pt>
                <c:pt idx="497">
                  <c:v>45378</c:v>
                </c:pt>
                <c:pt idx="498">
                  <c:v>45379</c:v>
                </c:pt>
                <c:pt idx="499">
                  <c:v>45383</c:v>
                </c:pt>
                <c:pt idx="500">
                  <c:v>45384</c:v>
                </c:pt>
                <c:pt idx="501">
                  <c:v>45385</c:v>
                </c:pt>
                <c:pt idx="502">
                  <c:v>45386</c:v>
                </c:pt>
                <c:pt idx="503">
                  <c:v>45387</c:v>
                </c:pt>
                <c:pt idx="504">
                  <c:v>45390</c:v>
                </c:pt>
                <c:pt idx="505">
                  <c:v>45391</c:v>
                </c:pt>
                <c:pt idx="506">
                  <c:v>45392</c:v>
                </c:pt>
                <c:pt idx="507">
                  <c:v>45393</c:v>
                </c:pt>
                <c:pt idx="508">
                  <c:v>45394</c:v>
                </c:pt>
                <c:pt idx="509">
                  <c:v>45397</c:v>
                </c:pt>
                <c:pt idx="510">
                  <c:v>45398</c:v>
                </c:pt>
                <c:pt idx="511">
                  <c:v>45399</c:v>
                </c:pt>
                <c:pt idx="512">
                  <c:v>45400</c:v>
                </c:pt>
                <c:pt idx="513">
                  <c:v>45401</c:v>
                </c:pt>
                <c:pt idx="514">
                  <c:v>45404</c:v>
                </c:pt>
                <c:pt idx="515">
                  <c:v>45405</c:v>
                </c:pt>
                <c:pt idx="516">
                  <c:v>45406</c:v>
                </c:pt>
                <c:pt idx="517">
                  <c:v>45407</c:v>
                </c:pt>
                <c:pt idx="518">
                  <c:v>45408</c:v>
                </c:pt>
                <c:pt idx="519">
                  <c:v>45411</c:v>
                </c:pt>
                <c:pt idx="520">
                  <c:v>45412</c:v>
                </c:pt>
                <c:pt idx="521">
                  <c:v>45413</c:v>
                </c:pt>
                <c:pt idx="522">
                  <c:v>45414</c:v>
                </c:pt>
                <c:pt idx="523">
                  <c:v>45415</c:v>
                </c:pt>
                <c:pt idx="524">
                  <c:v>45418</c:v>
                </c:pt>
                <c:pt idx="525">
                  <c:v>45419</c:v>
                </c:pt>
                <c:pt idx="526">
                  <c:v>45420</c:v>
                </c:pt>
                <c:pt idx="527">
                  <c:v>45421</c:v>
                </c:pt>
                <c:pt idx="528">
                  <c:v>45422</c:v>
                </c:pt>
                <c:pt idx="529">
                  <c:v>45425</c:v>
                </c:pt>
                <c:pt idx="530">
                  <c:v>45426</c:v>
                </c:pt>
                <c:pt idx="531">
                  <c:v>45427</c:v>
                </c:pt>
                <c:pt idx="532">
                  <c:v>45428</c:v>
                </c:pt>
                <c:pt idx="533">
                  <c:v>45429</c:v>
                </c:pt>
                <c:pt idx="534">
                  <c:v>45432</c:v>
                </c:pt>
                <c:pt idx="535">
                  <c:v>45433</c:v>
                </c:pt>
                <c:pt idx="536">
                  <c:v>45434</c:v>
                </c:pt>
                <c:pt idx="537">
                  <c:v>45435</c:v>
                </c:pt>
                <c:pt idx="538">
                  <c:v>45436</c:v>
                </c:pt>
                <c:pt idx="539">
                  <c:v>45440</c:v>
                </c:pt>
                <c:pt idx="540">
                  <c:v>45441</c:v>
                </c:pt>
                <c:pt idx="541">
                  <c:v>45442</c:v>
                </c:pt>
                <c:pt idx="542">
                  <c:v>45443</c:v>
                </c:pt>
                <c:pt idx="543">
                  <c:v>45446</c:v>
                </c:pt>
                <c:pt idx="544">
                  <c:v>45447</c:v>
                </c:pt>
                <c:pt idx="545">
                  <c:v>45448</c:v>
                </c:pt>
                <c:pt idx="546">
                  <c:v>45449</c:v>
                </c:pt>
                <c:pt idx="547">
                  <c:v>45450</c:v>
                </c:pt>
                <c:pt idx="548">
                  <c:v>45453</c:v>
                </c:pt>
                <c:pt idx="549">
                  <c:v>45454</c:v>
                </c:pt>
                <c:pt idx="550">
                  <c:v>45455</c:v>
                </c:pt>
                <c:pt idx="551">
                  <c:v>45456</c:v>
                </c:pt>
                <c:pt idx="552">
                  <c:v>45457</c:v>
                </c:pt>
                <c:pt idx="553">
                  <c:v>45460</c:v>
                </c:pt>
                <c:pt idx="554">
                  <c:v>45461</c:v>
                </c:pt>
                <c:pt idx="555">
                  <c:v>45463</c:v>
                </c:pt>
                <c:pt idx="556">
                  <c:v>45464</c:v>
                </c:pt>
                <c:pt idx="557">
                  <c:v>45467</c:v>
                </c:pt>
                <c:pt idx="558">
                  <c:v>45468</c:v>
                </c:pt>
                <c:pt idx="559">
                  <c:v>45469</c:v>
                </c:pt>
                <c:pt idx="560">
                  <c:v>45470</c:v>
                </c:pt>
                <c:pt idx="561">
                  <c:v>45471</c:v>
                </c:pt>
                <c:pt idx="562">
                  <c:v>45474</c:v>
                </c:pt>
                <c:pt idx="563">
                  <c:v>45475</c:v>
                </c:pt>
                <c:pt idx="564">
                  <c:v>45476</c:v>
                </c:pt>
                <c:pt idx="565">
                  <c:v>45478</c:v>
                </c:pt>
                <c:pt idx="566">
                  <c:v>45481</c:v>
                </c:pt>
                <c:pt idx="567">
                  <c:v>45482</c:v>
                </c:pt>
                <c:pt idx="568">
                  <c:v>45483</c:v>
                </c:pt>
                <c:pt idx="569">
                  <c:v>45484</c:v>
                </c:pt>
                <c:pt idx="570">
                  <c:v>45485</c:v>
                </c:pt>
                <c:pt idx="571">
                  <c:v>45488</c:v>
                </c:pt>
                <c:pt idx="572">
                  <c:v>45489</c:v>
                </c:pt>
                <c:pt idx="573">
                  <c:v>45490</c:v>
                </c:pt>
                <c:pt idx="574">
                  <c:v>45491</c:v>
                </c:pt>
                <c:pt idx="575">
                  <c:v>45492</c:v>
                </c:pt>
                <c:pt idx="576">
                  <c:v>45495</c:v>
                </c:pt>
                <c:pt idx="577">
                  <c:v>45496</c:v>
                </c:pt>
                <c:pt idx="578">
                  <c:v>45497</c:v>
                </c:pt>
                <c:pt idx="579">
                  <c:v>45498</c:v>
                </c:pt>
                <c:pt idx="580">
                  <c:v>45499</c:v>
                </c:pt>
                <c:pt idx="581">
                  <c:v>45502</c:v>
                </c:pt>
                <c:pt idx="582">
                  <c:v>45503</c:v>
                </c:pt>
                <c:pt idx="583">
                  <c:v>45504</c:v>
                </c:pt>
                <c:pt idx="584">
                  <c:v>45505</c:v>
                </c:pt>
                <c:pt idx="585">
                  <c:v>45506</c:v>
                </c:pt>
                <c:pt idx="586">
                  <c:v>45509</c:v>
                </c:pt>
                <c:pt idx="587">
                  <c:v>45510</c:v>
                </c:pt>
                <c:pt idx="588">
                  <c:v>45511</c:v>
                </c:pt>
                <c:pt idx="589">
                  <c:v>45512</c:v>
                </c:pt>
                <c:pt idx="590">
                  <c:v>45513</c:v>
                </c:pt>
                <c:pt idx="591">
                  <c:v>45516</c:v>
                </c:pt>
                <c:pt idx="592">
                  <c:v>45517</c:v>
                </c:pt>
                <c:pt idx="593">
                  <c:v>45518</c:v>
                </c:pt>
                <c:pt idx="594">
                  <c:v>45519</c:v>
                </c:pt>
                <c:pt idx="595">
                  <c:v>45520</c:v>
                </c:pt>
                <c:pt idx="596">
                  <c:v>45523</c:v>
                </c:pt>
                <c:pt idx="597">
                  <c:v>45524</c:v>
                </c:pt>
                <c:pt idx="598">
                  <c:v>45525</c:v>
                </c:pt>
                <c:pt idx="599">
                  <c:v>45526</c:v>
                </c:pt>
                <c:pt idx="600">
                  <c:v>45527</c:v>
                </c:pt>
                <c:pt idx="601">
                  <c:v>45530</c:v>
                </c:pt>
                <c:pt idx="602">
                  <c:v>45531</c:v>
                </c:pt>
                <c:pt idx="603">
                  <c:v>45532</c:v>
                </c:pt>
                <c:pt idx="604">
                  <c:v>45533</c:v>
                </c:pt>
                <c:pt idx="605">
                  <c:v>45534</c:v>
                </c:pt>
                <c:pt idx="606">
                  <c:v>45538</c:v>
                </c:pt>
                <c:pt idx="607">
                  <c:v>45539</c:v>
                </c:pt>
                <c:pt idx="608">
                  <c:v>45540</c:v>
                </c:pt>
                <c:pt idx="609">
                  <c:v>45541</c:v>
                </c:pt>
                <c:pt idx="610">
                  <c:v>45544</c:v>
                </c:pt>
                <c:pt idx="611">
                  <c:v>45545</c:v>
                </c:pt>
                <c:pt idx="612">
                  <c:v>45546</c:v>
                </c:pt>
                <c:pt idx="613">
                  <c:v>45547</c:v>
                </c:pt>
                <c:pt idx="614">
                  <c:v>45548</c:v>
                </c:pt>
                <c:pt idx="615">
                  <c:v>45551</c:v>
                </c:pt>
                <c:pt idx="616">
                  <c:v>45552</c:v>
                </c:pt>
                <c:pt idx="617">
                  <c:v>45553</c:v>
                </c:pt>
                <c:pt idx="618">
                  <c:v>45554</c:v>
                </c:pt>
                <c:pt idx="619">
                  <c:v>45555</c:v>
                </c:pt>
                <c:pt idx="620">
                  <c:v>45558</c:v>
                </c:pt>
                <c:pt idx="621">
                  <c:v>45559</c:v>
                </c:pt>
                <c:pt idx="622">
                  <c:v>45560</c:v>
                </c:pt>
                <c:pt idx="623">
                  <c:v>45561</c:v>
                </c:pt>
                <c:pt idx="624">
                  <c:v>45562</c:v>
                </c:pt>
                <c:pt idx="625">
                  <c:v>45565</c:v>
                </c:pt>
                <c:pt idx="626">
                  <c:v>45566</c:v>
                </c:pt>
                <c:pt idx="627">
                  <c:v>45567</c:v>
                </c:pt>
                <c:pt idx="628">
                  <c:v>45568</c:v>
                </c:pt>
                <c:pt idx="629">
                  <c:v>45569</c:v>
                </c:pt>
              </c:numCache>
            </c:numRef>
          </c:cat>
          <c:val>
            <c:numRef>
              <c:f>Results!$D$2:$D$631</c:f>
              <c:numCache>
                <c:formatCode>General</c:formatCode>
                <c:ptCount val="630"/>
                <c:pt idx="0">
                  <c:v>103990659.23140199</c:v>
                </c:pt>
                <c:pt idx="1">
                  <c:v>103884847.2178552</c:v>
                </c:pt>
                <c:pt idx="2">
                  <c:v>103791136.2681758</c:v>
                </c:pt>
                <c:pt idx="3">
                  <c:v>103822812.7934978</c:v>
                </c:pt>
                <c:pt idx="4">
                  <c:v>103792948.419627</c:v>
                </c:pt>
                <c:pt idx="5">
                  <c:v>103690467.0161656</c:v>
                </c:pt>
                <c:pt idx="6">
                  <c:v>103583888.6012594</c:v>
                </c:pt>
                <c:pt idx="7">
                  <c:v>103717106.4334475</c:v>
                </c:pt>
                <c:pt idx="8">
                  <c:v>103518128.9944347</c:v>
                </c:pt>
                <c:pt idx="9">
                  <c:v>103527455.1278374</c:v>
                </c:pt>
                <c:pt idx="10">
                  <c:v>103760150.2110514</c:v>
                </c:pt>
                <c:pt idx="11">
                  <c:v>103935231.9400032</c:v>
                </c:pt>
                <c:pt idx="12">
                  <c:v>103726524.47924221</c:v>
                </c:pt>
                <c:pt idx="13">
                  <c:v>103229875.11447661</c:v>
                </c:pt>
                <c:pt idx="14">
                  <c:v>103299271.8405325</c:v>
                </c:pt>
                <c:pt idx="15">
                  <c:v>102946626.2116368</c:v>
                </c:pt>
                <c:pt idx="16">
                  <c:v>103025996.7811856</c:v>
                </c:pt>
                <c:pt idx="17">
                  <c:v>103333013.4035508</c:v>
                </c:pt>
                <c:pt idx="18">
                  <c:v>102895325.7509826</c:v>
                </c:pt>
                <c:pt idx="19">
                  <c:v>103036295.2441389</c:v>
                </c:pt>
                <c:pt idx="20">
                  <c:v>103162959.13323981</c:v>
                </c:pt>
                <c:pt idx="21">
                  <c:v>103743976.3989965</c:v>
                </c:pt>
                <c:pt idx="22">
                  <c:v>102957308.7126037</c:v>
                </c:pt>
                <c:pt idx="23">
                  <c:v>102815613.65471371</c:v>
                </c:pt>
                <c:pt idx="24">
                  <c:v>102408676.7197735</c:v>
                </c:pt>
                <c:pt idx="25">
                  <c:v>102371729.5690695</c:v>
                </c:pt>
                <c:pt idx="26">
                  <c:v>101998432.2616103</c:v>
                </c:pt>
                <c:pt idx="27">
                  <c:v>102143762.2360146</c:v>
                </c:pt>
                <c:pt idx="28">
                  <c:v>102714070.879206</c:v>
                </c:pt>
                <c:pt idx="29">
                  <c:v>102595043.7811407</c:v>
                </c:pt>
                <c:pt idx="30">
                  <c:v>103189921.921775</c:v>
                </c:pt>
                <c:pt idx="31">
                  <c:v>102449362.1349649</c:v>
                </c:pt>
                <c:pt idx="32">
                  <c:v>102533293.12167311</c:v>
                </c:pt>
                <c:pt idx="33">
                  <c:v>102630774.4996109</c:v>
                </c:pt>
                <c:pt idx="34">
                  <c:v>102911880.9856066</c:v>
                </c:pt>
                <c:pt idx="35">
                  <c:v>102731957.2946243</c:v>
                </c:pt>
                <c:pt idx="36">
                  <c:v>103014421.2566283</c:v>
                </c:pt>
                <c:pt idx="37">
                  <c:v>103537530.5015825</c:v>
                </c:pt>
                <c:pt idx="38">
                  <c:v>104196876.8907544</c:v>
                </c:pt>
                <c:pt idx="39">
                  <c:v>103858376.0502419</c:v>
                </c:pt>
                <c:pt idx="40">
                  <c:v>103571838.440001</c:v>
                </c:pt>
                <c:pt idx="41">
                  <c:v>104189320.87737811</c:v>
                </c:pt>
                <c:pt idx="42">
                  <c:v>103885443.77466629</c:v>
                </c:pt>
                <c:pt idx="43">
                  <c:v>103974589.50682969</c:v>
                </c:pt>
                <c:pt idx="44">
                  <c:v>104204407.20383281</c:v>
                </c:pt>
                <c:pt idx="45">
                  <c:v>103753959.2772444</c:v>
                </c:pt>
                <c:pt idx="46">
                  <c:v>103189216.52047759</c:v>
                </c:pt>
                <c:pt idx="47">
                  <c:v>102520178.0085112</c:v>
                </c:pt>
                <c:pt idx="48">
                  <c:v>101618889.46730299</c:v>
                </c:pt>
                <c:pt idx="49">
                  <c:v>101515610.0478595</c:v>
                </c:pt>
                <c:pt idx="50">
                  <c:v>101917633.9570803</c:v>
                </c:pt>
                <c:pt idx="51">
                  <c:v>101130382.1930795</c:v>
                </c:pt>
                <c:pt idx="52">
                  <c:v>101242305.8753567</c:v>
                </c:pt>
                <c:pt idx="53">
                  <c:v>101715796.5589893</c:v>
                </c:pt>
                <c:pt idx="54">
                  <c:v>101769338.33284891</c:v>
                </c:pt>
                <c:pt idx="55">
                  <c:v>102169898.3579234</c:v>
                </c:pt>
                <c:pt idx="56">
                  <c:v>103240874.43066411</c:v>
                </c:pt>
                <c:pt idx="57">
                  <c:v>103211314.9010293</c:v>
                </c:pt>
                <c:pt idx="58">
                  <c:v>102632827.6389769</c:v>
                </c:pt>
                <c:pt idx="59">
                  <c:v>102631736.6044652</c:v>
                </c:pt>
                <c:pt idx="60">
                  <c:v>102454050.53575841</c:v>
                </c:pt>
                <c:pt idx="61">
                  <c:v>102812451.7032336</c:v>
                </c:pt>
                <c:pt idx="62">
                  <c:v>102764519.8568632</c:v>
                </c:pt>
                <c:pt idx="63">
                  <c:v>102910982.7895501</c:v>
                </c:pt>
                <c:pt idx="64">
                  <c:v>103431257.2824225</c:v>
                </c:pt>
                <c:pt idx="65">
                  <c:v>103261203.60045031</c:v>
                </c:pt>
                <c:pt idx="66">
                  <c:v>102950069.79360341</c:v>
                </c:pt>
                <c:pt idx="67">
                  <c:v>102779761.3518516</c:v>
                </c:pt>
                <c:pt idx="68">
                  <c:v>102529826.4651648</c:v>
                </c:pt>
                <c:pt idx="69">
                  <c:v>102333061.2243688</c:v>
                </c:pt>
                <c:pt idx="70">
                  <c:v>102947162.2389776</c:v>
                </c:pt>
                <c:pt idx="71">
                  <c:v>102659451.5990587</c:v>
                </c:pt>
                <c:pt idx="72">
                  <c:v>103825572.32957061</c:v>
                </c:pt>
                <c:pt idx="73">
                  <c:v>104101330.9968687</c:v>
                </c:pt>
                <c:pt idx="74">
                  <c:v>104461286.97026201</c:v>
                </c:pt>
                <c:pt idx="75">
                  <c:v>104258514.3080714</c:v>
                </c:pt>
                <c:pt idx="76">
                  <c:v>104329566.0655366</c:v>
                </c:pt>
                <c:pt idx="77">
                  <c:v>104298252.1906804</c:v>
                </c:pt>
                <c:pt idx="78">
                  <c:v>104831422.5992274</c:v>
                </c:pt>
                <c:pt idx="79">
                  <c:v>105538247.2771332</c:v>
                </c:pt>
                <c:pt idx="80">
                  <c:v>106113136.7425303</c:v>
                </c:pt>
                <c:pt idx="81">
                  <c:v>106030715.41292951</c:v>
                </c:pt>
                <c:pt idx="82">
                  <c:v>105765761.88486791</c:v>
                </c:pt>
                <c:pt idx="83">
                  <c:v>106093974.493691</c:v>
                </c:pt>
                <c:pt idx="84">
                  <c:v>106194996.9248503</c:v>
                </c:pt>
                <c:pt idx="85">
                  <c:v>106273941.4173227</c:v>
                </c:pt>
                <c:pt idx="86">
                  <c:v>106321032.0843596</c:v>
                </c:pt>
                <c:pt idx="87">
                  <c:v>106154768.5343167</c:v>
                </c:pt>
                <c:pt idx="88">
                  <c:v>106877956.5378146</c:v>
                </c:pt>
                <c:pt idx="89">
                  <c:v>107030902.8594761</c:v>
                </c:pt>
                <c:pt idx="90">
                  <c:v>107626620.9917548</c:v>
                </c:pt>
                <c:pt idx="91">
                  <c:v>107795853.0249901</c:v>
                </c:pt>
                <c:pt idx="92">
                  <c:v>107900631.78631429</c:v>
                </c:pt>
                <c:pt idx="93">
                  <c:v>107635204.6206546</c:v>
                </c:pt>
                <c:pt idx="94">
                  <c:v>107691336.1879379</c:v>
                </c:pt>
                <c:pt idx="95">
                  <c:v>107310365.96889541</c:v>
                </c:pt>
                <c:pt idx="96">
                  <c:v>106658639.9984798</c:v>
                </c:pt>
                <c:pt idx="97">
                  <c:v>106543007.6982314</c:v>
                </c:pt>
                <c:pt idx="98">
                  <c:v>106667205.5683495</c:v>
                </c:pt>
                <c:pt idx="99">
                  <c:v>107160413.6994901</c:v>
                </c:pt>
                <c:pt idx="100">
                  <c:v>106164046.2855043</c:v>
                </c:pt>
                <c:pt idx="101">
                  <c:v>106032830.8353942</c:v>
                </c:pt>
                <c:pt idx="102">
                  <c:v>105782942.2289038</c:v>
                </c:pt>
                <c:pt idx="103">
                  <c:v>105672267.5484336</c:v>
                </c:pt>
                <c:pt idx="104">
                  <c:v>105698947.9807249</c:v>
                </c:pt>
                <c:pt idx="105">
                  <c:v>105498120.3825826</c:v>
                </c:pt>
                <c:pt idx="106">
                  <c:v>105429597.2740294</c:v>
                </c:pt>
                <c:pt idx="107">
                  <c:v>106030602.07215969</c:v>
                </c:pt>
                <c:pt idx="108">
                  <c:v>106250927.51659229</c:v>
                </c:pt>
                <c:pt idx="109">
                  <c:v>106519059.92730799</c:v>
                </c:pt>
                <c:pt idx="110">
                  <c:v>106748337.99821021</c:v>
                </c:pt>
                <c:pt idx="111">
                  <c:v>105771973.2442106</c:v>
                </c:pt>
                <c:pt idx="112">
                  <c:v>105739779.9802938</c:v>
                </c:pt>
                <c:pt idx="113">
                  <c:v>105620769.7593284</c:v>
                </c:pt>
                <c:pt idx="114">
                  <c:v>105370653.01457541</c:v>
                </c:pt>
                <c:pt idx="115">
                  <c:v>105593336.835903</c:v>
                </c:pt>
                <c:pt idx="116">
                  <c:v>105288996.96829259</c:v>
                </c:pt>
                <c:pt idx="117">
                  <c:v>104900071.9517259</c:v>
                </c:pt>
                <c:pt idx="118">
                  <c:v>104598314.6961842</c:v>
                </c:pt>
                <c:pt idx="119">
                  <c:v>104238832.9776786</c:v>
                </c:pt>
                <c:pt idx="120">
                  <c:v>103956006.5000454</c:v>
                </c:pt>
                <c:pt idx="121">
                  <c:v>103914182.563861</c:v>
                </c:pt>
                <c:pt idx="122">
                  <c:v>104464239.93418109</c:v>
                </c:pt>
                <c:pt idx="123">
                  <c:v>104118217.1416709</c:v>
                </c:pt>
                <c:pt idx="124">
                  <c:v>103834155.3903373</c:v>
                </c:pt>
                <c:pt idx="125">
                  <c:v>104716522.2142171</c:v>
                </c:pt>
                <c:pt idx="126">
                  <c:v>105667542.4434099</c:v>
                </c:pt>
                <c:pt idx="127">
                  <c:v>105588695.0118116</c:v>
                </c:pt>
                <c:pt idx="128">
                  <c:v>105281788.09861811</c:v>
                </c:pt>
                <c:pt idx="129">
                  <c:v>104511073.3227772</c:v>
                </c:pt>
                <c:pt idx="130">
                  <c:v>104402658.39289241</c:v>
                </c:pt>
                <c:pt idx="131">
                  <c:v>104274320.00933529</c:v>
                </c:pt>
                <c:pt idx="132">
                  <c:v>103993203.3881287</c:v>
                </c:pt>
                <c:pt idx="133">
                  <c:v>104674997.32871979</c:v>
                </c:pt>
                <c:pt idx="134">
                  <c:v>104047908.8220948</c:v>
                </c:pt>
                <c:pt idx="135">
                  <c:v>104782068.1282091</c:v>
                </c:pt>
                <c:pt idx="136">
                  <c:v>105276227.1045617</c:v>
                </c:pt>
                <c:pt idx="137">
                  <c:v>105108813.75474641</c:v>
                </c:pt>
                <c:pt idx="138">
                  <c:v>104911413.85240629</c:v>
                </c:pt>
                <c:pt idx="139">
                  <c:v>105729749.31636859</c:v>
                </c:pt>
                <c:pt idx="140">
                  <c:v>106080900.74988911</c:v>
                </c:pt>
                <c:pt idx="141">
                  <c:v>106557590.09106921</c:v>
                </c:pt>
                <c:pt idx="142">
                  <c:v>106875659.9339475</c:v>
                </c:pt>
                <c:pt idx="143">
                  <c:v>107272405.7931876</c:v>
                </c:pt>
                <c:pt idx="144">
                  <c:v>108284499.13909461</c:v>
                </c:pt>
                <c:pt idx="145">
                  <c:v>108043870.48483831</c:v>
                </c:pt>
                <c:pt idx="146">
                  <c:v>108203039.5419784</c:v>
                </c:pt>
                <c:pt idx="147">
                  <c:v>107582683.4826649</c:v>
                </c:pt>
                <c:pt idx="148">
                  <c:v>107674266.395759</c:v>
                </c:pt>
                <c:pt idx="149">
                  <c:v>108329383.4327914</c:v>
                </c:pt>
                <c:pt idx="150">
                  <c:v>108851999.476952</c:v>
                </c:pt>
                <c:pt idx="151">
                  <c:v>109202622.6412646</c:v>
                </c:pt>
                <c:pt idx="152">
                  <c:v>108629043.3532774</c:v>
                </c:pt>
                <c:pt idx="153">
                  <c:v>110660000.87139671</c:v>
                </c:pt>
                <c:pt idx="154">
                  <c:v>111157984.5122738</c:v>
                </c:pt>
                <c:pt idx="155">
                  <c:v>110753567.1376626</c:v>
                </c:pt>
                <c:pt idx="156">
                  <c:v>111090009.6362482</c:v>
                </c:pt>
                <c:pt idx="157">
                  <c:v>110679116.1188404</c:v>
                </c:pt>
                <c:pt idx="158">
                  <c:v>110543098.77791791</c:v>
                </c:pt>
                <c:pt idx="159">
                  <c:v>110783522.5091515</c:v>
                </c:pt>
                <c:pt idx="160">
                  <c:v>110681190.05888361</c:v>
                </c:pt>
                <c:pt idx="161">
                  <c:v>111072620.30936819</c:v>
                </c:pt>
                <c:pt idx="162">
                  <c:v>111297539.3593791</c:v>
                </c:pt>
                <c:pt idx="163">
                  <c:v>111332010.0526524</c:v>
                </c:pt>
                <c:pt idx="164">
                  <c:v>110632825.9460925</c:v>
                </c:pt>
                <c:pt idx="165">
                  <c:v>110580679.2846427</c:v>
                </c:pt>
                <c:pt idx="166">
                  <c:v>111658961.3772461</c:v>
                </c:pt>
                <c:pt idx="167">
                  <c:v>111879819.32020541</c:v>
                </c:pt>
                <c:pt idx="168">
                  <c:v>111777506.0508793</c:v>
                </c:pt>
                <c:pt idx="169">
                  <c:v>111043436.03770959</c:v>
                </c:pt>
                <c:pt idx="170">
                  <c:v>110639914.8837467</c:v>
                </c:pt>
                <c:pt idx="171">
                  <c:v>110651577.89498121</c:v>
                </c:pt>
                <c:pt idx="172">
                  <c:v>110994970.4898627</c:v>
                </c:pt>
                <c:pt idx="173">
                  <c:v>110675641.4844598</c:v>
                </c:pt>
                <c:pt idx="174">
                  <c:v>111237534.4073181</c:v>
                </c:pt>
                <c:pt idx="175">
                  <c:v>111553736.69876669</c:v>
                </c:pt>
                <c:pt idx="176">
                  <c:v>111255994.6087366</c:v>
                </c:pt>
                <c:pt idx="177">
                  <c:v>110216141.0391583</c:v>
                </c:pt>
                <c:pt idx="178">
                  <c:v>109945757.9544872</c:v>
                </c:pt>
                <c:pt idx="179">
                  <c:v>109692545.0532646</c:v>
                </c:pt>
                <c:pt idx="180">
                  <c:v>109687111.5502743</c:v>
                </c:pt>
                <c:pt idx="181">
                  <c:v>110151739.3871561</c:v>
                </c:pt>
                <c:pt idx="182">
                  <c:v>109613779.87386671</c:v>
                </c:pt>
                <c:pt idx="183">
                  <c:v>109725007.2073673</c:v>
                </c:pt>
                <c:pt idx="184">
                  <c:v>109690294.31761961</c:v>
                </c:pt>
                <c:pt idx="185">
                  <c:v>109344063.4155847</c:v>
                </c:pt>
                <c:pt idx="186">
                  <c:v>110022614.8662239</c:v>
                </c:pt>
                <c:pt idx="187">
                  <c:v>109857785.1104991</c:v>
                </c:pt>
                <c:pt idx="188">
                  <c:v>109798967.8213712</c:v>
                </c:pt>
                <c:pt idx="189">
                  <c:v>110415021.2339536</c:v>
                </c:pt>
                <c:pt idx="190">
                  <c:v>110017032.6245127</c:v>
                </c:pt>
                <c:pt idx="191">
                  <c:v>110942984.5622963</c:v>
                </c:pt>
                <c:pt idx="192">
                  <c:v>111159957.8887269</c:v>
                </c:pt>
                <c:pt idx="193">
                  <c:v>111437492.474254</c:v>
                </c:pt>
                <c:pt idx="194">
                  <c:v>111796787.9449652</c:v>
                </c:pt>
                <c:pt idx="195">
                  <c:v>111898950.0886911</c:v>
                </c:pt>
                <c:pt idx="196">
                  <c:v>111960949.8824203</c:v>
                </c:pt>
                <c:pt idx="197">
                  <c:v>111822232.34807201</c:v>
                </c:pt>
                <c:pt idx="198">
                  <c:v>111521498.31556579</c:v>
                </c:pt>
                <c:pt idx="199">
                  <c:v>111128847.67515039</c:v>
                </c:pt>
                <c:pt idx="200">
                  <c:v>111792866.2030042</c:v>
                </c:pt>
                <c:pt idx="201">
                  <c:v>112438421.4709807</c:v>
                </c:pt>
                <c:pt idx="202">
                  <c:v>112333376.4979753</c:v>
                </c:pt>
                <c:pt idx="203">
                  <c:v>112363579.5702305</c:v>
                </c:pt>
                <c:pt idx="204">
                  <c:v>112903044.347496</c:v>
                </c:pt>
                <c:pt idx="205">
                  <c:v>112861869.6376439</c:v>
                </c:pt>
                <c:pt idx="206">
                  <c:v>112424032.22665261</c:v>
                </c:pt>
                <c:pt idx="207">
                  <c:v>113029390.8645013</c:v>
                </c:pt>
                <c:pt idx="208">
                  <c:v>113950987.3341502</c:v>
                </c:pt>
                <c:pt idx="209">
                  <c:v>114489951.15662751</c:v>
                </c:pt>
                <c:pt idx="210">
                  <c:v>114155474.597955</c:v>
                </c:pt>
                <c:pt idx="211">
                  <c:v>113763998.11305641</c:v>
                </c:pt>
                <c:pt idx="212">
                  <c:v>114067485.9922453</c:v>
                </c:pt>
                <c:pt idx="213">
                  <c:v>113770373.59014849</c:v>
                </c:pt>
                <c:pt idx="214">
                  <c:v>113643020.4201168</c:v>
                </c:pt>
                <c:pt idx="215">
                  <c:v>113628350.74380819</c:v>
                </c:pt>
                <c:pt idx="216">
                  <c:v>113861177.2792307</c:v>
                </c:pt>
                <c:pt idx="217">
                  <c:v>114043475.3963923</c:v>
                </c:pt>
                <c:pt idx="218">
                  <c:v>114242077.0687021</c:v>
                </c:pt>
                <c:pt idx="219">
                  <c:v>114002897.2275202</c:v>
                </c:pt>
                <c:pt idx="220">
                  <c:v>113882638.7837462</c:v>
                </c:pt>
                <c:pt idx="221">
                  <c:v>113342741.72937641</c:v>
                </c:pt>
                <c:pt idx="222">
                  <c:v>113528766.944407</c:v>
                </c:pt>
                <c:pt idx="223">
                  <c:v>113770268.1171976</c:v>
                </c:pt>
                <c:pt idx="224">
                  <c:v>113601539.2599701</c:v>
                </c:pt>
                <c:pt idx="225">
                  <c:v>113629873.2307234</c:v>
                </c:pt>
                <c:pt idx="226">
                  <c:v>113613333.7624563</c:v>
                </c:pt>
                <c:pt idx="227">
                  <c:v>113546101.86791439</c:v>
                </c:pt>
                <c:pt idx="228">
                  <c:v>113708166.4502299</c:v>
                </c:pt>
                <c:pt idx="229">
                  <c:v>113995490.4058128</c:v>
                </c:pt>
                <c:pt idx="230">
                  <c:v>113926498.5108694</c:v>
                </c:pt>
                <c:pt idx="231">
                  <c:v>113712105.4834353</c:v>
                </c:pt>
                <c:pt idx="232">
                  <c:v>113918310.4445464</c:v>
                </c:pt>
                <c:pt idx="233">
                  <c:v>113617529.1692192</c:v>
                </c:pt>
                <c:pt idx="234">
                  <c:v>113342050.3448543</c:v>
                </c:pt>
                <c:pt idx="235">
                  <c:v>113293552.315791</c:v>
                </c:pt>
                <c:pt idx="236">
                  <c:v>113639110.22874141</c:v>
                </c:pt>
                <c:pt idx="237">
                  <c:v>113455883.7929817</c:v>
                </c:pt>
                <c:pt idx="238">
                  <c:v>113791721.20536441</c:v>
                </c:pt>
                <c:pt idx="239">
                  <c:v>113676482.86872169</c:v>
                </c:pt>
                <c:pt idx="240">
                  <c:v>113811594.04513989</c:v>
                </c:pt>
                <c:pt idx="241">
                  <c:v>113920682.7623309</c:v>
                </c:pt>
                <c:pt idx="242">
                  <c:v>113765469.5099867</c:v>
                </c:pt>
                <c:pt idx="243">
                  <c:v>113964250.1951856</c:v>
                </c:pt>
                <c:pt idx="244">
                  <c:v>113915472.795109</c:v>
                </c:pt>
                <c:pt idx="245">
                  <c:v>113948268.6956353</c:v>
                </c:pt>
                <c:pt idx="246">
                  <c:v>113851610.1008473</c:v>
                </c:pt>
                <c:pt idx="247">
                  <c:v>114138851.5755762</c:v>
                </c:pt>
                <c:pt idx="248">
                  <c:v>114279618.8190655</c:v>
                </c:pt>
                <c:pt idx="249">
                  <c:v>114480713.41339409</c:v>
                </c:pt>
                <c:pt idx="250">
                  <c:v>114479613.3117701</c:v>
                </c:pt>
                <c:pt idx="251">
                  <c:v>114355912.5896088</c:v>
                </c:pt>
                <c:pt idx="252">
                  <c:v>114261217.9772487</c:v>
                </c:pt>
                <c:pt idx="253">
                  <c:v>114337552.5069945</c:v>
                </c:pt>
                <c:pt idx="254">
                  <c:v>114428954.50291499</c:v>
                </c:pt>
                <c:pt idx="255">
                  <c:v>114558667.1772572</c:v>
                </c:pt>
                <c:pt idx="256">
                  <c:v>114570518.62333751</c:v>
                </c:pt>
                <c:pt idx="257">
                  <c:v>114716235.7212282</c:v>
                </c:pt>
                <c:pt idx="258">
                  <c:v>114659965.6700011</c:v>
                </c:pt>
                <c:pt idx="259">
                  <c:v>114744369.7457283</c:v>
                </c:pt>
                <c:pt idx="260">
                  <c:v>114799150.1584819</c:v>
                </c:pt>
                <c:pt idx="261">
                  <c:v>114649475.2013343</c:v>
                </c:pt>
                <c:pt idx="262">
                  <c:v>114625015.4193573</c:v>
                </c:pt>
                <c:pt idx="263">
                  <c:v>114577108.4486232</c:v>
                </c:pt>
                <c:pt idx="264">
                  <c:v>114574426.5042042</c:v>
                </c:pt>
                <c:pt idx="265">
                  <c:v>114251378.67153931</c:v>
                </c:pt>
                <c:pt idx="266">
                  <c:v>114135428.2087418</c:v>
                </c:pt>
                <c:pt idx="267">
                  <c:v>114558698.14712121</c:v>
                </c:pt>
                <c:pt idx="268">
                  <c:v>114726695.2117584</c:v>
                </c:pt>
                <c:pt idx="269">
                  <c:v>114666171.940734</c:v>
                </c:pt>
                <c:pt idx="270">
                  <c:v>114526945.549798</c:v>
                </c:pt>
                <c:pt idx="271">
                  <c:v>114465678.5635808</c:v>
                </c:pt>
                <c:pt idx="272">
                  <c:v>114342829.04190169</c:v>
                </c:pt>
                <c:pt idx="273">
                  <c:v>114578273.01342081</c:v>
                </c:pt>
                <c:pt idx="274">
                  <c:v>114519770.8383736</c:v>
                </c:pt>
                <c:pt idx="275">
                  <c:v>114493941.3391086</c:v>
                </c:pt>
                <c:pt idx="276">
                  <c:v>114606614.06070431</c:v>
                </c:pt>
                <c:pt idx="277">
                  <c:v>114588211.24323919</c:v>
                </c:pt>
                <c:pt idx="278">
                  <c:v>114592999.2377917</c:v>
                </c:pt>
                <c:pt idx="279">
                  <c:v>114745627.2429956</c:v>
                </c:pt>
                <c:pt idx="280">
                  <c:v>114626732.421111</c:v>
                </c:pt>
                <c:pt idx="281">
                  <c:v>114804648.72522829</c:v>
                </c:pt>
                <c:pt idx="282">
                  <c:v>114842205.4072246</c:v>
                </c:pt>
                <c:pt idx="283">
                  <c:v>114816649.6567113</c:v>
                </c:pt>
                <c:pt idx="284">
                  <c:v>114897169.6544282</c:v>
                </c:pt>
                <c:pt idx="285">
                  <c:v>114825067.6707707</c:v>
                </c:pt>
                <c:pt idx="286">
                  <c:v>114738894.7204442</c:v>
                </c:pt>
                <c:pt idx="287">
                  <c:v>114742819.4435457</c:v>
                </c:pt>
                <c:pt idx="288">
                  <c:v>114867099.6801717</c:v>
                </c:pt>
                <c:pt idx="289">
                  <c:v>114868145.2504195</c:v>
                </c:pt>
                <c:pt idx="290">
                  <c:v>114831196.3443855</c:v>
                </c:pt>
                <c:pt idx="291">
                  <c:v>114953900.5521667</c:v>
                </c:pt>
                <c:pt idx="292">
                  <c:v>115115059.14386021</c:v>
                </c:pt>
                <c:pt idx="293">
                  <c:v>115052917.80060311</c:v>
                </c:pt>
                <c:pt idx="294">
                  <c:v>115102862.5269829</c:v>
                </c:pt>
                <c:pt idx="295">
                  <c:v>115147252.4608494</c:v>
                </c:pt>
                <c:pt idx="296">
                  <c:v>115155499.292301</c:v>
                </c:pt>
                <c:pt idx="297">
                  <c:v>115120949.88143601</c:v>
                </c:pt>
                <c:pt idx="298">
                  <c:v>115202376.64835291</c:v>
                </c:pt>
                <c:pt idx="299">
                  <c:v>115285930.73315001</c:v>
                </c:pt>
                <c:pt idx="300">
                  <c:v>115193944.5259257</c:v>
                </c:pt>
                <c:pt idx="301">
                  <c:v>115331447.0667783</c:v>
                </c:pt>
                <c:pt idx="302">
                  <c:v>115293068.6658065</c:v>
                </c:pt>
                <c:pt idx="303">
                  <c:v>115240956.1731085</c:v>
                </c:pt>
                <c:pt idx="304">
                  <c:v>115202321.42878281</c:v>
                </c:pt>
                <c:pt idx="305">
                  <c:v>115211222.0329279</c:v>
                </c:pt>
                <c:pt idx="306">
                  <c:v>115154237.50564221</c:v>
                </c:pt>
                <c:pt idx="307">
                  <c:v>115188933.74702419</c:v>
                </c:pt>
                <c:pt idx="308">
                  <c:v>115303059.4471724</c:v>
                </c:pt>
                <c:pt idx="309">
                  <c:v>115296982.3661852</c:v>
                </c:pt>
                <c:pt idx="310">
                  <c:v>115408902.89416119</c:v>
                </c:pt>
                <c:pt idx="311">
                  <c:v>115514331.0011989</c:v>
                </c:pt>
                <c:pt idx="312">
                  <c:v>115583892.9673969</c:v>
                </c:pt>
                <c:pt idx="313">
                  <c:v>115562501.7152952</c:v>
                </c:pt>
                <c:pt idx="314">
                  <c:v>115534757.06100591</c:v>
                </c:pt>
                <c:pt idx="315">
                  <c:v>115527405.0346384</c:v>
                </c:pt>
                <c:pt idx="316">
                  <c:v>115640855.8979556</c:v>
                </c:pt>
                <c:pt idx="317">
                  <c:v>115754829.7784228</c:v>
                </c:pt>
                <c:pt idx="318">
                  <c:v>115705795.1860231</c:v>
                </c:pt>
                <c:pt idx="319">
                  <c:v>115801490.6677964</c:v>
                </c:pt>
                <c:pt idx="320">
                  <c:v>115868501.5637463</c:v>
                </c:pt>
                <c:pt idx="321">
                  <c:v>115910363.1739796</c:v>
                </c:pt>
                <c:pt idx="322">
                  <c:v>115992401.0379428</c:v>
                </c:pt>
                <c:pt idx="323">
                  <c:v>116120405.3193464</c:v>
                </c:pt>
                <c:pt idx="324">
                  <c:v>116125348.4650811</c:v>
                </c:pt>
                <c:pt idx="325">
                  <c:v>116134613.8478137</c:v>
                </c:pt>
                <c:pt idx="326">
                  <c:v>116160747.8921856</c:v>
                </c:pt>
                <c:pt idx="327">
                  <c:v>116183935.854514</c:v>
                </c:pt>
                <c:pt idx="328">
                  <c:v>116178467.01136079</c:v>
                </c:pt>
                <c:pt idx="329">
                  <c:v>116181544.2834428</c:v>
                </c:pt>
                <c:pt idx="330">
                  <c:v>116213380.2909608</c:v>
                </c:pt>
                <c:pt idx="331">
                  <c:v>116317282.8339009</c:v>
                </c:pt>
                <c:pt idx="332">
                  <c:v>116286664.2022495</c:v>
                </c:pt>
                <c:pt idx="333">
                  <c:v>116114557.19599301</c:v>
                </c:pt>
                <c:pt idx="334">
                  <c:v>116169055.6801347</c:v>
                </c:pt>
                <c:pt idx="335">
                  <c:v>116126604.8783554</c:v>
                </c:pt>
                <c:pt idx="336">
                  <c:v>116338082.78718831</c:v>
                </c:pt>
                <c:pt idx="337">
                  <c:v>116300550.3816475</c:v>
                </c:pt>
                <c:pt idx="338">
                  <c:v>116402107.5083788</c:v>
                </c:pt>
                <c:pt idx="339">
                  <c:v>116427850.5224141</c:v>
                </c:pt>
                <c:pt idx="340">
                  <c:v>116483289.36377791</c:v>
                </c:pt>
                <c:pt idx="341">
                  <c:v>116529050.85501149</c:v>
                </c:pt>
                <c:pt idx="342">
                  <c:v>116358458.9787</c:v>
                </c:pt>
                <c:pt idx="343">
                  <c:v>116336005.13986281</c:v>
                </c:pt>
                <c:pt idx="344">
                  <c:v>116235389.1485195</c:v>
                </c:pt>
                <c:pt idx="345">
                  <c:v>116331482.24468949</c:v>
                </c:pt>
                <c:pt idx="346">
                  <c:v>116381309.62451661</c:v>
                </c:pt>
                <c:pt idx="347">
                  <c:v>116333779.91679411</c:v>
                </c:pt>
                <c:pt idx="348">
                  <c:v>116461865.4215748</c:v>
                </c:pt>
                <c:pt idx="349">
                  <c:v>116359673.5589117</c:v>
                </c:pt>
                <c:pt idx="350">
                  <c:v>116438174.8488576</c:v>
                </c:pt>
                <c:pt idx="351">
                  <c:v>116465638.6814654</c:v>
                </c:pt>
                <c:pt idx="352">
                  <c:v>116549189.3153612</c:v>
                </c:pt>
                <c:pt idx="353">
                  <c:v>116584200.6177056</c:v>
                </c:pt>
                <c:pt idx="354">
                  <c:v>116672498.2685675</c:v>
                </c:pt>
                <c:pt idx="355">
                  <c:v>116696460.7948631</c:v>
                </c:pt>
                <c:pt idx="356">
                  <c:v>116683457.43448959</c:v>
                </c:pt>
                <c:pt idx="357">
                  <c:v>116635273.81751551</c:v>
                </c:pt>
                <c:pt idx="358">
                  <c:v>116698667.7795434</c:v>
                </c:pt>
                <c:pt idx="359">
                  <c:v>116743784.2304801</c:v>
                </c:pt>
                <c:pt idx="360">
                  <c:v>116778788.5366783</c:v>
                </c:pt>
                <c:pt idx="361">
                  <c:v>116799946.8444448</c:v>
                </c:pt>
                <c:pt idx="362">
                  <c:v>116801236.5901683</c:v>
                </c:pt>
                <c:pt idx="363">
                  <c:v>116852582.1989412</c:v>
                </c:pt>
                <c:pt idx="364">
                  <c:v>116858686.3226071</c:v>
                </c:pt>
                <c:pt idx="365">
                  <c:v>116867568.6391326</c:v>
                </c:pt>
                <c:pt idx="366">
                  <c:v>116811382.5731459</c:v>
                </c:pt>
                <c:pt idx="367">
                  <c:v>116839436.02972621</c:v>
                </c:pt>
                <c:pt idx="368">
                  <c:v>116691237.69895279</c:v>
                </c:pt>
                <c:pt idx="369">
                  <c:v>116666385.51121271</c:v>
                </c:pt>
                <c:pt idx="370">
                  <c:v>116710900.900846</c:v>
                </c:pt>
                <c:pt idx="371">
                  <c:v>116617564.60293721</c:v>
                </c:pt>
                <c:pt idx="372">
                  <c:v>116639304.5875714</c:v>
                </c:pt>
                <c:pt idx="373">
                  <c:v>116700326.5348327</c:v>
                </c:pt>
                <c:pt idx="374">
                  <c:v>116639139.2720305</c:v>
                </c:pt>
                <c:pt idx="375">
                  <c:v>116672300.53217649</c:v>
                </c:pt>
                <c:pt idx="376">
                  <c:v>116574069.7871082</c:v>
                </c:pt>
                <c:pt idx="377">
                  <c:v>116615325.0047292</c:v>
                </c:pt>
                <c:pt idx="378">
                  <c:v>116647795.103972</c:v>
                </c:pt>
                <c:pt idx="379">
                  <c:v>116767861.7904979</c:v>
                </c:pt>
                <c:pt idx="380">
                  <c:v>116902402.5601297</c:v>
                </c:pt>
                <c:pt idx="381">
                  <c:v>116942950.2037089</c:v>
                </c:pt>
                <c:pt idx="382">
                  <c:v>116966120.97524621</c:v>
                </c:pt>
                <c:pt idx="383">
                  <c:v>116858513.3246873</c:v>
                </c:pt>
                <c:pt idx="384">
                  <c:v>116922011.67551909</c:v>
                </c:pt>
                <c:pt idx="385">
                  <c:v>117061440.8094583</c:v>
                </c:pt>
                <c:pt idx="386">
                  <c:v>117229363.14832941</c:v>
                </c:pt>
                <c:pt idx="387">
                  <c:v>117066141.87263981</c:v>
                </c:pt>
                <c:pt idx="388">
                  <c:v>116908904.4601683</c:v>
                </c:pt>
                <c:pt idx="389">
                  <c:v>116763237.204822</c:v>
                </c:pt>
                <c:pt idx="390">
                  <c:v>116736144.2708012</c:v>
                </c:pt>
                <c:pt idx="391">
                  <c:v>116704561.5008105</c:v>
                </c:pt>
                <c:pt idx="392">
                  <c:v>116757182.1216435</c:v>
                </c:pt>
                <c:pt idx="393">
                  <c:v>116752409.71064299</c:v>
                </c:pt>
                <c:pt idx="394">
                  <c:v>116574939.5285363</c:v>
                </c:pt>
                <c:pt idx="395">
                  <c:v>116680340.3228237</c:v>
                </c:pt>
                <c:pt idx="396">
                  <c:v>116773954.05931769</c:v>
                </c:pt>
                <c:pt idx="397">
                  <c:v>116828207.8017007</c:v>
                </c:pt>
                <c:pt idx="398">
                  <c:v>117086019.883994</c:v>
                </c:pt>
                <c:pt idx="399">
                  <c:v>117389309.03783929</c:v>
                </c:pt>
                <c:pt idx="400">
                  <c:v>117327390.3931931</c:v>
                </c:pt>
                <c:pt idx="401">
                  <c:v>117428805.4401298</c:v>
                </c:pt>
                <c:pt idx="402">
                  <c:v>117353595.3487242</c:v>
                </c:pt>
                <c:pt idx="403">
                  <c:v>117236643.1190512</c:v>
                </c:pt>
                <c:pt idx="404">
                  <c:v>117360348.65118539</c:v>
                </c:pt>
                <c:pt idx="405">
                  <c:v>117432906.04520141</c:v>
                </c:pt>
                <c:pt idx="406">
                  <c:v>117791368.421174</c:v>
                </c:pt>
                <c:pt idx="407">
                  <c:v>117873585.0791779</c:v>
                </c:pt>
                <c:pt idx="408">
                  <c:v>117929575.22928789</c:v>
                </c:pt>
                <c:pt idx="409">
                  <c:v>117989731.6615788</c:v>
                </c:pt>
                <c:pt idx="410">
                  <c:v>118140406.2861252</c:v>
                </c:pt>
                <c:pt idx="411">
                  <c:v>118135244.9848097</c:v>
                </c:pt>
                <c:pt idx="412">
                  <c:v>118248774.5319763</c:v>
                </c:pt>
                <c:pt idx="413">
                  <c:v>118313803.97771131</c:v>
                </c:pt>
                <c:pt idx="414">
                  <c:v>118269575.1721011</c:v>
                </c:pt>
                <c:pt idx="415">
                  <c:v>118220908.31523231</c:v>
                </c:pt>
                <c:pt idx="416">
                  <c:v>118448077.5971913</c:v>
                </c:pt>
                <c:pt idx="417">
                  <c:v>118573206.1680644</c:v>
                </c:pt>
                <c:pt idx="418">
                  <c:v>118726739.5407979</c:v>
                </c:pt>
                <c:pt idx="419">
                  <c:v>118822545.5190111</c:v>
                </c:pt>
                <c:pt idx="420">
                  <c:v>118709766.53098629</c:v>
                </c:pt>
                <c:pt idx="421">
                  <c:v>118743683.511775</c:v>
                </c:pt>
                <c:pt idx="422">
                  <c:v>118824617.3686053</c:v>
                </c:pt>
                <c:pt idx="423">
                  <c:v>118874630.8541104</c:v>
                </c:pt>
                <c:pt idx="424">
                  <c:v>118938071.7441607</c:v>
                </c:pt>
                <c:pt idx="425">
                  <c:v>118988479.6838176</c:v>
                </c:pt>
                <c:pt idx="426">
                  <c:v>119351366.6834459</c:v>
                </c:pt>
                <c:pt idx="427">
                  <c:v>119668184.9747</c:v>
                </c:pt>
                <c:pt idx="428">
                  <c:v>119693984.4566588</c:v>
                </c:pt>
                <c:pt idx="429">
                  <c:v>119717317.7253565</c:v>
                </c:pt>
                <c:pt idx="430">
                  <c:v>119893028.5965966</c:v>
                </c:pt>
                <c:pt idx="431">
                  <c:v>119750237.7101119</c:v>
                </c:pt>
                <c:pt idx="432">
                  <c:v>119893108.5009952</c:v>
                </c:pt>
                <c:pt idx="433">
                  <c:v>119933039.4251322</c:v>
                </c:pt>
                <c:pt idx="434">
                  <c:v>119999861.91672841</c:v>
                </c:pt>
                <c:pt idx="435">
                  <c:v>120039866.9158743</c:v>
                </c:pt>
                <c:pt idx="436">
                  <c:v>120050603.5626608</c:v>
                </c:pt>
                <c:pt idx="437">
                  <c:v>120028156.74717841</c:v>
                </c:pt>
                <c:pt idx="438">
                  <c:v>120023602.4535802</c:v>
                </c:pt>
                <c:pt idx="439">
                  <c:v>119814662.9198918</c:v>
                </c:pt>
                <c:pt idx="440">
                  <c:v>119863827.13984691</c:v>
                </c:pt>
                <c:pt idx="441">
                  <c:v>119859319.7005976</c:v>
                </c:pt>
                <c:pt idx="442">
                  <c:v>119934684.9622217</c:v>
                </c:pt>
                <c:pt idx="443">
                  <c:v>119883427.47479729</c:v>
                </c:pt>
                <c:pt idx="444">
                  <c:v>119882384.5084022</c:v>
                </c:pt>
                <c:pt idx="445">
                  <c:v>119854767.2984935</c:v>
                </c:pt>
                <c:pt idx="446">
                  <c:v>119872877.2296041</c:v>
                </c:pt>
                <c:pt idx="447">
                  <c:v>119681856.84179419</c:v>
                </c:pt>
                <c:pt idx="448">
                  <c:v>119597491.37512431</c:v>
                </c:pt>
                <c:pt idx="449">
                  <c:v>119661398.673787</c:v>
                </c:pt>
                <c:pt idx="450">
                  <c:v>119771589.2355203</c:v>
                </c:pt>
                <c:pt idx="451">
                  <c:v>119913693.82431559</c:v>
                </c:pt>
                <c:pt idx="452">
                  <c:v>120002742.35022441</c:v>
                </c:pt>
                <c:pt idx="453">
                  <c:v>120016208.5032976</c:v>
                </c:pt>
                <c:pt idx="454">
                  <c:v>120105484.0435864</c:v>
                </c:pt>
                <c:pt idx="455">
                  <c:v>120101728.15114211</c:v>
                </c:pt>
                <c:pt idx="456">
                  <c:v>120155400.77444939</c:v>
                </c:pt>
                <c:pt idx="457">
                  <c:v>120198986.5674786</c:v>
                </c:pt>
                <c:pt idx="458">
                  <c:v>120058954.98526441</c:v>
                </c:pt>
                <c:pt idx="459">
                  <c:v>120171760.3114215</c:v>
                </c:pt>
                <c:pt idx="460">
                  <c:v>120119057.7041215</c:v>
                </c:pt>
                <c:pt idx="461">
                  <c:v>120002534.4183892</c:v>
                </c:pt>
                <c:pt idx="462">
                  <c:v>120147460.22424839</c:v>
                </c:pt>
                <c:pt idx="463">
                  <c:v>120410002.6417236</c:v>
                </c:pt>
                <c:pt idx="464">
                  <c:v>120387231.023408</c:v>
                </c:pt>
                <c:pt idx="465">
                  <c:v>120379807.31947351</c:v>
                </c:pt>
                <c:pt idx="466">
                  <c:v>120495938.2461217</c:v>
                </c:pt>
                <c:pt idx="467">
                  <c:v>120240212.253336</c:v>
                </c:pt>
                <c:pt idx="468">
                  <c:v>120456066.31883159</c:v>
                </c:pt>
                <c:pt idx="469">
                  <c:v>120600824.42227051</c:v>
                </c:pt>
                <c:pt idx="470">
                  <c:v>120524364.9780082</c:v>
                </c:pt>
                <c:pt idx="471">
                  <c:v>120453470.0219062</c:v>
                </c:pt>
                <c:pt idx="472">
                  <c:v>120485892.4901478</c:v>
                </c:pt>
                <c:pt idx="473">
                  <c:v>120635793.89193431</c:v>
                </c:pt>
                <c:pt idx="474">
                  <c:v>120663457.1585983</c:v>
                </c:pt>
                <c:pt idx="475">
                  <c:v>120636301.7189191</c:v>
                </c:pt>
                <c:pt idx="476">
                  <c:v>120696086.12791809</c:v>
                </c:pt>
                <c:pt idx="477">
                  <c:v>120691085.77561741</c:v>
                </c:pt>
                <c:pt idx="478">
                  <c:v>120680912.4232621</c:v>
                </c:pt>
                <c:pt idx="479">
                  <c:v>120715806.0900813</c:v>
                </c:pt>
                <c:pt idx="480">
                  <c:v>120784609.86632191</c:v>
                </c:pt>
                <c:pt idx="481">
                  <c:v>120617451.9355374</c:v>
                </c:pt>
                <c:pt idx="482">
                  <c:v>120684900.8448613</c:v>
                </c:pt>
                <c:pt idx="483">
                  <c:v>120905579.0510298</c:v>
                </c:pt>
                <c:pt idx="484">
                  <c:v>120839771.8133359</c:v>
                </c:pt>
                <c:pt idx="485">
                  <c:v>120901047.9766966</c:v>
                </c:pt>
                <c:pt idx="486">
                  <c:v>120909249.43581749</c:v>
                </c:pt>
                <c:pt idx="487">
                  <c:v>120906670.03799661</c:v>
                </c:pt>
                <c:pt idx="488">
                  <c:v>120686265.2200733</c:v>
                </c:pt>
                <c:pt idx="489">
                  <c:v>120689054.3518928</c:v>
                </c:pt>
                <c:pt idx="490">
                  <c:v>120723063.7543952</c:v>
                </c:pt>
                <c:pt idx="491">
                  <c:v>120790488.4485064</c:v>
                </c:pt>
                <c:pt idx="492">
                  <c:v>121051600.08562291</c:v>
                </c:pt>
                <c:pt idx="493">
                  <c:v>121453084.93595891</c:v>
                </c:pt>
                <c:pt idx="494">
                  <c:v>121338092.2298751</c:v>
                </c:pt>
                <c:pt idx="495">
                  <c:v>121314422.472331</c:v>
                </c:pt>
                <c:pt idx="496">
                  <c:v>121348669.1232858</c:v>
                </c:pt>
                <c:pt idx="497">
                  <c:v>121732791.03269871</c:v>
                </c:pt>
                <c:pt idx="498">
                  <c:v>121770350.21052919</c:v>
                </c:pt>
                <c:pt idx="499">
                  <c:v>121766452.2367363</c:v>
                </c:pt>
                <c:pt idx="500">
                  <c:v>121439451.4669037</c:v>
                </c:pt>
                <c:pt idx="501">
                  <c:v>121545260.6884343</c:v>
                </c:pt>
                <c:pt idx="502">
                  <c:v>121358074.1312823</c:v>
                </c:pt>
                <c:pt idx="503">
                  <c:v>121466021.77642</c:v>
                </c:pt>
                <c:pt idx="504">
                  <c:v>121600239.84397361</c:v>
                </c:pt>
                <c:pt idx="505">
                  <c:v>121790064.90927809</c:v>
                </c:pt>
                <c:pt idx="506">
                  <c:v>121421663.7079937</c:v>
                </c:pt>
                <c:pt idx="507">
                  <c:v>121525499.56414311</c:v>
                </c:pt>
                <c:pt idx="508">
                  <c:v>121230399.28866351</c:v>
                </c:pt>
                <c:pt idx="509">
                  <c:v>121060760.16624039</c:v>
                </c:pt>
                <c:pt idx="510">
                  <c:v>120936771.75235599</c:v>
                </c:pt>
                <c:pt idx="511">
                  <c:v>120900792.9045103</c:v>
                </c:pt>
                <c:pt idx="512">
                  <c:v>120821398.1329453</c:v>
                </c:pt>
                <c:pt idx="513">
                  <c:v>120799620.7366349</c:v>
                </c:pt>
                <c:pt idx="514">
                  <c:v>121011088.4309146</c:v>
                </c:pt>
                <c:pt idx="515">
                  <c:v>121273510.19576129</c:v>
                </c:pt>
                <c:pt idx="516">
                  <c:v>121285254.758591</c:v>
                </c:pt>
                <c:pt idx="517">
                  <c:v>121116415.5553672</c:v>
                </c:pt>
                <c:pt idx="518">
                  <c:v>121176594.0057821</c:v>
                </c:pt>
                <c:pt idx="519">
                  <c:v>121466857.0211565</c:v>
                </c:pt>
                <c:pt idx="520">
                  <c:v>121206969.63323259</c:v>
                </c:pt>
                <c:pt idx="521">
                  <c:v>121225949.5400281</c:v>
                </c:pt>
                <c:pt idx="522">
                  <c:v>121485112.69710711</c:v>
                </c:pt>
                <c:pt idx="523">
                  <c:v>121663148.23441041</c:v>
                </c:pt>
                <c:pt idx="524">
                  <c:v>121882280.400483</c:v>
                </c:pt>
                <c:pt idx="525">
                  <c:v>122061133.3079339</c:v>
                </c:pt>
                <c:pt idx="526">
                  <c:v>122120828.9919333</c:v>
                </c:pt>
                <c:pt idx="527">
                  <c:v>122264455.5363213</c:v>
                </c:pt>
                <c:pt idx="528">
                  <c:v>122392294.82429861</c:v>
                </c:pt>
                <c:pt idx="529">
                  <c:v>122458564.79102419</c:v>
                </c:pt>
                <c:pt idx="530">
                  <c:v>122581513.01299711</c:v>
                </c:pt>
                <c:pt idx="531">
                  <c:v>122760285.79494309</c:v>
                </c:pt>
                <c:pt idx="532">
                  <c:v>122751659.6912868</c:v>
                </c:pt>
                <c:pt idx="533">
                  <c:v>122794368.7708983</c:v>
                </c:pt>
                <c:pt idx="534">
                  <c:v>122872515.279605</c:v>
                </c:pt>
                <c:pt idx="535">
                  <c:v>122717440.9035756</c:v>
                </c:pt>
                <c:pt idx="536">
                  <c:v>122951956.85843159</c:v>
                </c:pt>
                <c:pt idx="537">
                  <c:v>122460665.34170359</c:v>
                </c:pt>
                <c:pt idx="538">
                  <c:v>122623545.7363615</c:v>
                </c:pt>
                <c:pt idx="539">
                  <c:v>122434491.6214502</c:v>
                </c:pt>
                <c:pt idx="540">
                  <c:v>122033306.83703519</c:v>
                </c:pt>
                <c:pt idx="541">
                  <c:v>122077638.2926565</c:v>
                </c:pt>
                <c:pt idx="542">
                  <c:v>122433387.21488</c:v>
                </c:pt>
                <c:pt idx="543">
                  <c:v>122348202.3932386</c:v>
                </c:pt>
                <c:pt idx="544">
                  <c:v>122197510.0375466</c:v>
                </c:pt>
                <c:pt idx="545">
                  <c:v>122438031.3434184</c:v>
                </c:pt>
                <c:pt idx="546">
                  <c:v>122352802.93746831</c:v>
                </c:pt>
                <c:pt idx="547">
                  <c:v>122382916.09056871</c:v>
                </c:pt>
                <c:pt idx="548">
                  <c:v>122354693.07733791</c:v>
                </c:pt>
                <c:pt idx="549">
                  <c:v>122134249.2850555</c:v>
                </c:pt>
                <c:pt idx="550">
                  <c:v>122466354.1165518</c:v>
                </c:pt>
                <c:pt idx="551">
                  <c:v>122369536.258837</c:v>
                </c:pt>
                <c:pt idx="552">
                  <c:v>122077153.5379103</c:v>
                </c:pt>
                <c:pt idx="553">
                  <c:v>122320830.8481676</c:v>
                </c:pt>
                <c:pt idx="554">
                  <c:v>122352357.61762591</c:v>
                </c:pt>
                <c:pt idx="555">
                  <c:v>122526118.0958415</c:v>
                </c:pt>
                <c:pt idx="556">
                  <c:v>122549832.2126904</c:v>
                </c:pt>
                <c:pt idx="557">
                  <c:v>122689074.7280869</c:v>
                </c:pt>
                <c:pt idx="558">
                  <c:v>122386434.13317271</c:v>
                </c:pt>
                <c:pt idx="559">
                  <c:v>122313786.1091129</c:v>
                </c:pt>
                <c:pt idx="560">
                  <c:v>122374695.3620716</c:v>
                </c:pt>
                <c:pt idx="561">
                  <c:v>122684619.05487131</c:v>
                </c:pt>
                <c:pt idx="562">
                  <c:v>122546520.96146961</c:v>
                </c:pt>
                <c:pt idx="563">
                  <c:v>122747160.5766363</c:v>
                </c:pt>
                <c:pt idx="564">
                  <c:v>122602977.3601412</c:v>
                </c:pt>
                <c:pt idx="565">
                  <c:v>122541932.5921286</c:v>
                </c:pt>
                <c:pt idx="566">
                  <c:v>122552664.36078911</c:v>
                </c:pt>
                <c:pt idx="567">
                  <c:v>122537000.3292377</c:v>
                </c:pt>
                <c:pt idx="568">
                  <c:v>122870398.7261578</c:v>
                </c:pt>
                <c:pt idx="569">
                  <c:v>123395232.63397311</c:v>
                </c:pt>
                <c:pt idx="570">
                  <c:v>123685268.16126969</c:v>
                </c:pt>
                <c:pt idx="571">
                  <c:v>123891603.45124879</c:v>
                </c:pt>
                <c:pt idx="572">
                  <c:v>124534200.1183292</c:v>
                </c:pt>
                <c:pt idx="573">
                  <c:v>124529126.5951276</c:v>
                </c:pt>
                <c:pt idx="574">
                  <c:v>123963829.8396166</c:v>
                </c:pt>
                <c:pt idx="575">
                  <c:v>123703742.55829521</c:v>
                </c:pt>
                <c:pt idx="576">
                  <c:v>123974862.6033309</c:v>
                </c:pt>
                <c:pt idx="577">
                  <c:v>123804587.3939836</c:v>
                </c:pt>
                <c:pt idx="578">
                  <c:v>123397252.68076029</c:v>
                </c:pt>
                <c:pt idx="579">
                  <c:v>123660379.6056011</c:v>
                </c:pt>
                <c:pt idx="580">
                  <c:v>123637933.701001</c:v>
                </c:pt>
                <c:pt idx="581">
                  <c:v>123610318.6661476</c:v>
                </c:pt>
                <c:pt idx="582">
                  <c:v>124091976.2258548</c:v>
                </c:pt>
                <c:pt idx="583">
                  <c:v>124013503.0652902</c:v>
                </c:pt>
                <c:pt idx="584">
                  <c:v>123345961.85829879</c:v>
                </c:pt>
                <c:pt idx="585">
                  <c:v>122418479.6668556</c:v>
                </c:pt>
                <c:pt idx="586">
                  <c:v>121187324.53457341</c:v>
                </c:pt>
                <c:pt idx="587">
                  <c:v>121326706.5384201</c:v>
                </c:pt>
                <c:pt idx="588">
                  <c:v>121015779.853338</c:v>
                </c:pt>
                <c:pt idx="589">
                  <c:v>121885092.5946818</c:v>
                </c:pt>
                <c:pt idx="590">
                  <c:v>121890125.2097538</c:v>
                </c:pt>
                <c:pt idx="591">
                  <c:v>121627100.9386915</c:v>
                </c:pt>
                <c:pt idx="592">
                  <c:v>122230042.04713</c:v>
                </c:pt>
                <c:pt idx="593">
                  <c:v>122415730.897067</c:v>
                </c:pt>
                <c:pt idx="594">
                  <c:v>123268083.33119521</c:v>
                </c:pt>
                <c:pt idx="595">
                  <c:v>123521782.1875726</c:v>
                </c:pt>
                <c:pt idx="596">
                  <c:v>123761402.80188701</c:v>
                </c:pt>
                <c:pt idx="597">
                  <c:v>123522283.8115755</c:v>
                </c:pt>
                <c:pt idx="598">
                  <c:v>123966813.04858661</c:v>
                </c:pt>
                <c:pt idx="599">
                  <c:v>123782832.16660839</c:v>
                </c:pt>
                <c:pt idx="600">
                  <c:v>124399197.0442058</c:v>
                </c:pt>
                <c:pt idx="601">
                  <c:v>124387380.62249219</c:v>
                </c:pt>
                <c:pt idx="602">
                  <c:v>124390265.41979121</c:v>
                </c:pt>
                <c:pt idx="603">
                  <c:v>124244013.09886301</c:v>
                </c:pt>
                <c:pt idx="604">
                  <c:v>124727470.55171821</c:v>
                </c:pt>
                <c:pt idx="605">
                  <c:v>125062900.31003781</c:v>
                </c:pt>
                <c:pt idx="606">
                  <c:v>124235110.78379069</c:v>
                </c:pt>
                <c:pt idx="607">
                  <c:v>123963109.3445217</c:v>
                </c:pt>
                <c:pt idx="608">
                  <c:v>123529209.45599601</c:v>
                </c:pt>
                <c:pt idx="609">
                  <c:v>122811078.8789296</c:v>
                </c:pt>
                <c:pt idx="610">
                  <c:v>123143372.0132135</c:v>
                </c:pt>
                <c:pt idx="611">
                  <c:v>123053579.19370949</c:v>
                </c:pt>
                <c:pt idx="612">
                  <c:v>123112726.2471738</c:v>
                </c:pt>
                <c:pt idx="613">
                  <c:v>123151219.8169205</c:v>
                </c:pt>
                <c:pt idx="614">
                  <c:v>123688882.12379929</c:v>
                </c:pt>
                <c:pt idx="615">
                  <c:v>123879196.30304059</c:v>
                </c:pt>
                <c:pt idx="616">
                  <c:v>123884988.5701272</c:v>
                </c:pt>
                <c:pt idx="617">
                  <c:v>123911870.6163138</c:v>
                </c:pt>
                <c:pt idx="618">
                  <c:v>124535465.77579699</c:v>
                </c:pt>
                <c:pt idx="619">
                  <c:v>124256851.41825929</c:v>
                </c:pt>
                <c:pt idx="620">
                  <c:v>124335807.4366139</c:v>
                </c:pt>
                <c:pt idx="621">
                  <c:v>124380160.1695043</c:v>
                </c:pt>
                <c:pt idx="622">
                  <c:v>124068719.28041179</c:v>
                </c:pt>
                <c:pt idx="623">
                  <c:v>124549087.1723053</c:v>
                </c:pt>
                <c:pt idx="624">
                  <c:v>124721440.8152508</c:v>
                </c:pt>
                <c:pt idx="625">
                  <c:v>124640242.60090449</c:v>
                </c:pt>
                <c:pt idx="626">
                  <c:v>124066364.1890344</c:v>
                </c:pt>
                <c:pt idx="627">
                  <c:v>123843615.23853511</c:v>
                </c:pt>
                <c:pt idx="628">
                  <c:v>123602704.2188879</c:v>
                </c:pt>
                <c:pt idx="629">
                  <c:v>123913848.45266031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32F-5B46-BA44-346C02DE32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5993007"/>
        <c:axId val="888212175"/>
      </c:lineChart>
      <c:dateAx>
        <c:axId val="815993007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212175"/>
        <c:crosses val="autoZero"/>
        <c:auto val="1"/>
        <c:lblOffset val="100"/>
        <c:baseTimeUnit val="days"/>
      </c:dateAx>
      <c:valAx>
        <c:axId val="888212175"/>
        <c:scaling>
          <c:orientation val="minMax"/>
          <c:min val="1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5993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Delayed</a:t>
            </a:r>
            <a:r>
              <a:rPr lang="en-US" baseline="0"/>
              <a:t> Versions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Account Value (Non-Overlapped Random)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Results!$A$2:$A$631</c:f>
              <c:numCache>
                <c:formatCode>yyyy\-mm\-dd\ hh:mm:ss</c:formatCode>
                <c:ptCount val="630"/>
                <c:pt idx="0">
                  <c:v>44655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44669</c:v>
                </c:pt>
                <c:pt idx="10">
                  <c:v>44670</c:v>
                </c:pt>
                <c:pt idx="11">
                  <c:v>44671</c:v>
                </c:pt>
                <c:pt idx="12">
                  <c:v>44672</c:v>
                </c:pt>
                <c:pt idx="13">
                  <c:v>44673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  <c:pt idx="18">
                  <c:v>44680</c:v>
                </c:pt>
                <c:pt idx="19">
                  <c:v>44683</c:v>
                </c:pt>
                <c:pt idx="20">
                  <c:v>44684</c:v>
                </c:pt>
                <c:pt idx="21">
                  <c:v>44685</c:v>
                </c:pt>
                <c:pt idx="22">
                  <c:v>44686</c:v>
                </c:pt>
                <c:pt idx="23">
                  <c:v>44687</c:v>
                </c:pt>
                <c:pt idx="24">
                  <c:v>44690</c:v>
                </c:pt>
                <c:pt idx="25">
                  <c:v>44691</c:v>
                </c:pt>
                <c:pt idx="26">
                  <c:v>44692</c:v>
                </c:pt>
                <c:pt idx="27">
                  <c:v>44693</c:v>
                </c:pt>
                <c:pt idx="28">
                  <c:v>44694</c:v>
                </c:pt>
                <c:pt idx="29">
                  <c:v>44697</c:v>
                </c:pt>
                <c:pt idx="30">
                  <c:v>44698</c:v>
                </c:pt>
                <c:pt idx="31">
                  <c:v>44699</c:v>
                </c:pt>
                <c:pt idx="32">
                  <c:v>44700</c:v>
                </c:pt>
                <c:pt idx="33">
                  <c:v>44701</c:v>
                </c:pt>
                <c:pt idx="34">
                  <c:v>44704</c:v>
                </c:pt>
                <c:pt idx="35">
                  <c:v>44705</c:v>
                </c:pt>
                <c:pt idx="36">
                  <c:v>44706</c:v>
                </c:pt>
                <c:pt idx="37">
                  <c:v>44707</c:v>
                </c:pt>
                <c:pt idx="38">
                  <c:v>44708</c:v>
                </c:pt>
                <c:pt idx="39">
                  <c:v>44712</c:v>
                </c:pt>
                <c:pt idx="40">
                  <c:v>44713</c:v>
                </c:pt>
                <c:pt idx="41">
                  <c:v>44714</c:v>
                </c:pt>
                <c:pt idx="42">
                  <c:v>44715</c:v>
                </c:pt>
                <c:pt idx="43">
                  <c:v>44718</c:v>
                </c:pt>
                <c:pt idx="44">
                  <c:v>44719</c:v>
                </c:pt>
                <c:pt idx="45">
                  <c:v>44720</c:v>
                </c:pt>
                <c:pt idx="46">
                  <c:v>44721</c:v>
                </c:pt>
                <c:pt idx="47">
                  <c:v>44722</c:v>
                </c:pt>
                <c:pt idx="48">
                  <c:v>44725</c:v>
                </c:pt>
                <c:pt idx="49">
                  <c:v>44726</c:v>
                </c:pt>
                <c:pt idx="50">
                  <c:v>44727</c:v>
                </c:pt>
                <c:pt idx="51">
                  <c:v>44728</c:v>
                </c:pt>
                <c:pt idx="52">
                  <c:v>44729</c:v>
                </c:pt>
                <c:pt idx="53">
                  <c:v>44733</c:v>
                </c:pt>
                <c:pt idx="54">
                  <c:v>44734</c:v>
                </c:pt>
                <c:pt idx="55">
                  <c:v>44735</c:v>
                </c:pt>
                <c:pt idx="56">
                  <c:v>44736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44747</c:v>
                </c:pt>
                <c:pt idx="63">
                  <c:v>44748</c:v>
                </c:pt>
                <c:pt idx="64">
                  <c:v>44749</c:v>
                </c:pt>
                <c:pt idx="65">
                  <c:v>44750</c:v>
                </c:pt>
                <c:pt idx="66">
                  <c:v>44753</c:v>
                </c:pt>
                <c:pt idx="67">
                  <c:v>44754</c:v>
                </c:pt>
                <c:pt idx="68">
                  <c:v>44755</c:v>
                </c:pt>
                <c:pt idx="69">
                  <c:v>44756</c:v>
                </c:pt>
                <c:pt idx="70">
                  <c:v>44757</c:v>
                </c:pt>
                <c:pt idx="71">
                  <c:v>44760</c:v>
                </c:pt>
                <c:pt idx="72">
                  <c:v>44761</c:v>
                </c:pt>
                <c:pt idx="73">
                  <c:v>44762</c:v>
                </c:pt>
                <c:pt idx="74">
                  <c:v>44763</c:v>
                </c:pt>
                <c:pt idx="75">
                  <c:v>44764</c:v>
                </c:pt>
                <c:pt idx="76">
                  <c:v>44767</c:v>
                </c:pt>
                <c:pt idx="77">
                  <c:v>44768</c:v>
                </c:pt>
                <c:pt idx="78">
                  <c:v>44769</c:v>
                </c:pt>
                <c:pt idx="79">
                  <c:v>44770</c:v>
                </c:pt>
                <c:pt idx="80">
                  <c:v>44771</c:v>
                </c:pt>
                <c:pt idx="81">
                  <c:v>44774</c:v>
                </c:pt>
                <c:pt idx="82">
                  <c:v>44775</c:v>
                </c:pt>
                <c:pt idx="83">
                  <c:v>44776</c:v>
                </c:pt>
                <c:pt idx="84">
                  <c:v>44777</c:v>
                </c:pt>
                <c:pt idx="85">
                  <c:v>44778</c:v>
                </c:pt>
                <c:pt idx="86">
                  <c:v>44781</c:v>
                </c:pt>
                <c:pt idx="87">
                  <c:v>44782</c:v>
                </c:pt>
                <c:pt idx="88">
                  <c:v>44783</c:v>
                </c:pt>
                <c:pt idx="89">
                  <c:v>44784</c:v>
                </c:pt>
                <c:pt idx="90">
                  <c:v>44785</c:v>
                </c:pt>
                <c:pt idx="91">
                  <c:v>44788</c:v>
                </c:pt>
                <c:pt idx="92">
                  <c:v>44789</c:v>
                </c:pt>
                <c:pt idx="93">
                  <c:v>44790</c:v>
                </c:pt>
                <c:pt idx="94">
                  <c:v>44791</c:v>
                </c:pt>
                <c:pt idx="95">
                  <c:v>44792</c:v>
                </c:pt>
                <c:pt idx="96">
                  <c:v>44795</c:v>
                </c:pt>
                <c:pt idx="97">
                  <c:v>44796</c:v>
                </c:pt>
                <c:pt idx="98">
                  <c:v>44797</c:v>
                </c:pt>
                <c:pt idx="99">
                  <c:v>44798</c:v>
                </c:pt>
                <c:pt idx="100">
                  <c:v>44799</c:v>
                </c:pt>
                <c:pt idx="101">
                  <c:v>44802</c:v>
                </c:pt>
                <c:pt idx="102">
                  <c:v>44803</c:v>
                </c:pt>
                <c:pt idx="103">
                  <c:v>44804</c:v>
                </c:pt>
                <c:pt idx="104">
                  <c:v>44805</c:v>
                </c:pt>
                <c:pt idx="105">
                  <c:v>44806</c:v>
                </c:pt>
                <c:pt idx="106">
                  <c:v>44810</c:v>
                </c:pt>
                <c:pt idx="107">
                  <c:v>44811</c:v>
                </c:pt>
                <c:pt idx="108">
                  <c:v>44812</c:v>
                </c:pt>
                <c:pt idx="109">
                  <c:v>44813</c:v>
                </c:pt>
                <c:pt idx="110">
                  <c:v>44816</c:v>
                </c:pt>
                <c:pt idx="111">
                  <c:v>44817</c:v>
                </c:pt>
                <c:pt idx="112">
                  <c:v>44818</c:v>
                </c:pt>
                <c:pt idx="113">
                  <c:v>44819</c:v>
                </c:pt>
                <c:pt idx="114">
                  <c:v>44820</c:v>
                </c:pt>
                <c:pt idx="115">
                  <c:v>44823</c:v>
                </c:pt>
                <c:pt idx="116">
                  <c:v>44824</c:v>
                </c:pt>
                <c:pt idx="117">
                  <c:v>44825</c:v>
                </c:pt>
                <c:pt idx="118">
                  <c:v>44826</c:v>
                </c:pt>
                <c:pt idx="119">
                  <c:v>44827</c:v>
                </c:pt>
                <c:pt idx="120">
                  <c:v>44830</c:v>
                </c:pt>
                <c:pt idx="121">
                  <c:v>44831</c:v>
                </c:pt>
                <c:pt idx="122">
                  <c:v>44832</c:v>
                </c:pt>
                <c:pt idx="123">
                  <c:v>44833</c:v>
                </c:pt>
                <c:pt idx="124">
                  <c:v>44834</c:v>
                </c:pt>
                <c:pt idx="125">
                  <c:v>44837</c:v>
                </c:pt>
                <c:pt idx="126">
                  <c:v>44838</c:v>
                </c:pt>
                <c:pt idx="127">
                  <c:v>44839</c:v>
                </c:pt>
                <c:pt idx="128">
                  <c:v>44840</c:v>
                </c:pt>
                <c:pt idx="129">
                  <c:v>44841</c:v>
                </c:pt>
                <c:pt idx="130">
                  <c:v>44844</c:v>
                </c:pt>
                <c:pt idx="131">
                  <c:v>44845</c:v>
                </c:pt>
                <c:pt idx="132">
                  <c:v>44846</c:v>
                </c:pt>
                <c:pt idx="133">
                  <c:v>44847</c:v>
                </c:pt>
                <c:pt idx="134">
                  <c:v>44848</c:v>
                </c:pt>
                <c:pt idx="135">
                  <c:v>44851</c:v>
                </c:pt>
                <c:pt idx="136">
                  <c:v>44852</c:v>
                </c:pt>
                <c:pt idx="137">
                  <c:v>44853</c:v>
                </c:pt>
                <c:pt idx="138">
                  <c:v>44854</c:v>
                </c:pt>
                <c:pt idx="139">
                  <c:v>44855</c:v>
                </c:pt>
                <c:pt idx="140">
                  <c:v>44858</c:v>
                </c:pt>
                <c:pt idx="141">
                  <c:v>44859</c:v>
                </c:pt>
                <c:pt idx="142">
                  <c:v>44860</c:v>
                </c:pt>
                <c:pt idx="143">
                  <c:v>44861</c:v>
                </c:pt>
                <c:pt idx="144">
                  <c:v>44862</c:v>
                </c:pt>
                <c:pt idx="145">
                  <c:v>44865</c:v>
                </c:pt>
                <c:pt idx="146">
                  <c:v>44866</c:v>
                </c:pt>
                <c:pt idx="147">
                  <c:v>44867</c:v>
                </c:pt>
                <c:pt idx="148">
                  <c:v>44868</c:v>
                </c:pt>
                <c:pt idx="149">
                  <c:v>44869</c:v>
                </c:pt>
                <c:pt idx="150">
                  <c:v>44872</c:v>
                </c:pt>
                <c:pt idx="151">
                  <c:v>44873</c:v>
                </c:pt>
                <c:pt idx="152">
                  <c:v>44874</c:v>
                </c:pt>
                <c:pt idx="153">
                  <c:v>44875</c:v>
                </c:pt>
                <c:pt idx="154">
                  <c:v>44876</c:v>
                </c:pt>
                <c:pt idx="155">
                  <c:v>44879</c:v>
                </c:pt>
                <c:pt idx="156">
                  <c:v>44880</c:v>
                </c:pt>
                <c:pt idx="157">
                  <c:v>44881</c:v>
                </c:pt>
                <c:pt idx="158">
                  <c:v>44882</c:v>
                </c:pt>
                <c:pt idx="159">
                  <c:v>44883</c:v>
                </c:pt>
                <c:pt idx="160">
                  <c:v>44886</c:v>
                </c:pt>
                <c:pt idx="161">
                  <c:v>44887</c:v>
                </c:pt>
                <c:pt idx="162">
                  <c:v>44888</c:v>
                </c:pt>
                <c:pt idx="163">
                  <c:v>44890</c:v>
                </c:pt>
                <c:pt idx="164">
                  <c:v>44893</c:v>
                </c:pt>
                <c:pt idx="165">
                  <c:v>44894</c:v>
                </c:pt>
                <c:pt idx="166">
                  <c:v>44895</c:v>
                </c:pt>
                <c:pt idx="167">
                  <c:v>44896</c:v>
                </c:pt>
                <c:pt idx="168">
                  <c:v>44897</c:v>
                </c:pt>
                <c:pt idx="169">
                  <c:v>44900</c:v>
                </c:pt>
                <c:pt idx="170">
                  <c:v>44901</c:v>
                </c:pt>
                <c:pt idx="171">
                  <c:v>44902</c:v>
                </c:pt>
                <c:pt idx="172">
                  <c:v>44903</c:v>
                </c:pt>
                <c:pt idx="173">
                  <c:v>44904</c:v>
                </c:pt>
                <c:pt idx="174">
                  <c:v>44907</c:v>
                </c:pt>
                <c:pt idx="175">
                  <c:v>44908</c:v>
                </c:pt>
                <c:pt idx="176">
                  <c:v>44909</c:v>
                </c:pt>
                <c:pt idx="177">
                  <c:v>44910</c:v>
                </c:pt>
                <c:pt idx="178">
                  <c:v>44911</c:v>
                </c:pt>
                <c:pt idx="179">
                  <c:v>44914</c:v>
                </c:pt>
                <c:pt idx="180">
                  <c:v>44915</c:v>
                </c:pt>
                <c:pt idx="181">
                  <c:v>44916</c:v>
                </c:pt>
                <c:pt idx="182">
                  <c:v>44917</c:v>
                </c:pt>
                <c:pt idx="183">
                  <c:v>44918</c:v>
                </c:pt>
                <c:pt idx="184">
                  <c:v>44922</c:v>
                </c:pt>
                <c:pt idx="185">
                  <c:v>44923</c:v>
                </c:pt>
                <c:pt idx="186">
                  <c:v>44924</c:v>
                </c:pt>
                <c:pt idx="187">
                  <c:v>44925</c:v>
                </c:pt>
                <c:pt idx="188">
                  <c:v>44929</c:v>
                </c:pt>
                <c:pt idx="189">
                  <c:v>44930</c:v>
                </c:pt>
                <c:pt idx="190">
                  <c:v>44931</c:v>
                </c:pt>
                <c:pt idx="191">
                  <c:v>44932</c:v>
                </c:pt>
                <c:pt idx="192">
                  <c:v>44935</c:v>
                </c:pt>
                <c:pt idx="193">
                  <c:v>44936</c:v>
                </c:pt>
                <c:pt idx="194">
                  <c:v>44937</c:v>
                </c:pt>
                <c:pt idx="195">
                  <c:v>44938</c:v>
                </c:pt>
                <c:pt idx="196">
                  <c:v>44939</c:v>
                </c:pt>
                <c:pt idx="197">
                  <c:v>44943</c:v>
                </c:pt>
                <c:pt idx="198">
                  <c:v>44944</c:v>
                </c:pt>
                <c:pt idx="199">
                  <c:v>44945</c:v>
                </c:pt>
                <c:pt idx="200">
                  <c:v>44946</c:v>
                </c:pt>
                <c:pt idx="201">
                  <c:v>44949</c:v>
                </c:pt>
                <c:pt idx="202">
                  <c:v>44950</c:v>
                </c:pt>
                <c:pt idx="203">
                  <c:v>44951</c:v>
                </c:pt>
                <c:pt idx="204">
                  <c:v>44952</c:v>
                </c:pt>
                <c:pt idx="205">
                  <c:v>44953</c:v>
                </c:pt>
                <c:pt idx="206">
                  <c:v>44956</c:v>
                </c:pt>
                <c:pt idx="207">
                  <c:v>44957</c:v>
                </c:pt>
                <c:pt idx="208">
                  <c:v>44958</c:v>
                </c:pt>
                <c:pt idx="209">
                  <c:v>44959</c:v>
                </c:pt>
                <c:pt idx="210">
                  <c:v>44960</c:v>
                </c:pt>
                <c:pt idx="211">
                  <c:v>44963</c:v>
                </c:pt>
                <c:pt idx="212">
                  <c:v>44964</c:v>
                </c:pt>
                <c:pt idx="213">
                  <c:v>44965</c:v>
                </c:pt>
                <c:pt idx="214">
                  <c:v>44966</c:v>
                </c:pt>
                <c:pt idx="215">
                  <c:v>44967</c:v>
                </c:pt>
                <c:pt idx="216">
                  <c:v>44970</c:v>
                </c:pt>
                <c:pt idx="217">
                  <c:v>44971</c:v>
                </c:pt>
                <c:pt idx="218">
                  <c:v>44972</c:v>
                </c:pt>
                <c:pt idx="219">
                  <c:v>44973</c:v>
                </c:pt>
                <c:pt idx="220">
                  <c:v>44974</c:v>
                </c:pt>
                <c:pt idx="221">
                  <c:v>44978</c:v>
                </c:pt>
                <c:pt idx="222">
                  <c:v>44979</c:v>
                </c:pt>
                <c:pt idx="223">
                  <c:v>44980</c:v>
                </c:pt>
                <c:pt idx="224">
                  <c:v>44981</c:v>
                </c:pt>
                <c:pt idx="225">
                  <c:v>44984</c:v>
                </c:pt>
                <c:pt idx="226">
                  <c:v>44985</c:v>
                </c:pt>
                <c:pt idx="227">
                  <c:v>44986</c:v>
                </c:pt>
                <c:pt idx="228">
                  <c:v>44987</c:v>
                </c:pt>
                <c:pt idx="229">
                  <c:v>44988</c:v>
                </c:pt>
                <c:pt idx="230">
                  <c:v>44991</c:v>
                </c:pt>
                <c:pt idx="231">
                  <c:v>44992</c:v>
                </c:pt>
                <c:pt idx="232">
                  <c:v>44993</c:v>
                </c:pt>
                <c:pt idx="233">
                  <c:v>44994</c:v>
                </c:pt>
                <c:pt idx="234">
                  <c:v>44995</c:v>
                </c:pt>
                <c:pt idx="235">
                  <c:v>44998</c:v>
                </c:pt>
                <c:pt idx="236">
                  <c:v>44999</c:v>
                </c:pt>
                <c:pt idx="237">
                  <c:v>45000</c:v>
                </c:pt>
                <c:pt idx="238">
                  <c:v>45001</c:v>
                </c:pt>
                <c:pt idx="239">
                  <c:v>45002</c:v>
                </c:pt>
                <c:pt idx="240">
                  <c:v>45005</c:v>
                </c:pt>
                <c:pt idx="241">
                  <c:v>45006</c:v>
                </c:pt>
                <c:pt idx="242">
                  <c:v>45007</c:v>
                </c:pt>
                <c:pt idx="243">
                  <c:v>45008</c:v>
                </c:pt>
                <c:pt idx="244">
                  <c:v>45009</c:v>
                </c:pt>
                <c:pt idx="245">
                  <c:v>45012</c:v>
                </c:pt>
                <c:pt idx="246">
                  <c:v>45013</c:v>
                </c:pt>
                <c:pt idx="247">
                  <c:v>45014</c:v>
                </c:pt>
                <c:pt idx="248">
                  <c:v>45015</c:v>
                </c:pt>
                <c:pt idx="249">
                  <c:v>45016</c:v>
                </c:pt>
                <c:pt idx="250">
                  <c:v>45019</c:v>
                </c:pt>
                <c:pt idx="251">
                  <c:v>45020</c:v>
                </c:pt>
                <c:pt idx="252">
                  <c:v>45021</c:v>
                </c:pt>
                <c:pt idx="253">
                  <c:v>45022</c:v>
                </c:pt>
                <c:pt idx="254">
                  <c:v>45026</c:v>
                </c:pt>
                <c:pt idx="255">
                  <c:v>45027</c:v>
                </c:pt>
                <c:pt idx="256">
                  <c:v>45028</c:v>
                </c:pt>
                <c:pt idx="257">
                  <c:v>45029</c:v>
                </c:pt>
                <c:pt idx="258">
                  <c:v>45030</c:v>
                </c:pt>
                <c:pt idx="259">
                  <c:v>45033</c:v>
                </c:pt>
                <c:pt idx="260">
                  <c:v>45034</c:v>
                </c:pt>
                <c:pt idx="261">
                  <c:v>45035</c:v>
                </c:pt>
                <c:pt idx="262">
                  <c:v>45036</c:v>
                </c:pt>
                <c:pt idx="263">
                  <c:v>45037</c:v>
                </c:pt>
                <c:pt idx="264">
                  <c:v>45040</c:v>
                </c:pt>
                <c:pt idx="265">
                  <c:v>45041</c:v>
                </c:pt>
                <c:pt idx="266">
                  <c:v>45042</c:v>
                </c:pt>
                <c:pt idx="267">
                  <c:v>45043</c:v>
                </c:pt>
                <c:pt idx="268">
                  <c:v>45044</c:v>
                </c:pt>
                <c:pt idx="269">
                  <c:v>45047</c:v>
                </c:pt>
                <c:pt idx="270">
                  <c:v>45048</c:v>
                </c:pt>
                <c:pt idx="271">
                  <c:v>45049</c:v>
                </c:pt>
                <c:pt idx="272">
                  <c:v>45050</c:v>
                </c:pt>
                <c:pt idx="273">
                  <c:v>45051</c:v>
                </c:pt>
                <c:pt idx="274">
                  <c:v>45054</c:v>
                </c:pt>
                <c:pt idx="275">
                  <c:v>45055</c:v>
                </c:pt>
                <c:pt idx="276">
                  <c:v>45056</c:v>
                </c:pt>
                <c:pt idx="277">
                  <c:v>45057</c:v>
                </c:pt>
                <c:pt idx="278">
                  <c:v>45058</c:v>
                </c:pt>
                <c:pt idx="279">
                  <c:v>45061</c:v>
                </c:pt>
                <c:pt idx="280">
                  <c:v>45062</c:v>
                </c:pt>
                <c:pt idx="281">
                  <c:v>45063</c:v>
                </c:pt>
                <c:pt idx="282">
                  <c:v>45064</c:v>
                </c:pt>
                <c:pt idx="283">
                  <c:v>45065</c:v>
                </c:pt>
                <c:pt idx="284">
                  <c:v>45068</c:v>
                </c:pt>
                <c:pt idx="285">
                  <c:v>45069</c:v>
                </c:pt>
                <c:pt idx="286">
                  <c:v>45070</c:v>
                </c:pt>
                <c:pt idx="287">
                  <c:v>45071</c:v>
                </c:pt>
                <c:pt idx="288">
                  <c:v>45072</c:v>
                </c:pt>
                <c:pt idx="289">
                  <c:v>45076</c:v>
                </c:pt>
                <c:pt idx="290">
                  <c:v>45077</c:v>
                </c:pt>
                <c:pt idx="291">
                  <c:v>45078</c:v>
                </c:pt>
                <c:pt idx="292">
                  <c:v>45079</c:v>
                </c:pt>
                <c:pt idx="293">
                  <c:v>45082</c:v>
                </c:pt>
                <c:pt idx="294">
                  <c:v>45083</c:v>
                </c:pt>
                <c:pt idx="295">
                  <c:v>45084</c:v>
                </c:pt>
                <c:pt idx="296">
                  <c:v>45085</c:v>
                </c:pt>
                <c:pt idx="297">
                  <c:v>45086</c:v>
                </c:pt>
                <c:pt idx="298">
                  <c:v>45089</c:v>
                </c:pt>
                <c:pt idx="299">
                  <c:v>45090</c:v>
                </c:pt>
                <c:pt idx="300">
                  <c:v>45091</c:v>
                </c:pt>
                <c:pt idx="301">
                  <c:v>45092</c:v>
                </c:pt>
                <c:pt idx="302">
                  <c:v>45093</c:v>
                </c:pt>
                <c:pt idx="303">
                  <c:v>45097</c:v>
                </c:pt>
                <c:pt idx="304">
                  <c:v>45098</c:v>
                </c:pt>
                <c:pt idx="305">
                  <c:v>45099</c:v>
                </c:pt>
                <c:pt idx="306">
                  <c:v>45100</c:v>
                </c:pt>
                <c:pt idx="307">
                  <c:v>45103</c:v>
                </c:pt>
                <c:pt idx="308">
                  <c:v>45104</c:v>
                </c:pt>
                <c:pt idx="309">
                  <c:v>45105</c:v>
                </c:pt>
                <c:pt idx="310">
                  <c:v>45106</c:v>
                </c:pt>
                <c:pt idx="311">
                  <c:v>45107</c:v>
                </c:pt>
                <c:pt idx="312">
                  <c:v>45110</c:v>
                </c:pt>
                <c:pt idx="313">
                  <c:v>45112</c:v>
                </c:pt>
                <c:pt idx="314">
                  <c:v>45113</c:v>
                </c:pt>
                <c:pt idx="315">
                  <c:v>45114</c:v>
                </c:pt>
                <c:pt idx="316">
                  <c:v>45117</c:v>
                </c:pt>
                <c:pt idx="317">
                  <c:v>45118</c:v>
                </c:pt>
                <c:pt idx="318">
                  <c:v>45119</c:v>
                </c:pt>
                <c:pt idx="319">
                  <c:v>45120</c:v>
                </c:pt>
                <c:pt idx="320">
                  <c:v>45121</c:v>
                </c:pt>
                <c:pt idx="321">
                  <c:v>45124</c:v>
                </c:pt>
                <c:pt idx="322">
                  <c:v>45125</c:v>
                </c:pt>
                <c:pt idx="323">
                  <c:v>45126</c:v>
                </c:pt>
                <c:pt idx="324">
                  <c:v>45127</c:v>
                </c:pt>
                <c:pt idx="325">
                  <c:v>45128</c:v>
                </c:pt>
                <c:pt idx="326">
                  <c:v>45131</c:v>
                </c:pt>
                <c:pt idx="327">
                  <c:v>45132</c:v>
                </c:pt>
                <c:pt idx="328">
                  <c:v>45133</c:v>
                </c:pt>
                <c:pt idx="329">
                  <c:v>45134</c:v>
                </c:pt>
                <c:pt idx="330">
                  <c:v>45135</c:v>
                </c:pt>
                <c:pt idx="331">
                  <c:v>45138</c:v>
                </c:pt>
                <c:pt idx="332">
                  <c:v>45139</c:v>
                </c:pt>
                <c:pt idx="333">
                  <c:v>45140</c:v>
                </c:pt>
                <c:pt idx="334">
                  <c:v>45141</c:v>
                </c:pt>
                <c:pt idx="335">
                  <c:v>45142</c:v>
                </c:pt>
                <c:pt idx="336">
                  <c:v>45145</c:v>
                </c:pt>
                <c:pt idx="337">
                  <c:v>45146</c:v>
                </c:pt>
                <c:pt idx="338">
                  <c:v>45147</c:v>
                </c:pt>
                <c:pt idx="339">
                  <c:v>45148</c:v>
                </c:pt>
                <c:pt idx="340">
                  <c:v>45149</c:v>
                </c:pt>
                <c:pt idx="341">
                  <c:v>45152</c:v>
                </c:pt>
                <c:pt idx="342">
                  <c:v>45153</c:v>
                </c:pt>
                <c:pt idx="343">
                  <c:v>45154</c:v>
                </c:pt>
                <c:pt idx="344">
                  <c:v>45155</c:v>
                </c:pt>
                <c:pt idx="345">
                  <c:v>45156</c:v>
                </c:pt>
                <c:pt idx="346">
                  <c:v>45159</c:v>
                </c:pt>
                <c:pt idx="347">
                  <c:v>45160</c:v>
                </c:pt>
                <c:pt idx="348">
                  <c:v>45161</c:v>
                </c:pt>
                <c:pt idx="349">
                  <c:v>45162</c:v>
                </c:pt>
                <c:pt idx="350">
                  <c:v>45163</c:v>
                </c:pt>
                <c:pt idx="351">
                  <c:v>45166</c:v>
                </c:pt>
                <c:pt idx="352">
                  <c:v>45167</c:v>
                </c:pt>
                <c:pt idx="353">
                  <c:v>45168</c:v>
                </c:pt>
                <c:pt idx="354">
                  <c:v>45169</c:v>
                </c:pt>
                <c:pt idx="355">
                  <c:v>45170</c:v>
                </c:pt>
                <c:pt idx="356">
                  <c:v>45174</c:v>
                </c:pt>
                <c:pt idx="357">
                  <c:v>45175</c:v>
                </c:pt>
                <c:pt idx="358">
                  <c:v>45176</c:v>
                </c:pt>
                <c:pt idx="359">
                  <c:v>45177</c:v>
                </c:pt>
                <c:pt idx="360">
                  <c:v>45180</c:v>
                </c:pt>
                <c:pt idx="361">
                  <c:v>45181</c:v>
                </c:pt>
                <c:pt idx="362">
                  <c:v>45182</c:v>
                </c:pt>
                <c:pt idx="363">
                  <c:v>45183</c:v>
                </c:pt>
                <c:pt idx="364">
                  <c:v>45184</c:v>
                </c:pt>
                <c:pt idx="365">
                  <c:v>45187</c:v>
                </c:pt>
                <c:pt idx="366">
                  <c:v>45188</c:v>
                </c:pt>
                <c:pt idx="367">
                  <c:v>45189</c:v>
                </c:pt>
                <c:pt idx="368">
                  <c:v>45190</c:v>
                </c:pt>
                <c:pt idx="369">
                  <c:v>45191</c:v>
                </c:pt>
                <c:pt idx="370">
                  <c:v>45194</c:v>
                </c:pt>
                <c:pt idx="371">
                  <c:v>45195</c:v>
                </c:pt>
                <c:pt idx="372">
                  <c:v>45196</c:v>
                </c:pt>
                <c:pt idx="373">
                  <c:v>45197</c:v>
                </c:pt>
                <c:pt idx="374">
                  <c:v>45198</c:v>
                </c:pt>
                <c:pt idx="375">
                  <c:v>45201</c:v>
                </c:pt>
                <c:pt idx="376">
                  <c:v>45202</c:v>
                </c:pt>
                <c:pt idx="377">
                  <c:v>45203</c:v>
                </c:pt>
                <c:pt idx="378">
                  <c:v>45204</c:v>
                </c:pt>
                <c:pt idx="379">
                  <c:v>45205</c:v>
                </c:pt>
                <c:pt idx="380">
                  <c:v>45208</c:v>
                </c:pt>
                <c:pt idx="381">
                  <c:v>45209</c:v>
                </c:pt>
                <c:pt idx="382">
                  <c:v>45210</c:v>
                </c:pt>
                <c:pt idx="383">
                  <c:v>45211</c:v>
                </c:pt>
                <c:pt idx="384">
                  <c:v>45212</c:v>
                </c:pt>
                <c:pt idx="385">
                  <c:v>45215</c:v>
                </c:pt>
                <c:pt idx="386">
                  <c:v>45216</c:v>
                </c:pt>
                <c:pt idx="387">
                  <c:v>45217</c:v>
                </c:pt>
                <c:pt idx="388">
                  <c:v>45218</c:v>
                </c:pt>
                <c:pt idx="389">
                  <c:v>45219</c:v>
                </c:pt>
                <c:pt idx="390">
                  <c:v>45222</c:v>
                </c:pt>
                <c:pt idx="391">
                  <c:v>45223</c:v>
                </c:pt>
                <c:pt idx="392">
                  <c:v>45224</c:v>
                </c:pt>
                <c:pt idx="393">
                  <c:v>45225</c:v>
                </c:pt>
                <c:pt idx="394">
                  <c:v>45226</c:v>
                </c:pt>
                <c:pt idx="395">
                  <c:v>45229</c:v>
                </c:pt>
                <c:pt idx="396">
                  <c:v>45230</c:v>
                </c:pt>
                <c:pt idx="397">
                  <c:v>45231</c:v>
                </c:pt>
                <c:pt idx="398">
                  <c:v>45232</c:v>
                </c:pt>
                <c:pt idx="399">
                  <c:v>45233</c:v>
                </c:pt>
                <c:pt idx="400">
                  <c:v>45236</c:v>
                </c:pt>
                <c:pt idx="401">
                  <c:v>45237</c:v>
                </c:pt>
                <c:pt idx="402">
                  <c:v>45238</c:v>
                </c:pt>
                <c:pt idx="403">
                  <c:v>45239</c:v>
                </c:pt>
                <c:pt idx="404">
                  <c:v>45240</c:v>
                </c:pt>
                <c:pt idx="405">
                  <c:v>45243</c:v>
                </c:pt>
                <c:pt idx="406">
                  <c:v>45244</c:v>
                </c:pt>
                <c:pt idx="407">
                  <c:v>45245</c:v>
                </c:pt>
                <c:pt idx="408">
                  <c:v>45246</c:v>
                </c:pt>
                <c:pt idx="409">
                  <c:v>45247</c:v>
                </c:pt>
                <c:pt idx="410">
                  <c:v>45250</c:v>
                </c:pt>
                <c:pt idx="411">
                  <c:v>45251</c:v>
                </c:pt>
                <c:pt idx="412">
                  <c:v>45252</c:v>
                </c:pt>
                <c:pt idx="413">
                  <c:v>45254</c:v>
                </c:pt>
                <c:pt idx="414">
                  <c:v>45257</c:v>
                </c:pt>
                <c:pt idx="415">
                  <c:v>45258</c:v>
                </c:pt>
                <c:pt idx="416">
                  <c:v>45259</c:v>
                </c:pt>
                <c:pt idx="417">
                  <c:v>45260</c:v>
                </c:pt>
                <c:pt idx="418">
                  <c:v>45261</c:v>
                </c:pt>
                <c:pt idx="419">
                  <c:v>45264</c:v>
                </c:pt>
                <c:pt idx="420">
                  <c:v>45265</c:v>
                </c:pt>
                <c:pt idx="421">
                  <c:v>45266</c:v>
                </c:pt>
                <c:pt idx="422">
                  <c:v>45267</c:v>
                </c:pt>
                <c:pt idx="423">
                  <c:v>45268</c:v>
                </c:pt>
                <c:pt idx="424">
                  <c:v>45271</c:v>
                </c:pt>
                <c:pt idx="425">
                  <c:v>45272</c:v>
                </c:pt>
                <c:pt idx="426">
                  <c:v>45273</c:v>
                </c:pt>
                <c:pt idx="427">
                  <c:v>45274</c:v>
                </c:pt>
                <c:pt idx="428">
                  <c:v>45275</c:v>
                </c:pt>
                <c:pt idx="429">
                  <c:v>45278</c:v>
                </c:pt>
                <c:pt idx="430">
                  <c:v>45279</c:v>
                </c:pt>
                <c:pt idx="431">
                  <c:v>45280</c:v>
                </c:pt>
                <c:pt idx="432">
                  <c:v>45281</c:v>
                </c:pt>
                <c:pt idx="433">
                  <c:v>45282</c:v>
                </c:pt>
                <c:pt idx="434">
                  <c:v>45286</c:v>
                </c:pt>
                <c:pt idx="435">
                  <c:v>45287</c:v>
                </c:pt>
                <c:pt idx="436">
                  <c:v>45288</c:v>
                </c:pt>
                <c:pt idx="437">
                  <c:v>45289</c:v>
                </c:pt>
                <c:pt idx="438">
                  <c:v>45293</c:v>
                </c:pt>
                <c:pt idx="439">
                  <c:v>45294</c:v>
                </c:pt>
                <c:pt idx="440">
                  <c:v>45295</c:v>
                </c:pt>
                <c:pt idx="441">
                  <c:v>45296</c:v>
                </c:pt>
                <c:pt idx="442">
                  <c:v>45299</c:v>
                </c:pt>
                <c:pt idx="443">
                  <c:v>45300</c:v>
                </c:pt>
                <c:pt idx="444">
                  <c:v>45301</c:v>
                </c:pt>
                <c:pt idx="445">
                  <c:v>45302</c:v>
                </c:pt>
                <c:pt idx="446">
                  <c:v>45303</c:v>
                </c:pt>
                <c:pt idx="447">
                  <c:v>45307</c:v>
                </c:pt>
                <c:pt idx="448">
                  <c:v>45308</c:v>
                </c:pt>
                <c:pt idx="449">
                  <c:v>45309</c:v>
                </c:pt>
                <c:pt idx="450">
                  <c:v>45310</c:v>
                </c:pt>
                <c:pt idx="451">
                  <c:v>45313</c:v>
                </c:pt>
                <c:pt idx="452">
                  <c:v>45314</c:v>
                </c:pt>
                <c:pt idx="453">
                  <c:v>45315</c:v>
                </c:pt>
                <c:pt idx="454">
                  <c:v>45316</c:v>
                </c:pt>
                <c:pt idx="455">
                  <c:v>45317</c:v>
                </c:pt>
                <c:pt idx="456">
                  <c:v>45320</c:v>
                </c:pt>
                <c:pt idx="457">
                  <c:v>45321</c:v>
                </c:pt>
                <c:pt idx="458">
                  <c:v>45322</c:v>
                </c:pt>
                <c:pt idx="459">
                  <c:v>45323</c:v>
                </c:pt>
                <c:pt idx="460">
                  <c:v>45324</c:v>
                </c:pt>
                <c:pt idx="461">
                  <c:v>45327</c:v>
                </c:pt>
                <c:pt idx="462">
                  <c:v>45328</c:v>
                </c:pt>
                <c:pt idx="463">
                  <c:v>45329</c:v>
                </c:pt>
                <c:pt idx="464">
                  <c:v>45330</c:v>
                </c:pt>
                <c:pt idx="465">
                  <c:v>45331</c:v>
                </c:pt>
                <c:pt idx="466">
                  <c:v>45334</c:v>
                </c:pt>
                <c:pt idx="467">
                  <c:v>45335</c:v>
                </c:pt>
                <c:pt idx="468">
                  <c:v>45336</c:v>
                </c:pt>
                <c:pt idx="469">
                  <c:v>45337</c:v>
                </c:pt>
                <c:pt idx="470">
                  <c:v>45338</c:v>
                </c:pt>
                <c:pt idx="471">
                  <c:v>45342</c:v>
                </c:pt>
                <c:pt idx="472">
                  <c:v>45343</c:v>
                </c:pt>
                <c:pt idx="473">
                  <c:v>45344</c:v>
                </c:pt>
                <c:pt idx="474">
                  <c:v>45345</c:v>
                </c:pt>
                <c:pt idx="475">
                  <c:v>45348</c:v>
                </c:pt>
                <c:pt idx="476">
                  <c:v>45349</c:v>
                </c:pt>
                <c:pt idx="477">
                  <c:v>45350</c:v>
                </c:pt>
                <c:pt idx="478">
                  <c:v>45351</c:v>
                </c:pt>
                <c:pt idx="479">
                  <c:v>45352</c:v>
                </c:pt>
                <c:pt idx="480">
                  <c:v>45355</c:v>
                </c:pt>
                <c:pt idx="481">
                  <c:v>45356</c:v>
                </c:pt>
                <c:pt idx="482">
                  <c:v>45357</c:v>
                </c:pt>
                <c:pt idx="483">
                  <c:v>45358</c:v>
                </c:pt>
                <c:pt idx="484">
                  <c:v>45359</c:v>
                </c:pt>
                <c:pt idx="485">
                  <c:v>45362</c:v>
                </c:pt>
                <c:pt idx="486">
                  <c:v>45363</c:v>
                </c:pt>
                <c:pt idx="487">
                  <c:v>45364</c:v>
                </c:pt>
                <c:pt idx="488">
                  <c:v>45365</c:v>
                </c:pt>
                <c:pt idx="489">
                  <c:v>45366</c:v>
                </c:pt>
                <c:pt idx="490">
                  <c:v>45369</c:v>
                </c:pt>
                <c:pt idx="491">
                  <c:v>45370</c:v>
                </c:pt>
                <c:pt idx="492">
                  <c:v>45371</c:v>
                </c:pt>
                <c:pt idx="493">
                  <c:v>45372</c:v>
                </c:pt>
                <c:pt idx="494">
                  <c:v>45373</c:v>
                </c:pt>
                <c:pt idx="495">
                  <c:v>45376</c:v>
                </c:pt>
                <c:pt idx="496">
                  <c:v>45377</c:v>
                </c:pt>
                <c:pt idx="497">
                  <c:v>45378</c:v>
                </c:pt>
                <c:pt idx="498">
                  <c:v>45379</c:v>
                </c:pt>
                <c:pt idx="499">
                  <c:v>45383</c:v>
                </c:pt>
                <c:pt idx="500">
                  <c:v>45384</c:v>
                </c:pt>
                <c:pt idx="501">
                  <c:v>45385</c:v>
                </c:pt>
                <c:pt idx="502">
                  <c:v>45386</c:v>
                </c:pt>
                <c:pt idx="503">
                  <c:v>45387</c:v>
                </c:pt>
                <c:pt idx="504">
                  <c:v>45390</c:v>
                </c:pt>
                <c:pt idx="505">
                  <c:v>45391</c:v>
                </c:pt>
                <c:pt idx="506">
                  <c:v>45392</c:v>
                </c:pt>
                <c:pt idx="507">
                  <c:v>45393</c:v>
                </c:pt>
                <c:pt idx="508">
                  <c:v>45394</c:v>
                </c:pt>
                <c:pt idx="509">
                  <c:v>45397</c:v>
                </c:pt>
                <c:pt idx="510">
                  <c:v>45398</c:v>
                </c:pt>
                <c:pt idx="511">
                  <c:v>45399</c:v>
                </c:pt>
                <c:pt idx="512">
                  <c:v>45400</c:v>
                </c:pt>
                <c:pt idx="513">
                  <c:v>45401</c:v>
                </c:pt>
                <c:pt idx="514">
                  <c:v>45404</c:v>
                </c:pt>
                <c:pt idx="515">
                  <c:v>45405</c:v>
                </c:pt>
                <c:pt idx="516">
                  <c:v>45406</c:v>
                </c:pt>
                <c:pt idx="517">
                  <c:v>45407</c:v>
                </c:pt>
                <c:pt idx="518">
                  <c:v>45408</c:v>
                </c:pt>
                <c:pt idx="519">
                  <c:v>45411</c:v>
                </c:pt>
                <c:pt idx="520">
                  <c:v>45412</c:v>
                </c:pt>
                <c:pt idx="521">
                  <c:v>45413</c:v>
                </c:pt>
                <c:pt idx="522">
                  <c:v>45414</c:v>
                </c:pt>
                <c:pt idx="523">
                  <c:v>45415</c:v>
                </c:pt>
                <c:pt idx="524">
                  <c:v>45418</c:v>
                </c:pt>
                <c:pt idx="525">
                  <c:v>45419</c:v>
                </c:pt>
                <c:pt idx="526">
                  <c:v>45420</c:v>
                </c:pt>
                <c:pt idx="527">
                  <c:v>45421</c:v>
                </c:pt>
                <c:pt idx="528">
                  <c:v>45422</c:v>
                </c:pt>
                <c:pt idx="529">
                  <c:v>45425</c:v>
                </c:pt>
                <c:pt idx="530">
                  <c:v>45426</c:v>
                </c:pt>
                <c:pt idx="531">
                  <c:v>45427</c:v>
                </c:pt>
                <c:pt idx="532">
                  <c:v>45428</c:v>
                </c:pt>
                <c:pt idx="533">
                  <c:v>45429</c:v>
                </c:pt>
                <c:pt idx="534">
                  <c:v>45432</c:v>
                </c:pt>
                <c:pt idx="535">
                  <c:v>45433</c:v>
                </c:pt>
                <c:pt idx="536">
                  <c:v>45434</c:v>
                </c:pt>
                <c:pt idx="537">
                  <c:v>45435</c:v>
                </c:pt>
                <c:pt idx="538">
                  <c:v>45436</c:v>
                </c:pt>
                <c:pt idx="539">
                  <c:v>45440</c:v>
                </c:pt>
                <c:pt idx="540">
                  <c:v>45441</c:v>
                </c:pt>
                <c:pt idx="541">
                  <c:v>45442</c:v>
                </c:pt>
                <c:pt idx="542">
                  <c:v>45443</c:v>
                </c:pt>
                <c:pt idx="543">
                  <c:v>45446</c:v>
                </c:pt>
                <c:pt idx="544">
                  <c:v>45447</c:v>
                </c:pt>
                <c:pt idx="545">
                  <c:v>45448</c:v>
                </c:pt>
                <c:pt idx="546">
                  <c:v>45449</c:v>
                </c:pt>
                <c:pt idx="547">
                  <c:v>45450</c:v>
                </c:pt>
                <c:pt idx="548">
                  <c:v>45453</c:v>
                </c:pt>
                <c:pt idx="549">
                  <c:v>45454</c:v>
                </c:pt>
                <c:pt idx="550">
                  <c:v>45455</c:v>
                </c:pt>
                <c:pt idx="551">
                  <c:v>45456</c:v>
                </c:pt>
                <c:pt idx="552">
                  <c:v>45457</c:v>
                </c:pt>
                <c:pt idx="553">
                  <c:v>45460</c:v>
                </c:pt>
                <c:pt idx="554">
                  <c:v>45461</c:v>
                </c:pt>
                <c:pt idx="555">
                  <c:v>45463</c:v>
                </c:pt>
                <c:pt idx="556">
                  <c:v>45464</c:v>
                </c:pt>
                <c:pt idx="557">
                  <c:v>45467</c:v>
                </c:pt>
                <c:pt idx="558">
                  <c:v>45468</c:v>
                </c:pt>
                <c:pt idx="559">
                  <c:v>45469</c:v>
                </c:pt>
                <c:pt idx="560">
                  <c:v>45470</c:v>
                </c:pt>
                <c:pt idx="561">
                  <c:v>45471</c:v>
                </c:pt>
                <c:pt idx="562">
                  <c:v>45474</c:v>
                </c:pt>
                <c:pt idx="563">
                  <c:v>45475</c:v>
                </c:pt>
                <c:pt idx="564">
                  <c:v>45476</c:v>
                </c:pt>
                <c:pt idx="565">
                  <c:v>45478</c:v>
                </c:pt>
                <c:pt idx="566">
                  <c:v>45481</c:v>
                </c:pt>
                <c:pt idx="567">
                  <c:v>45482</c:v>
                </c:pt>
                <c:pt idx="568">
                  <c:v>45483</c:v>
                </c:pt>
                <c:pt idx="569">
                  <c:v>45484</c:v>
                </c:pt>
                <c:pt idx="570">
                  <c:v>45485</c:v>
                </c:pt>
                <c:pt idx="571">
                  <c:v>45488</c:v>
                </c:pt>
                <c:pt idx="572">
                  <c:v>45489</c:v>
                </c:pt>
                <c:pt idx="573">
                  <c:v>45490</c:v>
                </c:pt>
                <c:pt idx="574">
                  <c:v>45491</c:v>
                </c:pt>
                <c:pt idx="575">
                  <c:v>45492</c:v>
                </c:pt>
                <c:pt idx="576">
                  <c:v>45495</c:v>
                </c:pt>
                <c:pt idx="577">
                  <c:v>45496</c:v>
                </c:pt>
                <c:pt idx="578">
                  <c:v>45497</c:v>
                </c:pt>
                <c:pt idx="579">
                  <c:v>45498</c:v>
                </c:pt>
                <c:pt idx="580">
                  <c:v>45499</c:v>
                </c:pt>
                <c:pt idx="581">
                  <c:v>45502</c:v>
                </c:pt>
                <c:pt idx="582">
                  <c:v>45503</c:v>
                </c:pt>
                <c:pt idx="583">
                  <c:v>45504</c:v>
                </c:pt>
                <c:pt idx="584">
                  <c:v>45505</c:v>
                </c:pt>
                <c:pt idx="585">
                  <c:v>45506</c:v>
                </c:pt>
                <c:pt idx="586">
                  <c:v>45509</c:v>
                </c:pt>
                <c:pt idx="587">
                  <c:v>45510</c:v>
                </c:pt>
                <c:pt idx="588">
                  <c:v>45511</c:v>
                </c:pt>
                <c:pt idx="589">
                  <c:v>45512</c:v>
                </c:pt>
                <c:pt idx="590">
                  <c:v>45513</c:v>
                </c:pt>
                <c:pt idx="591">
                  <c:v>45516</c:v>
                </c:pt>
                <c:pt idx="592">
                  <c:v>45517</c:v>
                </c:pt>
                <c:pt idx="593">
                  <c:v>45518</c:v>
                </c:pt>
                <c:pt idx="594">
                  <c:v>45519</c:v>
                </c:pt>
                <c:pt idx="595">
                  <c:v>45520</c:v>
                </c:pt>
                <c:pt idx="596">
                  <c:v>45523</c:v>
                </c:pt>
                <c:pt idx="597">
                  <c:v>45524</c:v>
                </c:pt>
                <c:pt idx="598">
                  <c:v>45525</c:v>
                </c:pt>
                <c:pt idx="599">
                  <c:v>45526</c:v>
                </c:pt>
                <c:pt idx="600">
                  <c:v>45527</c:v>
                </c:pt>
                <c:pt idx="601">
                  <c:v>45530</c:v>
                </c:pt>
                <c:pt idx="602">
                  <c:v>45531</c:v>
                </c:pt>
                <c:pt idx="603">
                  <c:v>45532</c:v>
                </c:pt>
                <c:pt idx="604">
                  <c:v>45533</c:v>
                </c:pt>
                <c:pt idx="605">
                  <c:v>45534</c:v>
                </c:pt>
                <c:pt idx="606">
                  <c:v>45538</c:v>
                </c:pt>
                <c:pt idx="607">
                  <c:v>45539</c:v>
                </c:pt>
                <c:pt idx="608">
                  <c:v>45540</c:v>
                </c:pt>
                <c:pt idx="609">
                  <c:v>45541</c:v>
                </c:pt>
                <c:pt idx="610">
                  <c:v>45544</c:v>
                </c:pt>
                <c:pt idx="611">
                  <c:v>45545</c:v>
                </c:pt>
                <c:pt idx="612">
                  <c:v>45546</c:v>
                </c:pt>
                <c:pt idx="613">
                  <c:v>45547</c:v>
                </c:pt>
                <c:pt idx="614">
                  <c:v>45548</c:v>
                </c:pt>
                <c:pt idx="615">
                  <c:v>45551</c:v>
                </c:pt>
                <c:pt idx="616">
                  <c:v>45552</c:v>
                </c:pt>
                <c:pt idx="617">
                  <c:v>45553</c:v>
                </c:pt>
                <c:pt idx="618">
                  <c:v>45554</c:v>
                </c:pt>
                <c:pt idx="619">
                  <c:v>45555</c:v>
                </c:pt>
                <c:pt idx="620">
                  <c:v>45558</c:v>
                </c:pt>
                <c:pt idx="621">
                  <c:v>45559</c:v>
                </c:pt>
                <c:pt idx="622">
                  <c:v>45560</c:v>
                </c:pt>
                <c:pt idx="623">
                  <c:v>45561</c:v>
                </c:pt>
                <c:pt idx="624">
                  <c:v>45562</c:v>
                </c:pt>
                <c:pt idx="625">
                  <c:v>45565</c:v>
                </c:pt>
                <c:pt idx="626">
                  <c:v>45566</c:v>
                </c:pt>
                <c:pt idx="627">
                  <c:v>45567</c:v>
                </c:pt>
                <c:pt idx="628">
                  <c:v>45568</c:v>
                </c:pt>
                <c:pt idx="629">
                  <c:v>45569</c:v>
                </c:pt>
              </c:numCache>
            </c:numRef>
          </c:cat>
          <c:val>
            <c:numRef>
              <c:f>Results!$C$2:$C$631</c:f>
              <c:numCache>
                <c:formatCode>General</c:formatCode>
                <c:ptCount val="630"/>
                <c:pt idx="0">
                  <c:v>104302498.60278749</c:v>
                </c:pt>
                <c:pt idx="1">
                  <c:v>104282536.41378669</c:v>
                </c:pt>
                <c:pt idx="2">
                  <c:v>104290712.1220507</c:v>
                </c:pt>
                <c:pt idx="3">
                  <c:v>104335153.0902116</c:v>
                </c:pt>
                <c:pt idx="4">
                  <c:v>104327142.83764289</c:v>
                </c:pt>
                <c:pt idx="5">
                  <c:v>104233267.841258</c:v>
                </c:pt>
                <c:pt idx="6">
                  <c:v>104139712.2302499</c:v>
                </c:pt>
                <c:pt idx="7">
                  <c:v>104262387.5482605</c:v>
                </c:pt>
                <c:pt idx="8">
                  <c:v>104088650.38148721</c:v>
                </c:pt>
                <c:pt idx="9">
                  <c:v>104174738.1415849</c:v>
                </c:pt>
                <c:pt idx="10">
                  <c:v>104574242.84058841</c:v>
                </c:pt>
                <c:pt idx="11">
                  <c:v>104827819.0720571</c:v>
                </c:pt>
                <c:pt idx="12">
                  <c:v>104553206.18587101</c:v>
                </c:pt>
                <c:pt idx="13">
                  <c:v>103921709.026189</c:v>
                </c:pt>
                <c:pt idx="14">
                  <c:v>104028364.4587464</c:v>
                </c:pt>
                <c:pt idx="15">
                  <c:v>103461103.9683464</c:v>
                </c:pt>
                <c:pt idx="16">
                  <c:v>103571944.5819709</c:v>
                </c:pt>
                <c:pt idx="17">
                  <c:v>104145274.1964719</c:v>
                </c:pt>
                <c:pt idx="18">
                  <c:v>103464837.7971341</c:v>
                </c:pt>
                <c:pt idx="19">
                  <c:v>103599414.6810506</c:v>
                </c:pt>
                <c:pt idx="20">
                  <c:v>103789264.0264003</c:v>
                </c:pt>
                <c:pt idx="21">
                  <c:v>104552189.23263671</c:v>
                </c:pt>
                <c:pt idx="22">
                  <c:v>103882150.2742414</c:v>
                </c:pt>
                <c:pt idx="23">
                  <c:v>103660787.25727861</c:v>
                </c:pt>
                <c:pt idx="24">
                  <c:v>103174685.2655831</c:v>
                </c:pt>
                <c:pt idx="25">
                  <c:v>103171728.6355629</c:v>
                </c:pt>
                <c:pt idx="26">
                  <c:v>102784694.7219926</c:v>
                </c:pt>
                <c:pt idx="27">
                  <c:v>102992496.5488351</c:v>
                </c:pt>
                <c:pt idx="28">
                  <c:v>103602511.0210547</c:v>
                </c:pt>
                <c:pt idx="29">
                  <c:v>103458574.613616</c:v>
                </c:pt>
                <c:pt idx="30">
                  <c:v>104069159.9631732</c:v>
                </c:pt>
                <c:pt idx="31">
                  <c:v>103298847.1717068</c:v>
                </c:pt>
                <c:pt idx="32">
                  <c:v>103355338.2211891</c:v>
                </c:pt>
                <c:pt idx="33">
                  <c:v>103395185.25158881</c:v>
                </c:pt>
                <c:pt idx="34">
                  <c:v>103584846.547874</c:v>
                </c:pt>
                <c:pt idx="35">
                  <c:v>103491390.305013</c:v>
                </c:pt>
                <c:pt idx="36">
                  <c:v>103730046.0379741</c:v>
                </c:pt>
                <c:pt idx="37">
                  <c:v>104226451.7017646</c:v>
                </c:pt>
                <c:pt idx="38">
                  <c:v>104887876.349498</c:v>
                </c:pt>
                <c:pt idx="39">
                  <c:v>104736313.02203061</c:v>
                </c:pt>
                <c:pt idx="40">
                  <c:v>104421957.0509252</c:v>
                </c:pt>
                <c:pt idx="41">
                  <c:v>104915165.247293</c:v>
                </c:pt>
                <c:pt idx="42">
                  <c:v>104648320.4517514</c:v>
                </c:pt>
                <c:pt idx="43">
                  <c:v>104673543.6743291</c:v>
                </c:pt>
                <c:pt idx="44">
                  <c:v>104851102.45326009</c:v>
                </c:pt>
                <c:pt idx="45">
                  <c:v>104512361.0916775</c:v>
                </c:pt>
                <c:pt idx="46">
                  <c:v>104015536.9297172</c:v>
                </c:pt>
                <c:pt idx="47">
                  <c:v>103311708.14138301</c:v>
                </c:pt>
                <c:pt idx="48">
                  <c:v>102457133.9678324</c:v>
                </c:pt>
                <c:pt idx="49">
                  <c:v>102472560.2961693</c:v>
                </c:pt>
                <c:pt idx="50">
                  <c:v>102774790.3508451</c:v>
                </c:pt>
                <c:pt idx="51">
                  <c:v>101834404.7996885</c:v>
                </c:pt>
                <c:pt idx="52">
                  <c:v>101938645.4858584</c:v>
                </c:pt>
                <c:pt idx="53">
                  <c:v>102365924.32617199</c:v>
                </c:pt>
                <c:pt idx="54">
                  <c:v>102445975.3573283</c:v>
                </c:pt>
                <c:pt idx="55">
                  <c:v>102738648.9327084</c:v>
                </c:pt>
                <c:pt idx="56">
                  <c:v>103680945.17483801</c:v>
                </c:pt>
                <c:pt idx="57">
                  <c:v>103696218.3879405</c:v>
                </c:pt>
                <c:pt idx="58">
                  <c:v>103162099.9260384</c:v>
                </c:pt>
                <c:pt idx="59">
                  <c:v>103150924.4683208</c:v>
                </c:pt>
                <c:pt idx="60">
                  <c:v>102901925.4561464</c:v>
                </c:pt>
                <c:pt idx="61">
                  <c:v>103148815.464362</c:v>
                </c:pt>
                <c:pt idx="62">
                  <c:v>103118768.6979669</c:v>
                </c:pt>
                <c:pt idx="63">
                  <c:v>103166345.35696059</c:v>
                </c:pt>
                <c:pt idx="64">
                  <c:v>103607085.23134281</c:v>
                </c:pt>
                <c:pt idx="65">
                  <c:v>103493426.69111291</c:v>
                </c:pt>
                <c:pt idx="66">
                  <c:v>103223921.8931493</c:v>
                </c:pt>
                <c:pt idx="67">
                  <c:v>103051920.1648439</c:v>
                </c:pt>
                <c:pt idx="68">
                  <c:v>102861797.382239</c:v>
                </c:pt>
                <c:pt idx="69">
                  <c:v>102740580.6779045</c:v>
                </c:pt>
                <c:pt idx="70">
                  <c:v>103295433.2063769</c:v>
                </c:pt>
                <c:pt idx="71">
                  <c:v>103075359.08364481</c:v>
                </c:pt>
                <c:pt idx="72">
                  <c:v>104053264.44697329</c:v>
                </c:pt>
                <c:pt idx="73">
                  <c:v>104337052.396291</c:v>
                </c:pt>
                <c:pt idx="74">
                  <c:v>104579180.86397859</c:v>
                </c:pt>
                <c:pt idx="75">
                  <c:v>104557758.3285393</c:v>
                </c:pt>
                <c:pt idx="76">
                  <c:v>104578958.87000249</c:v>
                </c:pt>
                <c:pt idx="77">
                  <c:v>104577709.6323974</c:v>
                </c:pt>
                <c:pt idx="78">
                  <c:v>105274540.04634871</c:v>
                </c:pt>
                <c:pt idx="79">
                  <c:v>105823413.1250654</c:v>
                </c:pt>
                <c:pt idx="80">
                  <c:v>106223579.366226</c:v>
                </c:pt>
                <c:pt idx="81">
                  <c:v>106063681.4402395</c:v>
                </c:pt>
                <c:pt idx="82">
                  <c:v>106073662.9412856</c:v>
                </c:pt>
                <c:pt idx="83">
                  <c:v>106453969.3763855</c:v>
                </c:pt>
                <c:pt idx="84">
                  <c:v>106494627.33751769</c:v>
                </c:pt>
                <c:pt idx="85">
                  <c:v>106606622.423838</c:v>
                </c:pt>
                <c:pt idx="86">
                  <c:v>106658073.02133889</c:v>
                </c:pt>
                <c:pt idx="87">
                  <c:v>106381621.94101299</c:v>
                </c:pt>
                <c:pt idx="88">
                  <c:v>107155011.7535897</c:v>
                </c:pt>
                <c:pt idx="89">
                  <c:v>107222478.6249429</c:v>
                </c:pt>
                <c:pt idx="90">
                  <c:v>107757531.5476023</c:v>
                </c:pt>
                <c:pt idx="91">
                  <c:v>107893563.1254053</c:v>
                </c:pt>
                <c:pt idx="92">
                  <c:v>107946440.9466036</c:v>
                </c:pt>
                <c:pt idx="93">
                  <c:v>107714655.1226839</c:v>
                </c:pt>
                <c:pt idx="94">
                  <c:v>107831016.1280839</c:v>
                </c:pt>
                <c:pt idx="95">
                  <c:v>107564036.7467927</c:v>
                </c:pt>
                <c:pt idx="96">
                  <c:v>106948757.9948</c:v>
                </c:pt>
                <c:pt idx="97">
                  <c:v>106761623.759095</c:v>
                </c:pt>
                <c:pt idx="98">
                  <c:v>106808446.3126673</c:v>
                </c:pt>
                <c:pt idx="99">
                  <c:v>107235168.51050609</c:v>
                </c:pt>
                <c:pt idx="100">
                  <c:v>106307943.9668968</c:v>
                </c:pt>
                <c:pt idx="101">
                  <c:v>106122840.9328281</c:v>
                </c:pt>
                <c:pt idx="102">
                  <c:v>105888847.969235</c:v>
                </c:pt>
                <c:pt idx="103">
                  <c:v>105732437.63310429</c:v>
                </c:pt>
                <c:pt idx="104">
                  <c:v>105797853.6427568</c:v>
                </c:pt>
                <c:pt idx="105">
                  <c:v>105605759.83579551</c:v>
                </c:pt>
                <c:pt idx="106">
                  <c:v>105615261.0482039</c:v>
                </c:pt>
                <c:pt idx="107">
                  <c:v>106306273.0589661</c:v>
                </c:pt>
                <c:pt idx="108">
                  <c:v>106577862.6800658</c:v>
                </c:pt>
                <c:pt idx="109">
                  <c:v>106898765.4624868</c:v>
                </c:pt>
                <c:pt idx="110">
                  <c:v>107151806.8443795</c:v>
                </c:pt>
                <c:pt idx="111">
                  <c:v>106133670.9418375</c:v>
                </c:pt>
                <c:pt idx="112">
                  <c:v>106041481.360539</c:v>
                </c:pt>
                <c:pt idx="113">
                  <c:v>105969541.884194</c:v>
                </c:pt>
                <c:pt idx="114">
                  <c:v>105797802.5696992</c:v>
                </c:pt>
                <c:pt idx="115">
                  <c:v>106018053.5338461</c:v>
                </c:pt>
                <c:pt idx="116">
                  <c:v>105619161.0702619</c:v>
                </c:pt>
                <c:pt idx="117">
                  <c:v>105297482.5603486</c:v>
                </c:pt>
                <c:pt idx="118">
                  <c:v>104939503.4172177</c:v>
                </c:pt>
                <c:pt idx="119">
                  <c:v>104694410.8946543</c:v>
                </c:pt>
                <c:pt idx="120">
                  <c:v>104315807.0455402</c:v>
                </c:pt>
                <c:pt idx="121">
                  <c:v>104260366.4479143</c:v>
                </c:pt>
                <c:pt idx="122">
                  <c:v>104805953.6827991</c:v>
                </c:pt>
                <c:pt idx="123">
                  <c:v>104520143.29139601</c:v>
                </c:pt>
                <c:pt idx="124">
                  <c:v>104234906.10878509</c:v>
                </c:pt>
                <c:pt idx="125">
                  <c:v>105034869.4024079</c:v>
                </c:pt>
                <c:pt idx="126">
                  <c:v>106002999.8476803</c:v>
                </c:pt>
                <c:pt idx="127">
                  <c:v>105930068.3812577</c:v>
                </c:pt>
                <c:pt idx="128">
                  <c:v>105717159.6236494</c:v>
                </c:pt>
                <c:pt idx="129">
                  <c:v>105085975.12017889</c:v>
                </c:pt>
                <c:pt idx="130">
                  <c:v>105033151.8672394</c:v>
                </c:pt>
                <c:pt idx="131">
                  <c:v>104880205.73720939</c:v>
                </c:pt>
                <c:pt idx="132">
                  <c:v>104625841.83715279</c:v>
                </c:pt>
                <c:pt idx="133">
                  <c:v>105336067.70008519</c:v>
                </c:pt>
                <c:pt idx="134">
                  <c:v>104692124.3657867</c:v>
                </c:pt>
                <c:pt idx="135">
                  <c:v>105436132.9640163</c:v>
                </c:pt>
                <c:pt idx="136">
                  <c:v>105937066.8691358</c:v>
                </c:pt>
                <c:pt idx="137">
                  <c:v>105619338.34188759</c:v>
                </c:pt>
                <c:pt idx="138">
                  <c:v>105250564.13389421</c:v>
                </c:pt>
                <c:pt idx="139">
                  <c:v>105979417.6729482</c:v>
                </c:pt>
                <c:pt idx="140">
                  <c:v>106547367.270671</c:v>
                </c:pt>
                <c:pt idx="141">
                  <c:v>107187415.901822</c:v>
                </c:pt>
                <c:pt idx="142">
                  <c:v>107174913.61153521</c:v>
                </c:pt>
                <c:pt idx="143">
                  <c:v>107490066.9349037</c:v>
                </c:pt>
                <c:pt idx="144">
                  <c:v>108423407.24943051</c:v>
                </c:pt>
                <c:pt idx="145">
                  <c:v>108186485.5408836</c:v>
                </c:pt>
                <c:pt idx="146">
                  <c:v>108424608.2446374</c:v>
                </c:pt>
                <c:pt idx="147">
                  <c:v>107722309.7428468</c:v>
                </c:pt>
                <c:pt idx="148">
                  <c:v>107623275.69692729</c:v>
                </c:pt>
                <c:pt idx="149">
                  <c:v>108175838.044286</c:v>
                </c:pt>
                <c:pt idx="150">
                  <c:v>108690637.9496664</c:v>
                </c:pt>
                <c:pt idx="151">
                  <c:v>108889011.7838604</c:v>
                </c:pt>
                <c:pt idx="152">
                  <c:v>108774779.5838958</c:v>
                </c:pt>
                <c:pt idx="153">
                  <c:v>110814561.9187407</c:v>
                </c:pt>
                <c:pt idx="154">
                  <c:v>111168476.5621119</c:v>
                </c:pt>
                <c:pt idx="155">
                  <c:v>110757993.21057829</c:v>
                </c:pt>
                <c:pt idx="156">
                  <c:v>111110047.38650049</c:v>
                </c:pt>
                <c:pt idx="157">
                  <c:v>110810827.573438</c:v>
                </c:pt>
                <c:pt idx="158">
                  <c:v>110637645.9156546</c:v>
                </c:pt>
                <c:pt idx="159">
                  <c:v>110870301.5156143</c:v>
                </c:pt>
                <c:pt idx="160">
                  <c:v>110848421.21799611</c:v>
                </c:pt>
                <c:pt idx="161">
                  <c:v>111194342.2604986</c:v>
                </c:pt>
                <c:pt idx="162">
                  <c:v>111361967.74944609</c:v>
                </c:pt>
                <c:pt idx="163">
                  <c:v>111454375.0862795</c:v>
                </c:pt>
                <c:pt idx="164">
                  <c:v>110905006.6391857</c:v>
                </c:pt>
                <c:pt idx="165">
                  <c:v>110975237.8247389</c:v>
                </c:pt>
                <c:pt idx="166">
                  <c:v>111693473.2337319</c:v>
                </c:pt>
                <c:pt idx="167">
                  <c:v>111794477.7022126</c:v>
                </c:pt>
                <c:pt idx="168">
                  <c:v>111877638.8148005</c:v>
                </c:pt>
                <c:pt idx="169">
                  <c:v>111508480.3449885</c:v>
                </c:pt>
                <c:pt idx="170">
                  <c:v>111195112.122215</c:v>
                </c:pt>
                <c:pt idx="171">
                  <c:v>111242951.35196</c:v>
                </c:pt>
                <c:pt idx="172">
                  <c:v>111430946.68173321</c:v>
                </c:pt>
                <c:pt idx="173">
                  <c:v>111311811.5163867</c:v>
                </c:pt>
                <c:pt idx="174">
                  <c:v>111780949.9747068</c:v>
                </c:pt>
                <c:pt idx="175">
                  <c:v>112045016.4872795</c:v>
                </c:pt>
                <c:pt idx="176">
                  <c:v>111798651.8514913</c:v>
                </c:pt>
                <c:pt idx="177">
                  <c:v>110937431.1507012</c:v>
                </c:pt>
                <c:pt idx="178">
                  <c:v>110690158.0052209</c:v>
                </c:pt>
                <c:pt idx="179">
                  <c:v>110504172.88621829</c:v>
                </c:pt>
                <c:pt idx="180">
                  <c:v>110511350.80475339</c:v>
                </c:pt>
                <c:pt idx="181">
                  <c:v>110990248.2659978</c:v>
                </c:pt>
                <c:pt idx="182">
                  <c:v>110623142.51755799</c:v>
                </c:pt>
                <c:pt idx="183">
                  <c:v>110775761.7806251</c:v>
                </c:pt>
                <c:pt idx="184">
                  <c:v>110844845.91844051</c:v>
                </c:pt>
                <c:pt idx="185">
                  <c:v>110496673.56515659</c:v>
                </c:pt>
                <c:pt idx="186">
                  <c:v>111092864.4091603</c:v>
                </c:pt>
                <c:pt idx="187">
                  <c:v>110926166.7448387</c:v>
                </c:pt>
                <c:pt idx="188">
                  <c:v>111027920.7633785</c:v>
                </c:pt>
                <c:pt idx="189">
                  <c:v>111637525.75792199</c:v>
                </c:pt>
                <c:pt idx="190">
                  <c:v>111281858.3918611</c:v>
                </c:pt>
                <c:pt idx="191">
                  <c:v>112192858.5407698</c:v>
                </c:pt>
                <c:pt idx="192">
                  <c:v>112306439.22337531</c:v>
                </c:pt>
                <c:pt idx="193">
                  <c:v>112516661.7340719</c:v>
                </c:pt>
                <c:pt idx="194">
                  <c:v>112795963.97671971</c:v>
                </c:pt>
                <c:pt idx="195">
                  <c:v>112799110.62346029</c:v>
                </c:pt>
                <c:pt idx="196">
                  <c:v>112802070.86472221</c:v>
                </c:pt>
                <c:pt idx="197">
                  <c:v>112590783.1116336</c:v>
                </c:pt>
                <c:pt idx="198">
                  <c:v>112283178.1847863</c:v>
                </c:pt>
                <c:pt idx="199">
                  <c:v>111946388.5916667</c:v>
                </c:pt>
                <c:pt idx="200">
                  <c:v>112475313.7867534</c:v>
                </c:pt>
                <c:pt idx="201">
                  <c:v>112898424.4325422</c:v>
                </c:pt>
                <c:pt idx="202">
                  <c:v>112824132.64310519</c:v>
                </c:pt>
                <c:pt idx="203">
                  <c:v>112842678.31872959</c:v>
                </c:pt>
                <c:pt idx="204">
                  <c:v>113140351.9992651</c:v>
                </c:pt>
                <c:pt idx="205">
                  <c:v>113128745.26619411</c:v>
                </c:pt>
                <c:pt idx="206">
                  <c:v>112799601.343646</c:v>
                </c:pt>
                <c:pt idx="207">
                  <c:v>113394476.88390981</c:v>
                </c:pt>
                <c:pt idx="208">
                  <c:v>113981497.9053521</c:v>
                </c:pt>
                <c:pt idx="209">
                  <c:v>114451720.5492235</c:v>
                </c:pt>
                <c:pt idx="210">
                  <c:v>114228242.518659</c:v>
                </c:pt>
                <c:pt idx="211">
                  <c:v>113894914.3563841</c:v>
                </c:pt>
                <c:pt idx="212">
                  <c:v>114102239.1935394</c:v>
                </c:pt>
                <c:pt idx="213">
                  <c:v>113778907.75061031</c:v>
                </c:pt>
                <c:pt idx="214">
                  <c:v>113829028.0259684</c:v>
                </c:pt>
                <c:pt idx="215">
                  <c:v>113924377.0586632</c:v>
                </c:pt>
                <c:pt idx="216">
                  <c:v>114134093.0798467</c:v>
                </c:pt>
                <c:pt idx="217">
                  <c:v>114145122.68370859</c:v>
                </c:pt>
                <c:pt idx="218">
                  <c:v>114243173.42784651</c:v>
                </c:pt>
                <c:pt idx="219">
                  <c:v>114281210.43390881</c:v>
                </c:pt>
                <c:pt idx="220">
                  <c:v>114217017.47672211</c:v>
                </c:pt>
                <c:pt idx="221">
                  <c:v>113731857.36481731</c:v>
                </c:pt>
                <c:pt idx="222">
                  <c:v>113702812.2305254</c:v>
                </c:pt>
                <c:pt idx="223">
                  <c:v>113747247.3885753</c:v>
                </c:pt>
                <c:pt idx="224">
                  <c:v>113611391.7164963</c:v>
                </c:pt>
                <c:pt idx="225">
                  <c:v>113577236.553617</c:v>
                </c:pt>
                <c:pt idx="226">
                  <c:v>113537819.61636201</c:v>
                </c:pt>
                <c:pt idx="227">
                  <c:v>113564553.6589009</c:v>
                </c:pt>
                <c:pt idx="228">
                  <c:v>113872875.7934439</c:v>
                </c:pt>
                <c:pt idx="229">
                  <c:v>114031438.40392379</c:v>
                </c:pt>
                <c:pt idx="230">
                  <c:v>113951810.1684465</c:v>
                </c:pt>
                <c:pt idx="231">
                  <c:v>113731334.8590634</c:v>
                </c:pt>
                <c:pt idx="232">
                  <c:v>113861471.51762611</c:v>
                </c:pt>
                <c:pt idx="233">
                  <c:v>113638852.5617751</c:v>
                </c:pt>
                <c:pt idx="234">
                  <c:v>113377707.55051591</c:v>
                </c:pt>
                <c:pt idx="235">
                  <c:v>113287570.07849251</c:v>
                </c:pt>
                <c:pt idx="236">
                  <c:v>113562093.69902</c:v>
                </c:pt>
                <c:pt idx="237">
                  <c:v>113384531.5809363</c:v>
                </c:pt>
                <c:pt idx="238">
                  <c:v>113613153.388053</c:v>
                </c:pt>
                <c:pt idx="239">
                  <c:v>113409378.2809393</c:v>
                </c:pt>
                <c:pt idx="240">
                  <c:v>113551120.13748591</c:v>
                </c:pt>
                <c:pt idx="241">
                  <c:v>113730220.62795579</c:v>
                </c:pt>
                <c:pt idx="242">
                  <c:v>113491779.6428019</c:v>
                </c:pt>
                <c:pt idx="243">
                  <c:v>113497584.157077</c:v>
                </c:pt>
                <c:pt idx="244">
                  <c:v>113615256.4182343</c:v>
                </c:pt>
                <c:pt idx="245">
                  <c:v>113718691.1587265</c:v>
                </c:pt>
                <c:pt idx="246">
                  <c:v>113765169.64314079</c:v>
                </c:pt>
                <c:pt idx="247">
                  <c:v>113963241.054023</c:v>
                </c:pt>
                <c:pt idx="248">
                  <c:v>114023755.8124561</c:v>
                </c:pt>
                <c:pt idx="249">
                  <c:v>114189846.6400995</c:v>
                </c:pt>
                <c:pt idx="250">
                  <c:v>114154486.9782131</c:v>
                </c:pt>
                <c:pt idx="251">
                  <c:v>114028247.3042565</c:v>
                </c:pt>
                <c:pt idx="252">
                  <c:v>114014346.4961513</c:v>
                </c:pt>
                <c:pt idx="253">
                  <c:v>114064859.2426267</c:v>
                </c:pt>
                <c:pt idx="254">
                  <c:v>114069528.9223312</c:v>
                </c:pt>
                <c:pt idx="255">
                  <c:v>114125822.4023135</c:v>
                </c:pt>
                <c:pt idx="256">
                  <c:v>114098516.9185477</c:v>
                </c:pt>
                <c:pt idx="257">
                  <c:v>114254815.4368373</c:v>
                </c:pt>
                <c:pt idx="258">
                  <c:v>114242205.80943561</c:v>
                </c:pt>
                <c:pt idx="259">
                  <c:v>114379573.303166</c:v>
                </c:pt>
                <c:pt idx="260">
                  <c:v>114382873.02217381</c:v>
                </c:pt>
                <c:pt idx="261">
                  <c:v>114366125.5450044</c:v>
                </c:pt>
                <c:pt idx="262">
                  <c:v>114323489.36480311</c:v>
                </c:pt>
                <c:pt idx="263">
                  <c:v>114310560.7458415</c:v>
                </c:pt>
                <c:pt idx="264">
                  <c:v>114282178.92165449</c:v>
                </c:pt>
                <c:pt idx="265">
                  <c:v>114005085.2240424</c:v>
                </c:pt>
                <c:pt idx="266">
                  <c:v>113881455.37437721</c:v>
                </c:pt>
                <c:pt idx="267">
                  <c:v>114148061.5915712</c:v>
                </c:pt>
                <c:pt idx="268">
                  <c:v>114345108.80203199</c:v>
                </c:pt>
                <c:pt idx="269">
                  <c:v>114301784.2765929</c:v>
                </c:pt>
                <c:pt idx="270">
                  <c:v>114207648.92668679</c:v>
                </c:pt>
                <c:pt idx="271">
                  <c:v>114241194.852919</c:v>
                </c:pt>
                <c:pt idx="272">
                  <c:v>114108490.94993059</c:v>
                </c:pt>
                <c:pt idx="273">
                  <c:v>114418213.15068211</c:v>
                </c:pt>
                <c:pt idx="274">
                  <c:v>114432393.5798773</c:v>
                </c:pt>
                <c:pt idx="275">
                  <c:v>114446600.9881573</c:v>
                </c:pt>
                <c:pt idx="276">
                  <c:v>114469474.7310584</c:v>
                </c:pt>
                <c:pt idx="277">
                  <c:v>114419373.7176531</c:v>
                </c:pt>
                <c:pt idx="278">
                  <c:v>114424596.0380775</c:v>
                </c:pt>
                <c:pt idx="279">
                  <c:v>114501100.12015121</c:v>
                </c:pt>
                <c:pt idx="280">
                  <c:v>114404754.3034351</c:v>
                </c:pt>
                <c:pt idx="281">
                  <c:v>114638119.9229867</c:v>
                </c:pt>
                <c:pt idx="282">
                  <c:v>114752691.23849121</c:v>
                </c:pt>
                <c:pt idx="283">
                  <c:v>114689735.6761841</c:v>
                </c:pt>
                <c:pt idx="284">
                  <c:v>114738447.1630002</c:v>
                </c:pt>
                <c:pt idx="285">
                  <c:v>114607152.7690049</c:v>
                </c:pt>
                <c:pt idx="286">
                  <c:v>114369519.2942639</c:v>
                </c:pt>
                <c:pt idx="287">
                  <c:v>114367704.0273307</c:v>
                </c:pt>
                <c:pt idx="288">
                  <c:v>114468657.86789151</c:v>
                </c:pt>
                <c:pt idx="289">
                  <c:v>114450551.5609477</c:v>
                </c:pt>
                <c:pt idx="290">
                  <c:v>114475331.615979</c:v>
                </c:pt>
                <c:pt idx="291">
                  <c:v>114518978.8727403</c:v>
                </c:pt>
                <c:pt idx="292">
                  <c:v>114715299.3163088</c:v>
                </c:pt>
                <c:pt idx="293">
                  <c:v>114713341.1967621</c:v>
                </c:pt>
                <c:pt idx="294">
                  <c:v>114840958.65417761</c:v>
                </c:pt>
                <c:pt idx="295">
                  <c:v>114820720.0386328</c:v>
                </c:pt>
                <c:pt idx="296">
                  <c:v>114859991.8702053</c:v>
                </c:pt>
                <c:pt idx="297">
                  <c:v>114894531.72897249</c:v>
                </c:pt>
                <c:pt idx="298">
                  <c:v>114947076.0950118</c:v>
                </c:pt>
                <c:pt idx="299">
                  <c:v>115077896.01840089</c:v>
                </c:pt>
                <c:pt idx="300">
                  <c:v>115030391.3092171</c:v>
                </c:pt>
                <c:pt idx="301">
                  <c:v>115197301.2358088</c:v>
                </c:pt>
                <c:pt idx="302">
                  <c:v>115214016.55044889</c:v>
                </c:pt>
                <c:pt idx="303">
                  <c:v>115202755.8963826</c:v>
                </c:pt>
                <c:pt idx="304">
                  <c:v>115172020.9836529</c:v>
                </c:pt>
                <c:pt idx="305">
                  <c:v>115190433.3823026</c:v>
                </c:pt>
                <c:pt idx="306">
                  <c:v>115087797.13925581</c:v>
                </c:pt>
                <c:pt idx="307">
                  <c:v>115146984.7661121</c:v>
                </c:pt>
                <c:pt idx="308">
                  <c:v>115237503.92503271</c:v>
                </c:pt>
                <c:pt idx="309">
                  <c:v>115218417.54463281</c:v>
                </c:pt>
                <c:pt idx="310">
                  <c:v>115320684.44576021</c:v>
                </c:pt>
                <c:pt idx="311">
                  <c:v>115449807.0373103</c:v>
                </c:pt>
                <c:pt idx="312">
                  <c:v>115489389.45620079</c:v>
                </c:pt>
                <c:pt idx="313">
                  <c:v>115502467.6738416</c:v>
                </c:pt>
                <c:pt idx="314">
                  <c:v>115386443.23605479</c:v>
                </c:pt>
                <c:pt idx="315">
                  <c:v>115342608.03951541</c:v>
                </c:pt>
                <c:pt idx="316">
                  <c:v>115543421.3437731</c:v>
                </c:pt>
                <c:pt idx="317">
                  <c:v>115666500.85657521</c:v>
                </c:pt>
                <c:pt idx="318">
                  <c:v>115687217.9187213</c:v>
                </c:pt>
                <c:pt idx="319">
                  <c:v>115808340.3172439</c:v>
                </c:pt>
                <c:pt idx="320">
                  <c:v>115899800.77850939</c:v>
                </c:pt>
                <c:pt idx="321">
                  <c:v>115955168.368523</c:v>
                </c:pt>
                <c:pt idx="322">
                  <c:v>116117390.66118941</c:v>
                </c:pt>
                <c:pt idx="323">
                  <c:v>116246181.9205883</c:v>
                </c:pt>
                <c:pt idx="324">
                  <c:v>116163522.62500469</c:v>
                </c:pt>
                <c:pt idx="325">
                  <c:v>116219785.006828</c:v>
                </c:pt>
                <c:pt idx="326">
                  <c:v>116233204.9224122</c:v>
                </c:pt>
                <c:pt idx="327">
                  <c:v>116266705.3767361</c:v>
                </c:pt>
                <c:pt idx="328">
                  <c:v>116326601.43175501</c:v>
                </c:pt>
                <c:pt idx="329">
                  <c:v>116254398.88773941</c:v>
                </c:pt>
                <c:pt idx="330">
                  <c:v>116329331.52211779</c:v>
                </c:pt>
                <c:pt idx="331">
                  <c:v>116341776.83964381</c:v>
                </c:pt>
                <c:pt idx="332">
                  <c:v>116251723.96036389</c:v>
                </c:pt>
                <c:pt idx="333">
                  <c:v>116139283.7362244</c:v>
                </c:pt>
                <c:pt idx="334">
                  <c:v>116083663.26287331</c:v>
                </c:pt>
                <c:pt idx="335">
                  <c:v>116105798.45383111</c:v>
                </c:pt>
                <c:pt idx="336">
                  <c:v>116249604.67656539</c:v>
                </c:pt>
                <c:pt idx="337">
                  <c:v>116207489.9381438</c:v>
                </c:pt>
                <c:pt idx="338">
                  <c:v>116087089.08333381</c:v>
                </c:pt>
                <c:pt idx="339">
                  <c:v>116125134.75250299</c:v>
                </c:pt>
                <c:pt idx="340">
                  <c:v>116106604.00261889</c:v>
                </c:pt>
                <c:pt idx="341">
                  <c:v>116105187.2333492</c:v>
                </c:pt>
                <c:pt idx="342">
                  <c:v>115973431.9050092</c:v>
                </c:pt>
                <c:pt idx="343">
                  <c:v>115932354.28119171</c:v>
                </c:pt>
                <c:pt idx="344">
                  <c:v>115912820.31507149</c:v>
                </c:pt>
                <c:pt idx="345">
                  <c:v>115934767.6780269</c:v>
                </c:pt>
                <c:pt idx="346">
                  <c:v>115944565.7943399</c:v>
                </c:pt>
                <c:pt idx="347">
                  <c:v>115858703.7677629</c:v>
                </c:pt>
                <c:pt idx="348">
                  <c:v>115986499.038799</c:v>
                </c:pt>
                <c:pt idx="349">
                  <c:v>115931564.1545518</c:v>
                </c:pt>
                <c:pt idx="350">
                  <c:v>115977787.5198243</c:v>
                </c:pt>
                <c:pt idx="351">
                  <c:v>116037533.8591201</c:v>
                </c:pt>
                <c:pt idx="352">
                  <c:v>116088819.20851371</c:v>
                </c:pt>
                <c:pt idx="353">
                  <c:v>116115756.2886709</c:v>
                </c:pt>
                <c:pt idx="354">
                  <c:v>116104158.2090781</c:v>
                </c:pt>
                <c:pt idx="355">
                  <c:v>116196462.78824431</c:v>
                </c:pt>
                <c:pt idx="356">
                  <c:v>116056917.6519997</c:v>
                </c:pt>
                <c:pt idx="357">
                  <c:v>116003522.83302949</c:v>
                </c:pt>
                <c:pt idx="358">
                  <c:v>115932280.3622383</c:v>
                </c:pt>
                <c:pt idx="359">
                  <c:v>115892066.0463133</c:v>
                </c:pt>
                <c:pt idx="360">
                  <c:v>115960600.7677411</c:v>
                </c:pt>
                <c:pt idx="361">
                  <c:v>115950682.24641789</c:v>
                </c:pt>
                <c:pt idx="362">
                  <c:v>115942868.0959758</c:v>
                </c:pt>
                <c:pt idx="363">
                  <c:v>116077039.78763179</c:v>
                </c:pt>
                <c:pt idx="364">
                  <c:v>115999367.1685669</c:v>
                </c:pt>
                <c:pt idx="365">
                  <c:v>116007938.67879079</c:v>
                </c:pt>
                <c:pt idx="366">
                  <c:v>115970125.7406739</c:v>
                </c:pt>
                <c:pt idx="367">
                  <c:v>115908781.1042899</c:v>
                </c:pt>
                <c:pt idx="368">
                  <c:v>115742473.61971229</c:v>
                </c:pt>
                <c:pt idx="369">
                  <c:v>115727466.35701481</c:v>
                </c:pt>
                <c:pt idx="370">
                  <c:v>115765827.46627089</c:v>
                </c:pt>
                <c:pt idx="371">
                  <c:v>115685316.72755431</c:v>
                </c:pt>
                <c:pt idx="372">
                  <c:v>115714495.71093871</c:v>
                </c:pt>
                <c:pt idx="373">
                  <c:v>115785240.9664977</c:v>
                </c:pt>
                <c:pt idx="374">
                  <c:v>115722007.20430499</c:v>
                </c:pt>
                <c:pt idx="375">
                  <c:v>115615079.8889076</c:v>
                </c:pt>
                <c:pt idx="376">
                  <c:v>115482457.2545826</c:v>
                </c:pt>
                <c:pt idx="377">
                  <c:v>115538775.74208941</c:v>
                </c:pt>
                <c:pt idx="378">
                  <c:v>115505397.3328453</c:v>
                </c:pt>
                <c:pt idx="379">
                  <c:v>115571234.2314817</c:v>
                </c:pt>
                <c:pt idx="380">
                  <c:v>115646609.9080808</c:v>
                </c:pt>
                <c:pt idx="381">
                  <c:v>115736313.74845099</c:v>
                </c:pt>
                <c:pt idx="382">
                  <c:v>115706355.7822886</c:v>
                </c:pt>
                <c:pt idx="383">
                  <c:v>115522027.0000823</c:v>
                </c:pt>
                <c:pt idx="384">
                  <c:v>115620847.49169379</c:v>
                </c:pt>
                <c:pt idx="385">
                  <c:v>115875856.6813394</c:v>
                </c:pt>
                <c:pt idx="386">
                  <c:v>116045337.5538355</c:v>
                </c:pt>
                <c:pt idx="387">
                  <c:v>115825604.3671055</c:v>
                </c:pt>
                <c:pt idx="388">
                  <c:v>115641533.22319891</c:v>
                </c:pt>
                <c:pt idx="389">
                  <c:v>115520940.4321664</c:v>
                </c:pt>
                <c:pt idx="390">
                  <c:v>115456326.4619327</c:v>
                </c:pt>
                <c:pt idx="391">
                  <c:v>115471182.35365839</c:v>
                </c:pt>
                <c:pt idx="392">
                  <c:v>115414007.8409591</c:v>
                </c:pt>
                <c:pt idx="393">
                  <c:v>115555896.2210736</c:v>
                </c:pt>
                <c:pt idx="394">
                  <c:v>115409497.62498111</c:v>
                </c:pt>
                <c:pt idx="395">
                  <c:v>115514339.45776691</c:v>
                </c:pt>
                <c:pt idx="396">
                  <c:v>115702880.02951629</c:v>
                </c:pt>
                <c:pt idx="397">
                  <c:v>115798861.5293206</c:v>
                </c:pt>
                <c:pt idx="398">
                  <c:v>116071221.1852695</c:v>
                </c:pt>
                <c:pt idx="399">
                  <c:v>116464082.6825693</c:v>
                </c:pt>
                <c:pt idx="400">
                  <c:v>116403251.817449</c:v>
                </c:pt>
                <c:pt idx="401">
                  <c:v>116430110.7330997</c:v>
                </c:pt>
                <c:pt idx="402">
                  <c:v>116348481.2943313</c:v>
                </c:pt>
                <c:pt idx="403">
                  <c:v>116215651.73069391</c:v>
                </c:pt>
                <c:pt idx="404">
                  <c:v>116389238.51770391</c:v>
                </c:pt>
                <c:pt idx="405">
                  <c:v>116445885.7404505</c:v>
                </c:pt>
                <c:pt idx="406">
                  <c:v>116772466.9890231</c:v>
                </c:pt>
                <c:pt idx="407">
                  <c:v>116868787.9335113</c:v>
                </c:pt>
                <c:pt idx="408">
                  <c:v>116894848.4028634</c:v>
                </c:pt>
                <c:pt idx="409">
                  <c:v>116915870.6795646</c:v>
                </c:pt>
                <c:pt idx="410">
                  <c:v>117036798.7703563</c:v>
                </c:pt>
                <c:pt idx="411">
                  <c:v>117174852.24877059</c:v>
                </c:pt>
                <c:pt idx="412">
                  <c:v>117279994.0263496</c:v>
                </c:pt>
                <c:pt idx="413">
                  <c:v>117374368.03890491</c:v>
                </c:pt>
                <c:pt idx="414">
                  <c:v>117324426.82183179</c:v>
                </c:pt>
                <c:pt idx="415">
                  <c:v>117310172.1202255</c:v>
                </c:pt>
                <c:pt idx="416">
                  <c:v>117418011.2286469</c:v>
                </c:pt>
                <c:pt idx="417">
                  <c:v>117552807.00183199</c:v>
                </c:pt>
                <c:pt idx="418">
                  <c:v>117772898.6688354</c:v>
                </c:pt>
                <c:pt idx="419">
                  <c:v>117795065.8498342</c:v>
                </c:pt>
                <c:pt idx="420">
                  <c:v>117610695.3349119</c:v>
                </c:pt>
                <c:pt idx="421">
                  <c:v>117628380.9441525</c:v>
                </c:pt>
                <c:pt idx="422">
                  <c:v>117684692.6316921</c:v>
                </c:pt>
                <c:pt idx="423">
                  <c:v>117724018.0854989</c:v>
                </c:pt>
                <c:pt idx="424">
                  <c:v>118092448.84424961</c:v>
                </c:pt>
                <c:pt idx="425">
                  <c:v>118141182.4530265</c:v>
                </c:pt>
                <c:pt idx="426">
                  <c:v>118544534.9919118</c:v>
                </c:pt>
                <c:pt idx="427">
                  <c:v>118846700.6042874</c:v>
                </c:pt>
                <c:pt idx="428">
                  <c:v>118813505.5588692</c:v>
                </c:pt>
                <c:pt idx="429">
                  <c:v>118878971.14475399</c:v>
                </c:pt>
                <c:pt idx="430">
                  <c:v>119043941.3930385</c:v>
                </c:pt>
                <c:pt idx="431">
                  <c:v>118784939.1638193</c:v>
                </c:pt>
                <c:pt idx="432">
                  <c:v>119052759.8261231</c:v>
                </c:pt>
                <c:pt idx="433">
                  <c:v>119362655.65657631</c:v>
                </c:pt>
                <c:pt idx="434">
                  <c:v>119484055.0759836</c:v>
                </c:pt>
                <c:pt idx="435">
                  <c:v>119503909.4594394</c:v>
                </c:pt>
                <c:pt idx="436">
                  <c:v>119553951.4930377</c:v>
                </c:pt>
                <c:pt idx="437">
                  <c:v>119530321.2528733</c:v>
                </c:pt>
                <c:pt idx="438">
                  <c:v>119504448.07604019</c:v>
                </c:pt>
                <c:pt idx="439">
                  <c:v>119226974.93563309</c:v>
                </c:pt>
                <c:pt idx="440">
                  <c:v>119263267.2377463</c:v>
                </c:pt>
                <c:pt idx="441">
                  <c:v>119232547.4214741</c:v>
                </c:pt>
                <c:pt idx="442">
                  <c:v>119492257.34091119</c:v>
                </c:pt>
                <c:pt idx="443">
                  <c:v>119524730.30915169</c:v>
                </c:pt>
                <c:pt idx="444">
                  <c:v>119544624.7502902</c:v>
                </c:pt>
                <c:pt idx="445">
                  <c:v>119552617.0774212</c:v>
                </c:pt>
                <c:pt idx="446">
                  <c:v>119466416.1586391</c:v>
                </c:pt>
                <c:pt idx="447">
                  <c:v>119276731.85003839</c:v>
                </c:pt>
                <c:pt idx="448">
                  <c:v>119232873.5117135</c:v>
                </c:pt>
                <c:pt idx="449">
                  <c:v>119375606.2567592</c:v>
                </c:pt>
                <c:pt idx="450">
                  <c:v>119546879.3935983</c:v>
                </c:pt>
                <c:pt idx="451">
                  <c:v>119694416.85870861</c:v>
                </c:pt>
                <c:pt idx="452">
                  <c:v>119761869.568009</c:v>
                </c:pt>
                <c:pt idx="453">
                  <c:v>119685849.079595</c:v>
                </c:pt>
                <c:pt idx="454">
                  <c:v>119832858.2655621</c:v>
                </c:pt>
                <c:pt idx="455">
                  <c:v>119871953.9648407</c:v>
                </c:pt>
                <c:pt idx="456">
                  <c:v>119957017.25658511</c:v>
                </c:pt>
                <c:pt idx="457">
                  <c:v>120012268.87589429</c:v>
                </c:pt>
                <c:pt idx="458">
                  <c:v>119854666.93586729</c:v>
                </c:pt>
                <c:pt idx="459">
                  <c:v>119982925.3084795</c:v>
                </c:pt>
                <c:pt idx="460">
                  <c:v>120022440.06885099</c:v>
                </c:pt>
                <c:pt idx="461">
                  <c:v>120010585.70868149</c:v>
                </c:pt>
                <c:pt idx="462">
                  <c:v>120113972.30315</c:v>
                </c:pt>
                <c:pt idx="463">
                  <c:v>120227637.20501269</c:v>
                </c:pt>
                <c:pt idx="464">
                  <c:v>120247544.0540283</c:v>
                </c:pt>
                <c:pt idx="465">
                  <c:v>120342864.14103229</c:v>
                </c:pt>
                <c:pt idx="466">
                  <c:v>120484118.3266734</c:v>
                </c:pt>
                <c:pt idx="467">
                  <c:v>120202880.6426034</c:v>
                </c:pt>
                <c:pt idx="468">
                  <c:v>120453948.3554035</c:v>
                </c:pt>
                <c:pt idx="469">
                  <c:v>120705338.67382661</c:v>
                </c:pt>
                <c:pt idx="470">
                  <c:v>120634026.414942</c:v>
                </c:pt>
                <c:pt idx="471">
                  <c:v>120540522.5727462</c:v>
                </c:pt>
                <c:pt idx="472">
                  <c:v>120531722.3259148</c:v>
                </c:pt>
                <c:pt idx="473">
                  <c:v>120939161.8962049</c:v>
                </c:pt>
                <c:pt idx="474">
                  <c:v>120941308.494371</c:v>
                </c:pt>
                <c:pt idx="475">
                  <c:v>120905641.7510998</c:v>
                </c:pt>
                <c:pt idx="476">
                  <c:v>120941372.4223844</c:v>
                </c:pt>
                <c:pt idx="477">
                  <c:v>120862409.5612179</c:v>
                </c:pt>
                <c:pt idx="478">
                  <c:v>121043749.1155933</c:v>
                </c:pt>
                <c:pt idx="479">
                  <c:v>121257848.8710608</c:v>
                </c:pt>
                <c:pt idx="480">
                  <c:v>121385907.72547209</c:v>
                </c:pt>
                <c:pt idx="481">
                  <c:v>121225050.93485799</c:v>
                </c:pt>
                <c:pt idx="482">
                  <c:v>121381710.4992495</c:v>
                </c:pt>
                <c:pt idx="483">
                  <c:v>121648161.9166773</c:v>
                </c:pt>
                <c:pt idx="484">
                  <c:v>121465522.2661725</c:v>
                </c:pt>
                <c:pt idx="485">
                  <c:v>121491743.40676589</c:v>
                </c:pt>
                <c:pt idx="486">
                  <c:v>121712415.4053209</c:v>
                </c:pt>
                <c:pt idx="487">
                  <c:v>121672008.12644739</c:v>
                </c:pt>
                <c:pt idx="488">
                  <c:v>121429233.14635751</c:v>
                </c:pt>
                <c:pt idx="489">
                  <c:v>121349754.1685735</c:v>
                </c:pt>
                <c:pt idx="490">
                  <c:v>121396751.7846175</c:v>
                </c:pt>
                <c:pt idx="491">
                  <c:v>121489024.9690114</c:v>
                </c:pt>
                <c:pt idx="492">
                  <c:v>121738880.55227751</c:v>
                </c:pt>
                <c:pt idx="493">
                  <c:v>122009760.3289265</c:v>
                </c:pt>
                <c:pt idx="494">
                  <c:v>121991922.0420174</c:v>
                </c:pt>
                <c:pt idx="495">
                  <c:v>121922922.61268529</c:v>
                </c:pt>
                <c:pt idx="496">
                  <c:v>121715928.1949421</c:v>
                </c:pt>
                <c:pt idx="497">
                  <c:v>122099758.3867999</c:v>
                </c:pt>
                <c:pt idx="498">
                  <c:v>122206167.0823368</c:v>
                </c:pt>
                <c:pt idx="499">
                  <c:v>122093508.1908735</c:v>
                </c:pt>
                <c:pt idx="500">
                  <c:v>121885086.8761925</c:v>
                </c:pt>
                <c:pt idx="501">
                  <c:v>121908705.2037022</c:v>
                </c:pt>
                <c:pt idx="502">
                  <c:v>121743263.2840413</c:v>
                </c:pt>
                <c:pt idx="503">
                  <c:v>121829914.7829781</c:v>
                </c:pt>
                <c:pt idx="504">
                  <c:v>121937163.22388209</c:v>
                </c:pt>
                <c:pt idx="505">
                  <c:v>122221045.75733291</c:v>
                </c:pt>
                <c:pt idx="506">
                  <c:v>121758342.66314679</c:v>
                </c:pt>
                <c:pt idx="507">
                  <c:v>121752573.2262338</c:v>
                </c:pt>
                <c:pt idx="508">
                  <c:v>121374034.3703324</c:v>
                </c:pt>
                <c:pt idx="509">
                  <c:v>121178871.24924269</c:v>
                </c:pt>
                <c:pt idx="510">
                  <c:v>121112733.7530015</c:v>
                </c:pt>
                <c:pt idx="511">
                  <c:v>121076672.8846693</c:v>
                </c:pt>
                <c:pt idx="512">
                  <c:v>121005073.7810867</c:v>
                </c:pt>
                <c:pt idx="513">
                  <c:v>120943221.123568</c:v>
                </c:pt>
                <c:pt idx="514">
                  <c:v>121166009.43024559</c:v>
                </c:pt>
                <c:pt idx="515">
                  <c:v>121474043.2211673</c:v>
                </c:pt>
                <c:pt idx="516">
                  <c:v>121508689.17346001</c:v>
                </c:pt>
                <c:pt idx="517">
                  <c:v>121488739.9993124</c:v>
                </c:pt>
                <c:pt idx="518">
                  <c:v>121620384.7791436</c:v>
                </c:pt>
                <c:pt idx="519">
                  <c:v>121732987.4983041</c:v>
                </c:pt>
                <c:pt idx="520">
                  <c:v>121553535.20415211</c:v>
                </c:pt>
                <c:pt idx="521">
                  <c:v>121656629.1174079</c:v>
                </c:pt>
                <c:pt idx="522">
                  <c:v>121818706.5831233</c:v>
                </c:pt>
                <c:pt idx="523">
                  <c:v>121934431.74134991</c:v>
                </c:pt>
                <c:pt idx="524">
                  <c:v>122097102.0321396</c:v>
                </c:pt>
                <c:pt idx="525">
                  <c:v>122373699.9566056</c:v>
                </c:pt>
                <c:pt idx="526">
                  <c:v>122404283.93917841</c:v>
                </c:pt>
                <c:pt idx="527">
                  <c:v>122626478.939873</c:v>
                </c:pt>
                <c:pt idx="528">
                  <c:v>122744663.5481548</c:v>
                </c:pt>
                <c:pt idx="529">
                  <c:v>122766940.146138</c:v>
                </c:pt>
                <c:pt idx="530">
                  <c:v>122827853.0668105</c:v>
                </c:pt>
                <c:pt idx="531">
                  <c:v>123029647.678528</c:v>
                </c:pt>
                <c:pt idx="532">
                  <c:v>123035126.0488659</c:v>
                </c:pt>
                <c:pt idx="533">
                  <c:v>123105958.8396531</c:v>
                </c:pt>
                <c:pt idx="534">
                  <c:v>123115462.5513676</c:v>
                </c:pt>
                <c:pt idx="535">
                  <c:v>122959801.7667502</c:v>
                </c:pt>
                <c:pt idx="536">
                  <c:v>123238371.9299252</c:v>
                </c:pt>
                <c:pt idx="537">
                  <c:v>122866349.60009509</c:v>
                </c:pt>
                <c:pt idx="538">
                  <c:v>122973919.1098737</c:v>
                </c:pt>
                <c:pt idx="539">
                  <c:v>122721972.7238989</c:v>
                </c:pt>
                <c:pt idx="540">
                  <c:v>122445616.2106895</c:v>
                </c:pt>
                <c:pt idx="541">
                  <c:v>122508901.84641621</c:v>
                </c:pt>
                <c:pt idx="542">
                  <c:v>122851065.90443709</c:v>
                </c:pt>
                <c:pt idx="543">
                  <c:v>122748930.56375159</c:v>
                </c:pt>
                <c:pt idx="544">
                  <c:v>122597188.7976753</c:v>
                </c:pt>
                <c:pt idx="545">
                  <c:v>122891531.19931111</c:v>
                </c:pt>
                <c:pt idx="546">
                  <c:v>122843173.4033221</c:v>
                </c:pt>
                <c:pt idx="547">
                  <c:v>122767701.4586813</c:v>
                </c:pt>
                <c:pt idx="548">
                  <c:v>122741359.41684011</c:v>
                </c:pt>
                <c:pt idx="549">
                  <c:v>122578521.02946</c:v>
                </c:pt>
                <c:pt idx="550">
                  <c:v>122934981.117735</c:v>
                </c:pt>
                <c:pt idx="551">
                  <c:v>122891161.25377209</c:v>
                </c:pt>
                <c:pt idx="552">
                  <c:v>122655632.4481758</c:v>
                </c:pt>
                <c:pt idx="553">
                  <c:v>122868987.4777503</c:v>
                </c:pt>
                <c:pt idx="554">
                  <c:v>123008728.5224942</c:v>
                </c:pt>
                <c:pt idx="555">
                  <c:v>123125101.5875147</c:v>
                </c:pt>
                <c:pt idx="556">
                  <c:v>123220086.7981402</c:v>
                </c:pt>
                <c:pt idx="557">
                  <c:v>123262886.4388362</c:v>
                </c:pt>
                <c:pt idx="558">
                  <c:v>122971052.6054423</c:v>
                </c:pt>
                <c:pt idx="559">
                  <c:v>122769439.8941161</c:v>
                </c:pt>
                <c:pt idx="560">
                  <c:v>122740851.2065821</c:v>
                </c:pt>
                <c:pt idx="561">
                  <c:v>122879446.9443426</c:v>
                </c:pt>
                <c:pt idx="562">
                  <c:v>122609998.8962014</c:v>
                </c:pt>
                <c:pt idx="563">
                  <c:v>122695104.3214149</c:v>
                </c:pt>
                <c:pt idx="564">
                  <c:v>122612396.1731452</c:v>
                </c:pt>
                <c:pt idx="565">
                  <c:v>122539613.78723951</c:v>
                </c:pt>
                <c:pt idx="566">
                  <c:v>122609950.7776608</c:v>
                </c:pt>
                <c:pt idx="567">
                  <c:v>122541942.1772121</c:v>
                </c:pt>
                <c:pt idx="568">
                  <c:v>122760798.694675</c:v>
                </c:pt>
                <c:pt idx="569">
                  <c:v>123371051.9723268</c:v>
                </c:pt>
                <c:pt idx="570">
                  <c:v>123674655.6183169</c:v>
                </c:pt>
                <c:pt idx="571">
                  <c:v>123879983.01958659</c:v>
                </c:pt>
                <c:pt idx="572">
                  <c:v>124753168.8585353</c:v>
                </c:pt>
                <c:pt idx="573">
                  <c:v>124660799.4741918</c:v>
                </c:pt>
                <c:pt idx="574">
                  <c:v>124145834.517666</c:v>
                </c:pt>
                <c:pt idx="575">
                  <c:v>123692687.261677</c:v>
                </c:pt>
                <c:pt idx="576">
                  <c:v>124362005.05388241</c:v>
                </c:pt>
                <c:pt idx="577">
                  <c:v>124279181.7820431</c:v>
                </c:pt>
                <c:pt idx="578">
                  <c:v>123633897.78728139</c:v>
                </c:pt>
                <c:pt idx="579">
                  <c:v>124043267.78608911</c:v>
                </c:pt>
                <c:pt idx="580">
                  <c:v>124733128.42052069</c:v>
                </c:pt>
                <c:pt idx="581">
                  <c:v>124726755.78248809</c:v>
                </c:pt>
                <c:pt idx="582">
                  <c:v>125228339.22947221</c:v>
                </c:pt>
                <c:pt idx="583">
                  <c:v>125278523.19290639</c:v>
                </c:pt>
                <c:pt idx="584">
                  <c:v>124503944.16898429</c:v>
                </c:pt>
                <c:pt idx="585">
                  <c:v>123214562.0041718</c:v>
                </c:pt>
                <c:pt idx="586">
                  <c:v>121831134.61243071</c:v>
                </c:pt>
                <c:pt idx="587">
                  <c:v>122195003.11019661</c:v>
                </c:pt>
                <c:pt idx="588">
                  <c:v>121478125.5532342</c:v>
                </c:pt>
                <c:pt idx="589">
                  <c:v>122242510.2958332</c:v>
                </c:pt>
                <c:pt idx="590">
                  <c:v>122299078.22074699</c:v>
                </c:pt>
                <c:pt idx="591">
                  <c:v>121934461.1753435</c:v>
                </c:pt>
                <c:pt idx="592">
                  <c:v>122749901.7257482</c:v>
                </c:pt>
                <c:pt idx="593">
                  <c:v>122826940.8160522</c:v>
                </c:pt>
                <c:pt idx="594">
                  <c:v>123667464.2965418</c:v>
                </c:pt>
                <c:pt idx="595">
                  <c:v>123806767.1657861</c:v>
                </c:pt>
                <c:pt idx="596">
                  <c:v>124148039.9322347</c:v>
                </c:pt>
                <c:pt idx="597">
                  <c:v>123800804.9206128</c:v>
                </c:pt>
                <c:pt idx="598">
                  <c:v>124215502.38739669</c:v>
                </c:pt>
                <c:pt idx="599">
                  <c:v>123983522.0798175</c:v>
                </c:pt>
                <c:pt idx="600">
                  <c:v>124742118.39515311</c:v>
                </c:pt>
                <c:pt idx="601">
                  <c:v>124531726.6497528</c:v>
                </c:pt>
                <c:pt idx="602">
                  <c:v>124485652.150381</c:v>
                </c:pt>
                <c:pt idx="603">
                  <c:v>124279000.7059802</c:v>
                </c:pt>
                <c:pt idx="604">
                  <c:v>124876484.9526169</c:v>
                </c:pt>
                <c:pt idx="605">
                  <c:v>125153335.6331583</c:v>
                </c:pt>
                <c:pt idx="606">
                  <c:v>124543903.9190724</c:v>
                </c:pt>
                <c:pt idx="607">
                  <c:v>124272053.24895909</c:v>
                </c:pt>
                <c:pt idx="608">
                  <c:v>123918891.7799527</c:v>
                </c:pt>
                <c:pt idx="609">
                  <c:v>123170050.9053098</c:v>
                </c:pt>
                <c:pt idx="610">
                  <c:v>123646766.7983526</c:v>
                </c:pt>
                <c:pt idx="611">
                  <c:v>123537665.7090788</c:v>
                </c:pt>
                <c:pt idx="612">
                  <c:v>123694601.11816891</c:v>
                </c:pt>
                <c:pt idx="613">
                  <c:v>123722474.6776024</c:v>
                </c:pt>
                <c:pt idx="614">
                  <c:v>124393225.5174703</c:v>
                </c:pt>
                <c:pt idx="615">
                  <c:v>124729901.86924981</c:v>
                </c:pt>
                <c:pt idx="616">
                  <c:v>124832623.3537689</c:v>
                </c:pt>
                <c:pt idx="617">
                  <c:v>124797474.88503081</c:v>
                </c:pt>
                <c:pt idx="618">
                  <c:v>125228366.4470907</c:v>
                </c:pt>
                <c:pt idx="619">
                  <c:v>124997475.0598051</c:v>
                </c:pt>
                <c:pt idx="620">
                  <c:v>125094150.4018908</c:v>
                </c:pt>
                <c:pt idx="621">
                  <c:v>125133942.5128784</c:v>
                </c:pt>
                <c:pt idx="622">
                  <c:v>124854758.015779</c:v>
                </c:pt>
                <c:pt idx="623">
                  <c:v>125345443.0182509</c:v>
                </c:pt>
                <c:pt idx="624">
                  <c:v>125384320.5540808</c:v>
                </c:pt>
                <c:pt idx="625">
                  <c:v>125433582.0376188</c:v>
                </c:pt>
                <c:pt idx="626">
                  <c:v>124883064.58536001</c:v>
                </c:pt>
                <c:pt idx="627">
                  <c:v>124760689.0626438</c:v>
                </c:pt>
                <c:pt idx="628">
                  <c:v>124532364.61841279</c:v>
                </c:pt>
                <c:pt idx="629">
                  <c:v>124868181.17602371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0-7D47-825E-42E4C25C6713}"/>
            </c:ext>
          </c:extLst>
        </c:ser>
        <c:ser>
          <c:idx val="1"/>
          <c:order val="1"/>
          <c:tx>
            <c:strRef>
              <c:f>Results!$D$1</c:f>
              <c:strCache>
                <c:ptCount val="1"/>
                <c:pt idx="0">
                  <c:v>Account Value (Non-Overlapped P-Value)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Results!$A$2:$A$631</c:f>
              <c:numCache>
                <c:formatCode>yyyy\-mm\-dd\ hh:mm:ss</c:formatCode>
                <c:ptCount val="630"/>
                <c:pt idx="0">
                  <c:v>44655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44669</c:v>
                </c:pt>
                <c:pt idx="10">
                  <c:v>44670</c:v>
                </c:pt>
                <c:pt idx="11">
                  <c:v>44671</c:v>
                </c:pt>
                <c:pt idx="12">
                  <c:v>44672</c:v>
                </c:pt>
                <c:pt idx="13">
                  <c:v>44673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  <c:pt idx="18">
                  <c:v>44680</c:v>
                </c:pt>
                <c:pt idx="19">
                  <c:v>44683</c:v>
                </c:pt>
                <c:pt idx="20">
                  <c:v>44684</c:v>
                </c:pt>
                <c:pt idx="21">
                  <c:v>44685</c:v>
                </c:pt>
                <c:pt idx="22">
                  <c:v>44686</c:v>
                </c:pt>
                <c:pt idx="23">
                  <c:v>44687</c:v>
                </c:pt>
                <c:pt idx="24">
                  <c:v>44690</c:v>
                </c:pt>
                <c:pt idx="25">
                  <c:v>44691</c:v>
                </c:pt>
                <c:pt idx="26">
                  <c:v>44692</c:v>
                </c:pt>
                <c:pt idx="27">
                  <c:v>44693</c:v>
                </c:pt>
                <c:pt idx="28">
                  <c:v>44694</c:v>
                </c:pt>
                <c:pt idx="29">
                  <c:v>44697</c:v>
                </c:pt>
                <c:pt idx="30">
                  <c:v>44698</c:v>
                </c:pt>
                <c:pt idx="31">
                  <c:v>44699</c:v>
                </c:pt>
                <c:pt idx="32">
                  <c:v>44700</c:v>
                </c:pt>
                <c:pt idx="33">
                  <c:v>44701</c:v>
                </c:pt>
                <c:pt idx="34">
                  <c:v>44704</c:v>
                </c:pt>
                <c:pt idx="35">
                  <c:v>44705</c:v>
                </c:pt>
                <c:pt idx="36">
                  <c:v>44706</c:v>
                </c:pt>
                <c:pt idx="37">
                  <c:v>44707</c:v>
                </c:pt>
                <c:pt idx="38">
                  <c:v>44708</c:v>
                </c:pt>
                <c:pt idx="39">
                  <c:v>44712</c:v>
                </c:pt>
                <c:pt idx="40">
                  <c:v>44713</c:v>
                </c:pt>
                <c:pt idx="41">
                  <c:v>44714</c:v>
                </c:pt>
                <c:pt idx="42">
                  <c:v>44715</c:v>
                </c:pt>
                <c:pt idx="43">
                  <c:v>44718</c:v>
                </c:pt>
                <c:pt idx="44">
                  <c:v>44719</c:v>
                </c:pt>
                <c:pt idx="45">
                  <c:v>44720</c:v>
                </c:pt>
                <c:pt idx="46">
                  <c:v>44721</c:v>
                </c:pt>
                <c:pt idx="47">
                  <c:v>44722</c:v>
                </c:pt>
                <c:pt idx="48">
                  <c:v>44725</c:v>
                </c:pt>
                <c:pt idx="49">
                  <c:v>44726</c:v>
                </c:pt>
                <c:pt idx="50">
                  <c:v>44727</c:v>
                </c:pt>
                <c:pt idx="51">
                  <c:v>44728</c:v>
                </c:pt>
                <c:pt idx="52">
                  <c:v>44729</c:v>
                </c:pt>
                <c:pt idx="53">
                  <c:v>44733</c:v>
                </c:pt>
                <c:pt idx="54">
                  <c:v>44734</c:v>
                </c:pt>
                <c:pt idx="55">
                  <c:v>44735</c:v>
                </c:pt>
                <c:pt idx="56">
                  <c:v>44736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44747</c:v>
                </c:pt>
                <c:pt idx="63">
                  <c:v>44748</c:v>
                </c:pt>
                <c:pt idx="64">
                  <c:v>44749</c:v>
                </c:pt>
                <c:pt idx="65">
                  <c:v>44750</c:v>
                </c:pt>
                <c:pt idx="66">
                  <c:v>44753</c:v>
                </c:pt>
                <c:pt idx="67">
                  <c:v>44754</c:v>
                </c:pt>
                <c:pt idx="68">
                  <c:v>44755</c:v>
                </c:pt>
                <c:pt idx="69">
                  <c:v>44756</c:v>
                </c:pt>
                <c:pt idx="70">
                  <c:v>44757</c:v>
                </c:pt>
                <c:pt idx="71">
                  <c:v>44760</c:v>
                </c:pt>
                <c:pt idx="72">
                  <c:v>44761</c:v>
                </c:pt>
                <c:pt idx="73">
                  <c:v>44762</c:v>
                </c:pt>
                <c:pt idx="74">
                  <c:v>44763</c:v>
                </c:pt>
                <c:pt idx="75">
                  <c:v>44764</c:v>
                </c:pt>
                <c:pt idx="76">
                  <c:v>44767</c:v>
                </c:pt>
                <c:pt idx="77">
                  <c:v>44768</c:v>
                </c:pt>
                <c:pt idx="78">
                  <c:v>44769</c:v>
                </c:pt>
                <c:pt idx="79">
                  <c:v>44770</c:v>
                </c:pt>
                <c:pt idx="80">
                  <c:v>44771</c:v>
                </c:pt>
                <c:pt idx="81">
                  <c:v>44774</c:v>
                </c:pt>
                <c:pt idx="82">
                  <c:v>44775</c:v>
                </c:pt>
                <c:pt idx="83">
                  <c:v>44776</c:v>
                </c:pt>
                <c:pt idx="84">
                  <c:v>44777</c:v>
                </c:pt>
                <c:pt idx="85">
                  <c:v>44778</c:v>
                </c:pt>
                <c:pt idx="86">
                  <c:v>44781</c:v>
                </c:pt>
                <c:pt idx="87">
                  <c:v>44782</c:v>
                </c:pt>
                <c:pt idx="88">
                  <c:v>44783</c:v>
                </c:pt>
                <c:pt idx="89">
                  <c:v>44784</c:v>
                </c:pt>
                <c:pt idx="90">
                  <c:v>44785</c:v>
                </c:pt>
                <c:pt idx="91">
                  <c:v>44788</c:v>
                </c:pt>
                <c:pt idx="92">
                  <c:v>44789</c:v>
                </c:pt>
                <c:pt idx="93">
                  <c:v>44790</c:v>
                </c:pt>
                <c:pt idx="94">
                  <c:v>44791</c:v>
                </c:pt>
                <c:pt idx="95">
                  <c:v>44792</c:v>
                </c:pt>
                <c:pt idx="96">
                  <c:v>44795</c:v>
                </c:pt>
                <c:pt idx="97">
                  <c:v>44796</c:v>
                </c:pt>
                <c:pt idx="98">
                  <c:v>44797</c:v>
                </c:pt>
                <c:pt idx="99">
                  <c:v>44798</c:v>
                </c:pt>
                <c:pt idx="100">
                  <c:v>44799</c:v>
                </c:pt>
                <c:pt idx="101">
                  <c:v>44802</c:v>
                </c:pt>
                <c:pt idx="102">
                  <c:v>44803</c:v>
                </c:pt>
                <c:pt idx="103">
                  <c:v>44804</c:v>
                </c:pt>
                <c:pt idx="104">
                  <c:v>44805</c:v>
                </c:pt>
                <c:pt idx="105">
                  <c:v>44806</c:v>
                </c:pt>
                <c:pt idx="106">
                  <c:v>44810</c:v>
                </c:pt>
                <c:pt idx="107">
                  <c:v>44811</c:v>
                </c:pt>
                <c:pt idx="108">
                  <c:v>44812</c:v>
                </c:pt>
                <c:pt idx="109">
                  <c:v>44813</c:v>
                </c:pt>
                <c:pt idx="110">
                  <c:v>44816</c:v>
                </c:pt>
                <c:pt idx="111">
                  <c:v>44817</c:v>
                </c:pt>
                <c:pt idx="112">
                  <c:v>44818</c:v>
                </c:pt>
                <c:pt idx="113">
                  <c:v>44819</c:v>
                </c:pt>
                <c:pt idx="114">
                  <c:v>44820</c:v>
                </c:pt>
                <c:pt idx="115">
                  <c:v>44823</c:v>
                </c:pt>
                <c:pt idx="116">
                  <c:v>44824</c:v>
                </c:pt>
                <c:pt idx="117">
                  <c:v>44825</c:v>
                </c:pt>
                <c:pt idx="118">
                  <c:v>44826</c:v>
                </c:pt>
                <c:pt idx="119">
                  <c:v>44827</c:v>
                </c:pt>
                <c:pt idx="120">
                  <c:v>44830</c:v>
                </c:pt>
                <c:pt idx="121">
                  <c:v>44831</c:v>
                </c:pt>
                <c:pt idx="122">
                  <c:v>44832</c:v>
                </c:pt>
                <c:pt idx="123">
                  <c:v>44833</c:v>
                </c:pt>
                <c:pt idx="124">
                  <c:v>44834</c:v>
                </c:pt>
                <c:pt idx="125">
                  <c:v>44837</c:v>
                </c:pt>
                <c:pt idx="126">
                  <c:v>44838</c:v>
                </c:pt>
                <c:pt idx="127">
                  <c:v>44839</c:v>
                </c:pt>
                <c:pt idx="128">
                  <c:v>44840</c:v>
                </c:pt>
                <c:pt idx="129">
                  <c:v>44841</c:v>
                </c:pt>
                <c:pt idx="130">
                  <c:v>44844</c:v>
                </c:pt>
                <c:pt idx="131">
                  <c:v>44845</c:v>
                </c:pt>
                <c:pt idx="132">
                  <c:v>44846</c:v>
                </c:pt>
                <c:pt idx="133">
                  <c:v>44847</c:v>
                </c:pt>
                <c:pt idx="134">
                  <c:v>44848</c:v>
                </c:pt>
                <c:pt idx="135">
                  <c:v>44851</c:v>
                </c:pt>
                <c:pt idx="136">
                  <c:v>44852</c:v>
                </c:pt>
                <c:pt idx="137">
                  <c:v>44853</c:v>
                </c:pt>
                <c:pt idx="138">
                  <c:v>44854</c:v>
                </c:pt>
                <c:pt idx="139">
                  <c:v>44855</c:v>
                </c:pt>
                <c:pt idx="140">
                  <c:v>44858</c:v>
                </c:pt>
                <c:pt idx="141">
                  <c:v>44859</c:v>
                </c:pt>
                <c:pt idx="142">
                  <c:v>44860</c:v>
                </c:pt>
                <c:pt idx="143">
                  <c:v>44861</c:v>
                </c:pt>
                <c:pt idx="144">
                  <c:v>44862</c:v>
                </c:pt>
                <c:pt idx="145">
                  <c:v>44865</c:v>
                </c:pt>
                <c:pt idx="146">
                  <c:v>44866</c:v>
                </c:pt>
                <c:pt idx="147">
                  <c:v>44867</c:v>
                </c:pt>
                <c:pt idx="148">
                  <c:v>44868</c:v>
                </c:pt>
                <c:pt idx="149">
                  <c:v>44869</c:v>
                </c:pt>
                <c:pt idx="150">
                  <c:v>44872</c:v>
                </c:pt>
                <c:pt idx="151">
                  <c:v>44873</c:v>
                </c:pt>
                <c:pt idx="152">
                  <c:v>44874</c:v>
                </c:pt>
                <c:pt idx="153">
                  <c:v>44875</c:v>
                </c:pt>
                <c:pt idx="154">
                  <c:v>44876</c:v>
                </c:pt>
                <c:pt idx="155">
                  <c:v>44879</c:v>
                </c:pt>
                <c:pt idx="156">
                  <c:v>44880</c:v>
                </c:pt>
                <c:pt idx="157">
                  <c:v>44881</c:v>
                </c:pt>
                <c:pt idx="158">
                  <c:v>44882</c:v>
                </c:pt>
                <c:pt idx="159">
                  <c:v>44883</c:v>
                </c:pt>
                <c:pt idx="160">
                  <c:v>44886</c:v>
                </c:pt>
                <c:pt idx="161">
                  <c:v>44887</c:v>
                </c:pt>
                <c:pt idx="162">
                  <c:v>44888</c:v>
                </c:pt>
                <c:pt idx="163">
                  <c:v>44890</c:v>
                </c:pt>
                <c:pt idx="164">
                  <c:v>44893</c:v>
                </c:pt>
                <c:pt idx="165">
                  <c:v>44894</c:v>
                </c:pt>
                <c:pt idx="166">
                  <c:v>44895</c:v>
                </c:pt>
                <c:pt idx="167">
                  <c:v>44896</c:v>
                </c:pt>
                <c:pt idx="168">
                  <c:v>44897</c:v>
                </c:pt>
                <c:pt idx="169">
                  <c:v>44900</c:v>
                </c:pt>
                <c:pt idx="170">
                  <c:v>44901</c:v>
                </c:pt>
                <c:pt idx="171">
                  <c:v>44902</c:v>
                </c:pt>
                <c:pt idx="172">
                  <c:v>44903</c:v>
                </c:pt>
                <c:pt idx="173">
                  <c:v>44904</c:v>
                </c:pt>
                <c:pt idx="174">
                  <c:v>44907</c:v>
                </c:pt>
                <c:pt idx="175">
                  <c:v>44908</c:v>
                </c:pt>
                <c:pt idx="176">
                  <c:v>44909</c:v>
                </c:pt>
                <c:pt idx="177">
                  <c:v>44910</c:v>
                </c:pt>
                <c:pt idx="178">
                  <c:v>44911</c:v>
                </c:pt>
                <c:pt idx="179">
                  <c:v>44914</c:v>
                </c:pt>
                <c:pt idx="180">
                  <c:v>44915</c:v>
                </c:pt>
                <c:pt idx="181">
                  <c:v>44916</c:v>
                </c:pt>
                <c:pt idx="182">
                  <c:v>44917</c:v>
                </c:pt>
                <c:pt idx="183">
                  <c:v>44918</c:v>
                </c:pt>
                <c:pt idx="184">
                  <c:v>44922</c:v>
                </c:pt>
                <c:pt idx="185">
                  <c:v>44923</c:v>
                </c:pt>
                <c:pt idx="186">
                  <c:v>44924</c:v>
                </c:pt>
                <c:pt idx="187">
                  <c:v>44925</c:v>
                </c:pt>
                <c:pt idx="188">
                  <c:v>44929</c:v>
                </c:pt>
                <c:pt idx="189">
                  <c:v>44930</c:v>
                </c:pt>
                <c:pt idx="190">
                  <c:v>44931</c:v>
                </c:pt>
                <c:pt idx="191">
                  <c:v>44932</c:v>
                </c:pt>
                <c:pt idx="192">
                  <c:v>44935</c:v>
                </c:pt>
                <c:pt idx="193">
                  <c:v>44936</c:v>
                </c:pt>
                <c:pt idx="194">
                  <c:v>44937</c:v>
                </c:pt>
                <c:pt idx="195">
                  <c:v>44938</c:v>
                </c:pt>
                <c:pt idx="196">
                  <c:v>44939</c:v>
                </c:pt>
                <c:pt idx="197">
                  <c:v>44943</c:v>
                </c:pt>
                <c:pt idx="198">
                  <c:v>44944</c:v>
                </c:pt>
                <c:pt idx="199">
                  <c:v>44945</c:v>
                </c:pt>
                <c:pt idx="200">
                  <c:v>44946</c:v>
                </c:pt>
                <c:pt idx="201">
                  <c:v>44949</c:v>
                </c:pt>
                <c:pt idx="202">
                  <c:v>44950</c:v>
                </c:pt>
                <c:pt idx="203">
                  <c:v>44951</c:v>
                </c:pt>
                <c:pt idx="204">
                  <c:v>44952</c:v>
                </c:pt>
                <c:pt idx="205">
                  <c:v>44953</c:v>
                </c:pt>
                <c:pt idx="206">
                  <c:v>44956</c:v>
                </c:pt>
                <c:pt idx="207">
                  <c:v>44957</c:v>
                </c:pt>
                <c:pt idx="208">
                  <c:v>44958</c:v>
                </c:pt>
                <c:pt idx="209">
                  <c:v>44959</c:v>
                </c:pt>
                <c:pt idx="210">
                  <c:v>44960</c:v>
                </c:pt>
                <c:pt idx="211">
                  <c:v>44963</c:v>
                </c:pt>
                <c:pt idx="212">
                  <c:v>44964</c:v>
                </c:pt>
                <c:pt idx="213">
                  <c:v>44965</c:v>
                </c:pt>
                <c:pt idx="214">
                  <c:v>44966</c:v>
                </c:pt>
                <c:pt idx="215">
                  <c:v>44967</c:v>
                </c:pt>
                <c:pt idx="216">
                  <c:v>44970</c:v>
                </c:pt>
                <c:pt idx="217">
                  <c:v>44971</c:v>
                </c:pt>
                <c:pt idx="218">
                  <c:v>44972</c:v>
                </c:pt>
                <c:pt idx="219">
                  <c:v>44973</c:v>
                </c:pt>
                <c:pt idx="220">
                  <c:v>44974</c:v>
                </c:pt>
                <c:pt idx="221">
                  <c:v>44978</c:v>
                </c:pt>
                <c:pt idx="222">
                  <c:v>44979</c:v>
                </c:pt>
                <c:pt idx="223">
                  <c:v>44980</c:v>
                </c:pt>
                <c:pt idx="224">
                  <c:v>44981</c:v>
                </c:pt>
                <c:pt idx="225">
                  <c:v>44984</c:v>
                </c:pt>
                <c:pt idx="226">
                  <c:v>44985</c:v>
                </c:pt>
                <c:pt idx="227">
                  <c:v>44986</c:v>
                </c:pt>
                <c:pt idx="228">
                  <c:v>44987</c:v>
                </c:pt>
                <c:pt idx="229">
                  <c:v>44988</c:v>
                </c:pt>
                <c:pt idx="230">
                  <c:v>44991</c:v>
                </c:pt>
                <c:pt idx="231">
                  <c:v>44992</c:v>
                </c:pt>
                <c:pt idx="232">
                  <c:v>44993</c:v>
                </c:pt>
                <c:pt idx="233">
                  <c:v>44994</c:v>
                </c:pt>
                <c:pt idx="234">
                  <c:v>44995</c:v>
                </c:pt>
                <c:pt idx="235">
                  <c:v>44998</c:v>
                </c:pt>
                <c:pt idx="236">
                  <c:v>44999</c:v>
                </c:pt>
                <c:pt idx="237">
                  <c:v>45000</c:v>
                </c:pt>
                <c:pt idx="238">
                  <c:v>45001</c:v>
                </c:pt>
                <c:pt idx="239">
                  <c:v>45002</c:v>
                </c:pt>
                <c:pt idx="240">
                  <c:v>45005</c:v>
                </c:pt>
                <c:pt idx="241">
                  <c:v>45006</c:v>
                </c:pt>
                <c:pt idx="242">
                  <c:v>45007</c:v>
                </c:pt>
                <c:pt idx="243">
                  <c:v>45008</c:v>
                </c:pt>
                <c:pt idx="244">
                  <c:v>45009</c:v>
                </c:pt>
                <c:pt idx="245">
                  <c:v>45012</c:v>
                </c:pt>
                <c:pt idx="246">
                  <c:v>45013</c:v>
                </c:pt>
                <c:pt idx="247">
                  <c:v>45014</c:v>
                </c:pt>
                <c:pt idx="248">
                  <c:v>45015</c:v>
                </c:pt>
                <c:pt idx="249">
                  <c:v>45016</c:v>
                </c:pt>
                <c:pt idx="250">
                  <c:v>45019</c:v>
                </c:pt>
                <c:pt idx="251">
                  <c:v>45020</c:v>
                </c:pt>
                <c:pt idx="252">
                  <c:v>45021</c:v>
                </c:pt>
                <c:pt idx="253">
                  <c:v>45022</c:v>
                </c:pt>
                <c:pt idx="254">
                  <c:v>45026</c:v>
                </c:pt>
                <c:pt idx="255">
                  <c:v>45027</c:v>
                </c:pt>
                <c:pt idx="256">
                  <c:v>45028</c:v>
                </c:pt>
                <c:pt idx="257">
                  <c:v>45029</c:v>
                </c:pt>
                <c:pt idx="258">
                  <c:v>45030</c:v>
                </c:pt>
                <c:pt idx="259">
                  <c:v>45033</c:v>
                </c:pt>
                <c:pt idx="260">
                  <c:v>45034</c:v>
                </c:pt>
                <c:pt idx="261">
                  <c:v>45035</c:v>
                </c:pt>
                <c:pt idx="262">
                  <c:v>45036</c:v>
                </c:pt>
                <c:pt idx="263">
                  <c:v>45037</c:v>
                </c:pt>
                <c:pt idx="264">
                  <c:v>45040</c:v>
                </c:pt>
                <c:pt idx="265">
                  <c:v>45041</c:v>
                </c:pt>
                <c:pt idx="266">
                  <c:v>45042</c:v>
                </c:pt>
                <c:pt idx="267">
                  <c:v>45043</c:v>
                </c:pt>
                <c:pt idx="268">
                  <c:v>45044</c:v>
                </c:pt>
                <c:pt idx="269">
                  <c:v>45047</c:v>
                </c:pt>
                <c:pt idx="270">
                  <c:v>45048</c:v>
                </c:pt>
                <c:pt idx="271">
                  <c:v>45049</c:v>
                </c:pt>
                <c:pt idx="272">
                  <c:v>45050</c:v>
                </c:pt>
                <c:pt idx="273">
                  <c:v>45051</c:v>
                </c:pt>
                <c:pt idx="274">
                  <c:v>45054</c:v>
                </c:pt>
                <c:pt idx="275">
                  <c:v>45055</c:v>
                </c:pt>
                <c:pt idx="276">
                  <c:v>45056</c:v>
                </c:pt>
                <c:pt idx="277">
                  <c:v>45057</c:v>
                </c:pt>
                <c:pt idx="278">
                  <c:v>45058</c:v>
                </c:pt>
                <c:pt idx="279">
                  <c:v>45061</c:v>
                </c:pt>
                <c:pt idx="280">
                  <c:v>45062</c:v>
                </c:pt>
                <c:pt idx="281">
                  <c:v>45063</c:v>
                </c:pt>
                <c:pt idx="282">
                  <c:v>45064</c:v>
                </c:pt>
                <c:pt idx="283">
                  <c:v>45065</c:v>
                </c:pt>
                <c:pt idx="284">
                  <c:v>45068</c:v>
                </c:pt>
                <c:pt idx="285">
                  <c:v>45069</c:v>
                </c:pt>
                <c:pt idx="286">
                  <c:v>45070</c:v>
                </c:pt>
                <c:pt idx="287">
                  <c:v>45071</c:v>
                </c:pt>
                <c:pt idx="288">
                  <c:v>45072</c:v>
                </c:pt>
                <c:pt idx="289">
                  <c:v>45076</c:v>
                </c:pt>
                <c:pt idx="290">
                  <c:v>45077</c:v>
                </c:pt>
                <c:pt idx="291">
                  <c:v>45078</c:v>
                </c:pt>
                <c:pt idx="292">
                  <c:v>45079</c:v>
                </c:pt>
                <c:pt idx="293">
                  <c:v>45082</c:v>
                </c:pt>
                <c:pt idx="294">
                  <c:v>45083</c:v>
                </c:pt>
                <c:pt idx="295">
                  <c:v>45084</c:v>
                </c:pt>
                <c:pt idx="296">
                  <c:v>45085</c:v>
                </c:pt>
                <c:pt idx="297">
                  <c:v>45086</c:v>
                </c:pt>
                <c:pt idx="298">
                  <c:v>45089</c:v>
                </c:pt>
                <c:pt idx="299">
                  <c:v>45090</c:v>
                </c:pt>
                <c:pt idx="300">
                  <c:v>45091</c:v>
                </c:pt>
                <c:pt idx="301">
                  <c:v>45092</c:v>
                </c:pt>
                <c:pt idx="302">
                  <c:v>45093</c:v>
                </c:pt>
                <c:pt idx="303">
                  <c:v>45097</c:v>
                </c:pt>
                <c:pt idx="304">
                  <c:v>45098</c:v>
                </c:pt>
                <c:pt idx="305">
                  <c:v>45099</c:v>
                </c:pt>
                <c:pt idx="306">
                  <c:v>45100</c:v>
                </c:pt>
                <c:pt idx="307">
                  <c:v>45103</c:v>
                </c:pt>
                <c:pt idx="308">
                  <c:v>45104</c:v>
                </c:pt>
                <c:pt idx="309">
                  <c:v>45105</c:v>
                </c:pt>
                <c:pt idx="310">
                  <c:v>45106</c:v>
                </c:pt>
                <c:pt idx="311">
                  <c:v>45107</c:v>
                </c:pt>
                <c:pt idx="312">
                  <c:v>45110</c:v>
                </c:pt>
                <c:pt idx="313">
                  <c:v>45112</c:v>
                </c:pt>
                <c:pt idx="314">
                  <c:v>45113</c:v>
                </c:pt>
                <c:pt idx="315">
                  <c:v>45114</c:v>
                </c:pt>
                <c:pt idx="316">
                  <c:v>45117</c:v>
                </c:pt>
                <c:pt idx="317">
                  <c:v>45118</c:v>
                </c:pt>
                <c:pt idx="318">
                  <c:v>45119</c:v>
                </c:pt>
                <c:pt idx="319">
                  <c:v>45120</c:v>
                </c:pt>
                <c:pt idx="320">
                  <c:v>45121</c:v>
                </c:pt>
                <c:pt idx="321">
                  <c:v>45124</c:v>
                </c:pt>
                <c:pt idx="322">
                  <c:v>45125</c:v>
                </c:pt>
                <c:pt idx="323">
                  <c:v>45126</c:v>
                </c:pt>
                <c:pt idx="324">
                  <c:v>45127</c:v>
                </c:pt>
                <c:pt idx="325">
                  <c:v>45128</c:v>
                </c:pt>
                <c:pt idx="326">
                  <c:v>45131</c:v>
                </c:pt>
                <c:pt idx="327">
                  <c:v>45132</c:v>
                </c:pt>
                <c:pt idx="328">
                  <c:v>45133</c:v>
                </c:pt>
                <c:pt idx="329">
                  <c:v>45134</c:v>
                </c:pt>
                <c:pt idx="330">
                  <c:v>45135</c:v>
                </c:pt>
                <c:pt idx="331">
                  <c:v>45138</c:v>
                </c:pt>
                <c:pt idx="332">
                  <c:v>45139</c:v>
                </c:pt>
                <c:pt idx="333">
                  <c:v>45140</c:v>
                </c:pt>
                <c:pt idx="334">
                  <c:v>45141</c:v>
                </c:pt>
                <c:pt idx="335">
                  <c:v>45142</c:v>
                </c:pt>
                <c:pt idx="336">
                  <c:v>45145</c:v>
                </c:pt>
                <c:pt idx="337">
                  <c:v>45146</c:v>
                </c:pt>
                <c:pt idx="338">
                  <c:v>45147</c:v>
                </c:pt>
                <c:pt idx="339">
                  <c:v>45148</c:v>
                </c:pt>
                <c:pt idx="340">
                  <c:v>45149</c:v>
                </c:pt>
                <c:pt idx="341">
                  <c:v>45152</c:v>
                </c:pt>
                <c:pt idx="342">
                  <c:v>45153</c:v>
                </c:pt>
                <c:pt idx="343">
                  <c:v>45154</c:v>
                </c:pt>
                <c:pt idx="344">
                  <c:v>45155</c:v>
                </c:pt>
                <c:pt idx="345">
                  <c:v>45156</c:v>
                </c:pt>
                <c:pt idx="346">
                  <c:v>45159</c:v>
                </c:pt>
                <c:pt idx="347">
                  <c:v>45160</c:v>
                </c:pt>
                <c:pt idx="348">
                  <c:v>45161</c:v>
                </c:pt>
                <c:pt idx="349">
                  <c:v>45162</c:v>
                </c:pt>
                <c:pt idx="350">
                  <c:v>45163</c:v>
                </c:pt>
                <c:pt idx="351">
                  <c:v>45166</c:v>
                </c:pt>
                <c:pt idx="352">
                  <c:v>45167</c:v>
                </c:pt>
                <c:pt idx="353">
                  <c:v>45168</c:v>
                </c:pt>
                <c:pt idx="354">
                  <c:v>45169</c:v>
                </c:pt>
                <c:pt idx="355">
                  <c:v>45170</c:v>
                </c:pt>
                <c:pt idx="356">
                  <c:v>45174</c:v>
                </c:pt>
                <c:pt idx="357">
                  <c:v>45175</c:v>
                </c:pt>
                <c:pt idx="358">
                  <c:v>45176</c:v>
                </c:pt>
                <c:pt idx="359">
                  <c:v>45177</c:v>
                </c:pt>
                <c:pt idx="360">
                  <c:v>45180</c:v>
                </c:pt>
                <c:pt idx="361">
                  <c:v>45181</c:v>
                </c:pt>
                <c:pt idx="362">
                  <c:v>45182</c:v>
                </c:pt>
                <c:pt idx="363">
                  <c:v>45183</c:v>
                </c:pt>
                <c:pt idx="364">
                  <c:v>45184</c:v>
                </c:pt>
                <c:pt idx="365">
                  <c:v>45187</c:v>
                </c:pt>
                <c:pt idx="366">
                  <c:v>45188</c:v>
                </c:pt>
                <c:pt idx="367">
                  <c:v>45189</c:v>
                </c:pt>
                <c:pt idx="368">
                  <c:v>45190</c:v>
                </c:pt>
                <c:pt idx="369">
                  <c:v>45191</c:v>
                </c:pt>
                <c:pt idx="370">
                  <c:v>45194</c:v>
                </c:pt>
                <c:pt idx="371">
                  <c:v>45195</c:v>
                </c:pt>
                <c:pt idx="372">
                  <c:v>45196</c:v>
                </c:pt>
                <c:pt idx="373">
                  <c:v>45197</c:v>
                </c:pt>
                <c:pt idx="374">
                  <c:v>45198</c:v>
                </c:pt>
                <c:pt idx="375">
                  <c:v>45201</c:v>
                </c:pt>
                <c:pt idx="376">
                  <c:v>45202</c:v>
                </c:pt>
                <c:pt idx="377">
                  <c:v>45203</c:v>
                </c:pt>
                <c:pt idx="378">
                  <c:v>45204</c:v>
                </c:pt>
                <c:pt idx="379">
                  <c:v>45205</c:v>
                </c:pt>
                <c:pt idx="380">
                  <c:v>45208</c:v>
                </c:pt>
                <c:pt idx="381">
                  <c:v>45209</c:v>
                </c:pt>
                <c:pt idx="382">
                  <c:v>45210</c:v>
                </c:pt>
                <c:pt idx="383">
                  <c:v>45211</c:v>
                </c:pt>
                <c:pt idx="384">
                  <c:v>45212</c:v>
                </c:pt>
                <c:pt idx="385">
                  <c:v>45215</c:v>
                </c:pt>
                <c:pt idx="386">
                  <c:v>45216</c:v>
                </c:pt>
                <c:pt idx="387">
                  <c:v>45217</c:v>
                </c:pt>
                <c:pt idx="388">
                  <c:v>45218</c:v>
                </c:pt>
                <c:pt idx="389">
                  <c:v>45219</c:v>
                </c:pt>
                <c:pt idx="390">
                  <c:v>45222</c:v>
                </c:pt>
                <c:pt idx="391">
                  <c:v>45223</c:v>
                </c:pt>
                <c:pt idx="392">
                  <c:v>45224</c:v>
                </c:pt>
                <c:pt idx="393">
                  <c:v>45225</c:v>
                </c:pt>
                <c:pt idx="394">
                  <c:v>45226</c:v>
                </c:pt>
                <c:pt idx="395">
                  <c:v>45229</c:v>
                </c:pt>
                <c:pt idx="396">
                  <c:v>45230</c:v>
                </c:pt>
                <c:pt idx="397">
                  <c:v>45231</c:v>
                </c:pt>
                <c:pt idx="398">
                  <c:v>45232</c:v>
                </c:pt>
                <c:pt idx="399">
                  <c:v>45233</c:v>
                </c:pt>
                <c:pt idx="400">
                  <c:v>45236</c:v>
                </c:pt>
                <c:pt idx="401">
                  <c:v>45237</c:v>
                </c:pt>
                <c:pt idx="402">
                  <c:v>45238</c:v>
                </c:pt>
                <c:pt idx="403">
                  <c:v>45239</c:v>
                </c:pt>
                <c:pt idx="404">
                  <c:v>45240</c:v>
                </c:pt>
                <c:pt idx="405">
                  <c:v>45243</c:v>
                </c:pt>
                <c:pt idx="406">
                  <c:v>45244</c:v>
                </c:pt>
                <c:pt idx="407">
                  <c:v>45245</c:v>
                </c:pt>
                <c:pt idx="408">
                  <c:v>45246</c:v>
                </c:pt>
                <c:pt idx="409">
                  <c:v>45247</c:v>
                </c:pt>
                <c:pt idx="410">
                  <c:v>45250</c:v>
                </c:pt>
                <c:pt idx="411">
                  <c:v>45251</c:v>
                </c:pt>
                <c:pt idx="412">
                  <c:v>45252</c:v>
                </c:pt>
                <c:pt idx="413">
                  <c:v>45254</c:v>
                </c:pt>
                <c:pt idx="414">
                  <c:v>45257</c:v>
                </c:pt>
                <c:pt idx="415">
                  <c:v>45258</c:v>
                </c:pt>
                <c:pt idx="416">
                  <c:v>45259</c:v>
                </c:pt>
                <c:pt idx="417">
                  <c:v>45260</c:v>
                </c:pt>
                <c:pt idx="418">
                  <c:v>45261</c:v>
                </c:pt>
                <c:pt idx="419">
                  <c:v>45264</c:v>
                </c:pt>
                <c:pt idx="420">
                  <c:v>45265</c:v>
                </c:pt>
                <c:pt idx="421">
                  <c:v>45266</c:v>
                </c:pt>
                <c:pt idx="422">
                  <c:v>45267</c:v>
                </c:pt>
                <c:pt idx="423">
                  <c:v>45268</c:v>
                </c:pt>
                <c:pt idx="424">
                  <c:v>45271</c:v>
                </c:pt>
                <c:pt idx="425">
                  <c:v>45272</c:v>
                </c:pt>
                <c:pt idx="426">
                  <c:v>45273</c:v>
                </c:pt>
                <c:pt idx="427">
                  <c:v>45274</c:v>
                </c:pt>
                <c:pt idx="428">
                  <c:v>45275</c:v>
                </c:pt>
                <c:pt idx="429">
                  <c:v>45278</c:v>
                </c:pt>
                <c:pt idx="430">
                  <c:v>45279</c:v>
                </c:pt>
                <c:pt idx="431">
                  <c:v>45280</c:v>
                </c:pt>
                <c:pt idx="432">
                  <c:v>45281</c:v>
                </c:pt>
                <c:pt idx="433">
                  <c:v>45282</c:v>
                </c:pt>
                <c:pt idx="434">
                  <c:v>45286</c:v>
                </c:pt>
                <c:pt idx="435">
                  <c:v>45287</c:v>
                </c:pt>
                <c:pt idx="436">
                  <c:v>45288</c:v>
                </c:pt>
                <c:pt idx="437">
                  <c:v>45289</c:v>
                </c:pt>
                <c:pt idx="438">
                  <c:v>45293</c:v>
                </c:pt>
                <c:pt idx="439">
                  <c:v>45294</c:v>
                </c:pt>
                <c:pt idx="440">
                  <c:v>45295</c:v>
                </c:pt>
                <c:pt idx="441">
                  <c:v>45296</c:v>
                </c:pt>
                <c:pt idx="442">
                  <c:v>45299</c:v>
                </c:pt>
                <c:pt idx="443">
                  <c:v>45300</c:v>
                </c:pt>
                <c:pt idx="444">
                  <c:v>45301</c:v>
                </c:pt>
                <c:pt idx="445">
                  <c:v>45302</c:v>
                </c:pt>
                <c:pt idx="446">
                  <c:v>45303</c:v>
                </c:pt>
                <c:pt idx="447">
                  <c:v>45307</c:v>
                </c:pt>
                <c:pt idx="448">
                  <c:v>45308</c:v>
                </c:pt>
                <c:pt idx="449">
                  <c:v>45309</c:v>
                </c:pt>
                <c:pt idx="450">
                  <c:v>45310</c:v>
                </c:pt>
                <c:pt idx="451">
                  <c:v>45313</c:v>
                </c:pt>
                <c:pt idx="452">
                  <c:v>45314</c:v>
                </c:pt>
                <c:pt idx="453">
                  <c:v>45315</c:v>
                </c:pt>
                <c:pt idx="454">
                  <c:v>45316</c:v>
                </c:pt>
                <c:pt idx="455">
                  <c:v>45317</c:v>
                </c:pt>
                <c:pt idx="456">
                  <c:v>45320</c:v>
                </c:pt>
                <c:pt idx="457">
                  <c:v>45321</c:v>
                </c:pt>
                <c:pt idx="458">
                  <c:v>45322</c:v>
                </c:pt>
                <c:pt idx="459">
                  <c:v>45323</c:v>
                </c:pt>
                <c:pt idx="460">
                  <c:v>45324</c:v>
                </c:pt>
                <c:pt idx="461">
                  <c:v>45327</c:v>
                </c:pt>
                <c:pt idx="462">
                  <c:v>45328</c:v>
                </c:pt>
                <c:pt idx="463">
                  <c:v>45329</c:v>
                </c:pt>
                <c:pt idx="464">
                  <c:v>45330</c:v>
                </c:pt>
                <c:pt idx="465">
                  <c:v>45331</c:v>
                </c:pt>
                <c:pt idx="466">
                  <c:v>45334</c:v>
                </c:pt>
                <c:pt idx="467">
                  <c:v>45335</c:v>
                </c:pt>
                <c:pt idx="468">
                  <c:v>45336</c:v>
                </c:pt>
                <c:pt idx="469">
                  <c:v>45337</c:v>
                </c:pt>
                <c:pt idx="470">
                  <c:v>45338</c:v>
                </c:pt>
                <c:pt idx="471">
                  <c:v>45342</c:v>
                </c:pt>
                <c:pt idx="472">
                  <c:v>45343</c:v>
                </c:pt>
                <c:pt idx="473">
                  <c:v>45344</c:v>
                </c:pt>
                <c:pt idx="474">
                  <c:v>45345</c:v>
                </c:pt>
                <c:pt idx="475">
                  <c:v>45348</c:v>
                </c:pt>
                <c:pt idx="476">
                  <c:v>45349</c:v>
                </c:pt>
                <c:pt idx="477">
                  <c:v>45350</c:v>
                </c:pt>
                <c:pt idx="478">
                  <c:v>45351</c:v>
                </c:pt>
                <c:pt idx="479">
                  <c:v>45352</c:v>
                </c:pt>
                <c:pt idx="480">
                  <c:v>45355</c:v>
                </c:pt>
                <c:pt idx="481">
                  <c:v>45356</c:v>
                </c:pt>
                <c:pt idx="482">
                  <c:v>45357</c:v>
                </c:pt>
                <c:pt idx="483">
                  <c:v>45358</c:v>
                </c:pt>
                <c:pt idx="484">
                  <c:v>45359</c:v>
                </c:pt>
                <c:pt idx="485">
                  <c:v>45362</c:v>
                </c:pt>
                <c:pt idx="486">
                  <c:v>45363</c:v>
                </c:pt>
                <c:pt idx="487">
                  <c:v>45364</c:v>
                </c:pt>
                <c:pt idx="488">
                  <c:v>45365</c:v>
                </c:pt>
                <c:pt idx="489">
                  <c:v>45366</c:v>
                </c:pt>
                <c:pt idx="490">
                  <c:v>45369</c:v>
                </c:pt>
                <c:pt idx="491">
                  <c:v>45370</c:v>
                </c:pt>
                <c:pt idx="492">
                  <c:v>45371</c:v>
                </c:pt>
                <c:pt idx="493">
                  <c:v>45372</c:v>
                </c:pt>
                <c:pt idx="494">
                  <c:v>45373</c:v>
                </c:pt>
                <c:pt idx="495">
                  <c:v>45376</c:v>
                </c:pt>
                <c:pt idx="496">
                  <c:v>45377</c:v>
                </c:pt>
                <c:pt idx="497">
                  <c:v>45378</c:v>
                </c:pt>
                <c:pt idx="498">
                  <c:v>45379</c:v>
                </c:pt>
                <c:pt idx="499">
                  <c:v>45383</c:v>
                </c:pt>
                <c:pt idx="500">
                  <c:v>45384</c:v>
                </c:pt>
                <c:pt idx="501">
                  <c:v>45385</c:v>
                </c:pt>
                <c:pt idx="502">
                  <c:v>45386</c:v>
                </c:pt>
                <c:pt idx="503">
                  <c:v>45387</c:v>
                </c:pt>
                <c:pt idx="504">
                  <c:v>45390</c:v>
                </c:pt>
                <c:pt idx="505">
                  <c:v>45391</c:v>
                </c:pt>
                <c:pt idx="506">
                  <c:v>45392</c:v>
                </c:pt>
                <c:pt idx="507">
                  <c:v>45393</c:v>
                </c:pt>
                <c:pt idx="508">
                  <c:v>45394</c:v>
                </c:pt>
                <c:pt idx="509">
                  <c:v>45397</c:v>
                </c:pt>
                <c:pt idx="510">
                  <c:v>45398</c:v>
                </c:pt>
                <c:pt idx="511">
                  <c:v>45399</c:v>
                </c:pt>
                <c:pt idx="512">
                  <c:v>45400</c:v>
                </c:pt>
                <c:pt idx="513">
                  <c:v>45401</c:v>
                </c:pt>
                <c:pt idx="514">
                  <c:v>45404</c:v>
                </c:pt>
                <c:pt idx="515">
                  <c:v>45405</c:v>
                </c:pt>
                <c:pt idx="516">
                  <c:v>45406</c:v>
                </c:pt>
                <c:pt idx="517">
                  <c:v>45407</c:v>
                </c:pt>
                <c:pt idx="518">
                  <c:v>45408</c:v>
                </c:pt>
                <c:pt idx="519">
                  <c:v>45411</c:v>
                </c:pt>
                <c:pt idx="520">
                  <c:v>45412</c:v>
                </c:pt>
                <c:pt idx="521">
                  <c:v>45413</c:v>
                </c:pt>
                <c:pt idx="522">
                  <c:v>45414</c:v>
                </c:pt>
                <c:pt idx="523">
                  <c:v>45415</c:v>
                </c:pt>
                <c:pt idx="524">
                  <c:v>45418</c:v>
                </c:pt>
                <c:pt idx="525">
                  <c:v>45419</c:v>
                </c:pt>
                <c:pt idx="526">
                  <c:v>45420</c:v>
                </c:pt>
                <c:pt idx="527">
                  <c:v>45421</c:v>
                </c:pt>
                <c:pt idx="528">
                  <c:v>45422</c:v>
                </c:pt>
                <c:pt idx="529">
                  <c:v>45425</c:v>
                </c:pt>
                <c:pt idx="530">
                  <c:v>45426</c:v>
                </c:pt>
                <c:pt idx="531">
                  <c:v>45427</c:v>
                </c:pt>
                <c:pt idx="532">
                  <c:v>45428</c:v>
                </c:pt>
                <c:pt idx="533">
                  <c:v>45429</c:v>
                </c:pt>
                <c:pt idx="534">
                  <c:v>45432</c:v>
                </c:pt>
                <c:pt idx="535">
                  <c:v>45433</c:v>
                </c:pt>
                <c:pt idx="536">
                  <c:v>45434</c:v>
                </c:pt>
                <c:pt idx="537">
                  <c:v>45435</c:v>
                </c:pt>
                <c:pt idx="538">
                  <c:v>45436</c:v>
                </c:pt>
                <c:pt idx="539">
                  <c:v>45440</c:v>
                </c:pt>
                <c:pt idx="540">
                  <c:v>45441</c:v>
                </c:pt>
                <c:pt idx="541">
                  <c:v>45442</c:v>
                </c:pt>
                <c:pt idx="542">
                  <c:v>45443</c:v>
                </c:pt>
                <c:pt idx="543">
                  <c:v>45446</c:v>
                </c:pt>
                <c:pt idx="544">
                  <c:v>45447</c:v>
                </c:pt>
                <c:pt idx="545">
                  <c:v>45448</c:v>
                </c:pt>
                <c:pt idx="546">
                  <c:v>45449</c:v>
                </c:pt>
                <c:pt idx="547">
                  <c:v>45450</c:v>
                </c:pt>
                <c:pt idx="548">
                  <c:v>45453</c:v>
                </c:pt>
                <c:pt idx="549">
                  <c:v>45454</c:v>
                </c:pt>
                <c:pt idx="550">
                  <c:v>45455</c:v>
                </c:pt>
                <c:pt idx="551">
                  <c:v>45456</c:v>
                </c:pt>
                <c:pt idx="552">
                  <c:v>45457</c:v>
                </c:pt>
                <c:pt idx="553">
                  <c:v>45460</c:v>
                </c:pt>
                <c:pt idx="554">
                  <c:v>45461</c:v>
                </c:pt>
                <c:pt idx="555">
                  <c:v>45463</c:v>
                </c:pt>
                <c:pt idx="556">
                  <c:v>45464</c:v>
                </c:pt>
                <c:pt idx="557">
                  <c:v>45467</c:v>
                </c:pt>
                <c:pt idx="558">
                  <c:v>45468</c:v>
                </c:pt>
                <c:pt idx="559">
                  <c:v>45469</c:v>
                </c:pt>
                <c:pt idx="560">
                  <c:v>45470</c:v>
                </c:pt>
                <c:pt idx="561">
                  <c:v>45471</c:v>
                </c:pt>
                <c:pt idx="562">
                  <c:v>45474</c:v>
                </c:pt>
                <c:pt idx="563">
                  <c:v>45475</c:v>
                </c:pt>
                <c:pt idx="564">
                  <c:v>45476</c:v>
                </c:pt>
                <c:pt idx="565">
                  <c:v>45478</c:v>
                </c:pt>
                <c:pt idx="566">
                  <c:v>45481</c:v>
                </c:pt>
                <c:pt idx="567">
                  <c:v>45482</c:v>
                </c:pt>
                <c:pt idx="568">
                  <c:v>45483</c:v>
                </c:pt>
                <c:pt idx="569">
                  <c:v>45484</c:v>
                </c:pt>
                <c:pt idx="570">
                  <c:v>45485</c:v>
                </c:pt>
                <c:pt idx="571">
                  <c:v>45488</c:v>
                </c:pt>
                <c:pt idx="572">
                  <c:v>45489</c:v>
                </c:pt>
                <c:pt idx="573">
                  <c:v>45490</c:v>
                </c:pt>
                <c:pt idx="574">
                  <c:v>45491</c:v>
                </c:pt>
                <c:pt idx="575">
                  <c:v>45492</c:v>
                </c:pt>
                <c:pt idx="576">
                  <c:v>45495</c:v>
                </c:pt>
                <c:pt idx="577">
                  <c:v>45496</c:v>
                </c:pt>
                <c:pt idx="578">
                  <c:v>45497</c:v>
                </c:pt>
                <c:pt idx="579">
                  <c:v>45498</c:v>
                </c:pt>
                <c:pt idx="580">
                  <c:v>45499</c:v>
                </c:pt>
                <c:pt idx="581">
                  <c:v>45502</c:v>
                </c:pt>
                <c:pt idx="582">
                  <c:v>45503</c:v>
                </c:pt>
                <c:pt idx="583">
                  <c:v>45504</c:v>
                </c:pt>
                <c:pt idx="584">
                  <c:v>45505</c:v>
                </c:pt>
                <c:pt idx="585">
                  <c:v>45506</c:v>
                </c:pt>
                <c:pt idx="586">
                  <c:v>45509</c:v>
                </c:pt>
                <c:pt idx="587">
                  <c:v>45510</c:v>
                </c:pt>
                <c:pt idx="588">
                  <c:v>45511</c:v>
                </c:pt>
                <c:pt idx="589">
                  <c:v>45512</c:v>
                </c:pt>
                <c:pt idx="590">
                  <c:v>45513</c:v>
                </c:pt>
                <c:pt idx="591">
                  <c:v>45516</c:v>
                </c:pt>
                <c:pt idx="592">
                  <c:v>45517</c:v>
                </c:pt>
                <c:pt idx="593">
                  <c:v>45518</c:v>
                </c:pt>
                <c:pt idx="594">
                  <c:v>45519</c:v>
                </c:pt>
                <c:pt idx="595">
                  <c:v>45520</c:v>
                </c:pt>
                <c:pt idx="596">
                  <c:v>45523</c:v>
                </c:pt>
                <c:pt idx="597">
                  <c:v>45524</c:v>
                </c:pt>
                <c:pt idx="598">
                  <c:v>45525</c:v>
                </c:pt>
                <c:pt idx="599">
                  <c:v>45526</c:v>
                </c:pt>
                <c:pt idx="600">
                  <c:v>45527</c:v>
                </c:pt>
                <c:pt idx="601">
                  <c:v>45530</c:v>
                </c:pt>
                <c:pt idx="602">
                  <c:v>45531</c:v>
                </c:pt>
                <c:pt idx="603">
                  <c:v>45532</c:v>
                </c:pt>
                <c:pt idx="604">
                  <c:v>45533</c:v>
                </c:pt>
                <c:pt idx="605">
                  <c:v>45534</c:v>
                </c:pt>
                <c:pt idx="606">
                  <c:v>45538</c:v>
                </c:pt>
                <c:pt idx="607">
                  <c:v>45539</c:v>
                </c:pt>
                <c:pt idx="608">
                  <c:v>45540</c:v>
                </c:pt>
                <c:pt idx="609">
                  <c:v>45541</c:v>
                </c:pt>
                <c:pt idx="610">
                  <c:v>45544</c:v>
                </c:pt>
                <c:pt idx="611">
                  <c:v>45545</c:v>
                </c:pt>
                <c:pt idx="612">
                  <c:v>45546</c:v>
                </c:pt>
                <c:pt idx="613">
                  <c:v>45547</c:v>
                </c:pt>
                <c:pt idx="614">
                  <c:v>45548</c:v>
                </c:pt>
                <c:pt idx="615">
                  <c:v>45551</c:v>
                </c:pt>
                <c:pt idx="616">
                  <c:v>45552</c:v>
                </c:pt>
                <c:pt idx="617">
                  <c:v>45553</c:v>
                </c:pt>
                <c:pt idx="618">
                  <c:v>45554</c:v>
                </c:pt>
                <c:pt idx="619">
                  <c:v>45555</c:v>
                </c:pt>
                <c:pt idx="620">
                  <c:v>45558</c:v>
                </c:pt>
                <c:pt idx="621">
                  <c:v>45559</c:v>
                </c:pt>
                <c:pt idx="622">
                  <c:v>45560</c:v>
                </c:pt>
                <c:pt idx="623">
                  <c:v>45561</c:v>
                </c:pt>
                <c:pt idx="624">
                  <c:v>45562</c:v>
                </c:pt>
                <c:pt idx="625">
                  <c:v>45565</c:v>
                </c:pt>
                <c:pt idx="626">
                  <c:v>45566</c:v>
                </c:pt>
                <c:pt idx="627">
                  <c:v>45567</c:v>
                </c:pt>
                <c:pt idx="628">
                  <c:v>45568</c:v>
                </c:pt>
                <c:pt idx="629">
                  <c:v>45569</c:v>
                </c:pt>
              </c:numCache>
            </c:numRef>
          </c:cat>
          <c:val>
            <c:numRef>
              <c:f>Results!$D$2:$D$631</c:f>
              <c:numCache>
                <c:formatCode>General</c:formatCode>
                <c:ptCount val="630"/>
                <c:pt idx="0">
                  <c:v>103990659.23140199</c:v>
                </c:pt>
                <c:pt idx="1">
                  <c:v>103884847.2178552</c:v>
                </c:pt>
                <c:pt idx="2">
                  <c:v>103791136.2681758</c:v>
                </c:pt>
                <c:pt idx="3">
                  <c:v>103822812.7934978</c:v>
                </c:pt>
                <c:pt idx="4">
                  <c:v>103792948.419627</c:v>
                </c:pt>
                <c:pt idx="5">
                  <c:v>103690467.0161656</c:v>
                </c:pt>
                <c:pt idx="6">
                  <c:v>103583888.6012594</c:v>
                </c:pt>
                <c:pt idx="7">
                  <c:v>103717106.4334475</c:v>
                </c:pt>
                <c:pt idx="8">
                  <c:v>103518128.9944347</c:v>
                </c:pt>
                <c:pt idx="9">
                  <c:v>103527455.1278374</c:v>
                </c:pt>
                <c:pt idx="10">
                  <c:v>103760150.2110514</c:v>
                </c:pt>
                <c:pt idx="11">
                  <c:v>103935231.9400032</c:v>
                </c:pt>
                <c:pt idx="12">
                  <c:v>103726524.47924221</c:v>
                </c:pt>
                <c:pt idx="13">
                  <c:v>103229875.11447661</c:v>
                </c:pt>
                <c:pt idx="14">
                  <c:v>103299271.8405325</c:v>
                </c:pt>
                <c:pt idx="15">
                  <c:v>102946626.2116368</c:v>
                </c:pt>
                <c:pt idx="16">
                  <c:v>103025996.7811856</c:v>
                </c:pt>
                <c:pt idx="17">
                  <c:v>103333013.4035508</c:v>
                </c:pt>
                <c:pt idx="18">
                  <c:v>102895325.7509826</c:v>
                </c:pt>
                <c:pt idx="19">
                  <c:v>103036295.2441389</c:v>
                </c:pt>
                <c:pt idx="20">
                  <c:v>103162959.13323981</c:v>
                </c:pt>
                <c:pt idx="21">
                  <c:v>103743976.3989965</c:v>
                </c:pt>
                <c:pt idx="22">
                  <c:v>102957308.7126037</c:v>
                </c:pt>
                <c:pt idx="23">
                  <c:v>102815613.65471371</c:v>
                </c:pt>
                <c:pt idx="24">
                  <c:v>102408676.7197735</c:v>
                </c:pt>
                <c:pt idx="25">
                  <c:v>102371729.5690695</c:v>
                </c:pt>
                <c:pt idx="26">
                  <c:v>101998432.2616103</c:v>
                </c:pt>
                <c:pt idx="27">
                  <c:v>102143762.2360146</c:v>
                </c:pt>
                <c:pt idx="28">
                  <c:v>102714070.879206</c:v>
                </c:pt>
                <c:pt idx="29">
                  <c:v>102595043.7811407</c:v>
                </c:pt>
                <c:pt idx="30">
                  <c:v>103189921.921775</c:v>
                </c:pt>
                <c:pt idx="31">
                  <c:v>102449362.1349649</c:v>
                </c:pt>
                <c:pt idx="32">
                  <c:v>102533293.12167311</c:v>
                </c:pt>
                <c:pt idx="33">
                  <c:v>102630774.4996109</c:v>
                </c:pt>
                <c:pt idx="34">
                  <c:v>102911880.9856066</c:v>
                </c:pt>
                <c:pt idx="35">
                  <c:v>102731957.2946243</c:v>
                </c:pt>
                <c:pt idx="36">
                  <c:v>103014421.2566283</c:v>
                </c:pt>
                <c:pt idx="37">
                  <c:v>103537530.5015825</c:v>
                </c:pt>
                <c:pt idx="38">
                  <c:v>104196876.8907544</c:v>
                </c:pt>
                <c:pt idx="39">
                  <c:v>103858376.0502419</c:v>
                </c:pt>
                <c:pt idx="40">
                  <c:v>103571838.440001</c:v>
                </c:pt>
                <c:pt idx="41">
                  <c:v>104189320.87737811</c:v>
                </c:pt>
                <c:pt idx="42">
                  <c:v>103885443.77466629</c:v>
                </c:pt>
                <c:pt idx="43">
                  <c:v>103974589.50682969</c:v>
                </c:pt>
                <c:pt idx="44">
                  <c:v>104204407.20383281</c:v>
                </c:pt>
                <c:pt idx="45">
                  <c:v>103753959.2772444</c:v>
                </c:pt>
                <c:pt idx="46">
                  <c:v>103189216.52047759</c:v>
                </c:pt>
                <c:pt idx="47">
                  <c:v>102520178.0085112</c:v>
                </c:pt>
                <c:pt idx="48">
                  <c:v>101618889.46730299</c:v>
                </c:pt>
                <c:pt idx="49">
                  <c:v>101515610.0478595</c:v>
                </c:pt>
                <c:pt idx="50">
                  <c:v>101917633.9570803</c:v>
                </c:pt>
                <c:pt idx="51">
                  <c:v>101130382.1930795</c:v>
                </c:pt>
                <c:pt idx="52">
                  <c:v>101242305.8753567</c:v>
                </c:pt>
                <c:pt idx="53">
                  <c:v>101715796.5589893</c:v>
                </c:pt>
                <c:pt idx="54">
                  <c:v>101769338.33284891</c:v>
                </c:pt>
                <c:pt idx="55">
                  <c:v>102169898.3579234</c:v>
                </c:pt>
                <c:pt idx="56">
                  <c:v>103240874.43066411</c:v>
                </c:pt>
                <c:pt idx="57">
                  <c:v>103211314.9010293</c:v>
                </c:pt>
                <c:pt idx="58">
                  <c:v>102632827.6389769</c:v>
                </c:pt>
                <c:pt idx="59">
                  <c:v>102631736.6044652</c:v>
                </c:pt>
                <c:pt idx="60">
                  <c:v>102454050.53575841</c:v>
                </c:pt>
                <c:pt idx="61">
                  <c:v>102812451.7032336</c:v>
                </c:pt>
                <c:pt idx="62">
                  <c:v>102764519.8568632</c:v>
                </c:pt>
                <c:pt idx="63">
                  <c:v>102910982.7895501</c:v>
                </c:pt>
                <c:pt idx="64">
                  <c:v>103431257.2824225</c:v>
                </c:pt>
                <c:pt idx="65">
                  <c:v>103261203.60045031</c:v>
                </c:pt>
                <c:pt idx="66">
                  <c:v>102950069.79360341</c:v>
                </c:pt>
                <c:pt idx="67">
                  <c:v>102779761.3518516</c:v>
                </c:pt>
                <c:pt idx="68">
                  <c:v>102529826.4651648</c:v>
                </c:pt>
                <c:pt idx="69">
                  <c:v>102333061.2243688</c:v>
                </c:pt>
                <c:pt idx="70">
                  <c:v>102947162.2389776</c:v>
                </c:pt>
                <c:pt idx="71">
                  <c:v>102659451.5990587</c:v>
                </c:pt>
                <c:pt idx="72">
                  <c:v>103825572.32957061</c:v>
                </c:pt>
                <c:pt idx="73">
                  <c:v>104101330.9968687</c:v>
                </c:pt>
                <c:pt idx="74">
                  <c:v>104461286.97026201</c:v>
                </c:pt>
                <c:pt idx="75">
                  <c:v>104258514.3080714</c:v>
                </c:pt>
                <c:pt idx="76">
                  <c:v>104329566.0655366</c:v>
                </c:pt>
                <c:pt idx="77">
                  <c:v>104298252.1906804</c:v>
                </c:pt>
                <c:pt idx="78">
                  <c:v>104831422.5992274</c:v>
                </c:pt>
                <c:pt idx="79">
                  <c:v>105538247.2771332</c:v>
                </c:pt>
                <c:pt idx="80">
                  <c:v>106113136.7425303</c:v>
                </c:pt>
                <c:pt idx="81">
                  <c:v>106030715.41292951</c:v>
                </c:pt>
                <c:pt idx="82">
                  <c:v>105765761.88486791</c:v>
                </c:pt>
                <c:pt idx="83">
                  <c:v>106093974.493691</c:v>
                </c:pt>
                <c:pt idx="84">
                  <c:v>106194996.9248503</c:v>
                </c:pt>
                <c:pt idx="85">
                  <c:v>106273941.4173227</c:v>
                </c:pt>
                <c:pt idx="86">
                  <c:v>106321032.0843596</c:v>
                </c:pt>
                <c:pt idx="87">
                  <c:v>106154768.5343167</c:v>
                </c:pt>
                <c:pt idx="88">
                  <c:v>106877956.5378146</c:v>
                </c:pt>
                <c:pt idx="89">
                  <c:v>107030902.8594761</c:v>
                </c:pt>
                <c:pt idx="90">
                  <c:v>107626620.9917548</c:v>
                </c:pt>
                <c:pt idx="91">
                  <c:v>107795853.0249901</c:v>
                </c:pt>
                <c:pt idx="92">
                  <c:v>107900631.78631429</c:v>
                </c:pt>
                <c:pt idx="93">
                  <c:v>107635204.6206546</c:v>
                </c:pt>
                <c:pt idx="94">
                  <c:v>107691336.1879379</c:v>
                </c:pt>
                <c:pt idx="95">
                  <c:v>107310365.96889541</c:v>
                </c:pt>
                <c:pt idx="96">
                  <c:v>106658639.9984798</c:v>
                </c:pt>
                <c:pt idx="97">
                  <c:v>106543007.6982314</c:v>
                </c:pt>
                <c:pt idx="98">
                  <c:v>106667205.5683495</c:v>
                </c:pt>
                <c:pt idx="99">
                  <c:v>107160413.6994901</c:v>
                </c:pt>
                <c:pt idx="100">
                  <c:v>106164046.2855043</c:v>
                </c:pt>
                <c:pt idx="101">
                  <c:v>106032830.8353942</c:v>
                </c:pt>
                <c:pt idx="102">
                  <c:v>105782942.2289038</c:v>
                </c:pt>
                <c:pt idx="103">
                  <c:v>105672267.5484336</c:v>
                </c:pt>
                <c:pt idx="104">
                  <c:v>105698947.9807249</c:v>
                </c:pt>
                <c:pt idx="105">
                  <c:v>105498120.3825826</c:v>
                </c:pt>
                <c:pt idx="106">
                  <c:v>105429597.2740294</c:v>
                </c:pt>
                <c:pt idx="107">
                  <c:v>106030602.07215969</c:v>
                </c:pt>
                <c:pt idx="108">
                  <c:v>106250927.51659229</c:v>
                </c:pt>
                <c:pt idx="109">
                  <c:v>106519059.92730799</c:v>
                </c:pt>
                <c:pt idx="110">
                  <c:v>106748337.99821021</c:v>
                </c:pt>
                <c:pt idx="111">
                  <c:v>105771973.2442106</c:v>
                </c:pt>
                <c:pt idx="112">
                  <c:v>105739779.9802938</c:v>
                </c:pt>
                <c:pt idx="113">
                  <c:v>105620769.7593284</c:v>
                </c:pt>
                <c:pt idx="114">
                  <c:v>105370653.01457541</c:v>
                </c:pt>
                <c:pt idx="115">
                  <c:v>105593336.835903</c:v>
                </c:pt>
                <c:pt idx="116">
                  <c:v>105288996.96829259</c:v>
                </c:pt>
                <c:pt idx="117">
                  <c:v>104900071.9517259</c:v>
                </c:pt>
                <c:pt idx="118">
                  <c:v>104598314.6961842</c:v>
                </c:pt>
                <c:pt idx="119">
                  <c:v>104238832.9776786</c:v>
                </c:pt>
                <c:pt idx="120">
                  <c:v>103956006.5000454</c:v>
                </c:pt>
                <c:pt idx="121">
                  <c:v>103914182.563861</c:v>
                </c:pt>
                <c:pt idx="122">
                  <c:v>104464239.93418109</c:v>
                </c:pt>
                <c:pt idx="123">
                  <c:v>104118217.1416709</c:v>
                </c:pt>
                <c:pt idx="124">
                  <c:v>103834155.3903373</c:v>
                </c:pt>
                <c:pt idx="125">
                  <c:v>104716522.2142171</c:v>
                </c:pt>
                <c:pt idx="126">
                  <c:v>105667542.4434099</c:v>
                </c:pt>
                <c:pt idx="127">
                  <c:v>105588695.0118116</c:v>
                </c:pt>
                <c:pt idx="128">
                  <c:v>105281788.09861811</c:v>
                </c:pt>
                <c:pt idx="129">
                  <c:v>104511073.3227772</c:v>
                </c:pt>
                <c:pt idx="130">
                  <c:v>104402658.39289241</c:v>
                </c:pt>
                <c:pt idx="131">
                  <c:v>104274320.00933529</c:v>
                </c:pt>
                <c:pt idx="132">
                  <c:v>103993203.3881287</c:v>
                </c:pt>
                <c:pt idx="133">
                  <c:v>104674997.32871979</c:v>
                </c:pt>
                <c:pt idx="134">
                  <c:v>104047908.8220948</c:v>
                </c:pt>
                <c:pt idx="135">
                  <c:v>104782068.1282091</c:v>
                </c:pt>
                <c:pt idx="136">
                  <c:v>105276227.1045617</c:v>
                </c:pt>
                <c:pt idx="137">
                  <c:v>105108813.75474641</c:v>
                </c:pt>
                <c:pt idx="138">
                  <c:v>104911413.85240629</c:v>
                </c:pt>
                <c:pt idx="139">
                  <c:v>105729749.31636859</c:v>
                </c:pt>
                <c:pt idx="140">
                  <c:v>106080900.74988911</c:v>
                </c:pt>
                <c:pt idx="141">
                  <c:v>106557590.09106921</c:v>
                </c:pt>
                <c:pt idx="142">
                  <c:v>106875659.9339475</c:v>
                </c:pt>
                <c:pt idx="143">
                  <c:v>107272405.7931876</c:v>
                </c:pt>
                <c:pt idx="144">
                  <c:v>108284499.13909461</c:v>
                </c:pt>
                <c:pt idx="145">
                  <c:v>108043870.48483831</c:v>
                </c:pt>
                <c:pt idx="146">
                  <c:v>108203039.5419784</c:v>
                </c:pt>
                <c:pt idx="147">
                  <c:v>107582683.4826649</c:v>
                </c:pt>
                <c:pt idx="148">
                  <c:v>107674266.395759</c:v>
                </c:pt>
                <c:pt idx="149">
                  <c:v>108329383.4327914</c:v>
                </c:pt>
                <c:pt idx="150">
                  <c:v>108851999.476952</c:v>
                </c:pt>
                <c:pt idx="151">
                  <c:v>109202622.6412646</c:v>
                </c:pt>
                <c:pt idx="152">
                  <c:v>108629043.3532774</c:v>
                </c:pt>
                <c:pt idx="153">
                  <c:v>110660000.87139671</c:v>
                </c:pt>
                <c:pt idx="154">
                  <c:v>111157984.5122738</c:v>
                </c:pt>
                <c:pt idx="155">
                  <c:v>110753567.1376626</c:v>
                </c:pt>
                <c:pt idx="156">
                  <c:v>111090009.6362482</c:v>
                </c:pt>
                <c:pt idx="157">
                  <c:v>110679116.1188404</c:v>
                </c:pt>
                <c:pt idx="158">
                  <c:v>110543098.77791791</c:v>
                </c:pt>
                <c:pt idx="159">
                  <c:v>110783522.5091515</c:v>
                </c:pt>
                <c:pt idx="160">
                  <c:v>110681190.05888361</c:v>
                </c:pt>
                <c:pt idx="161">
                  <c:v>111072620.30936819</c:v>
                </c:pt>
                <c:pt idx="162">
                  <c:v>111297539.3593791</c:v>
                </c:pt>
                <c:pt idx="163">
                  <c:v>111332010.0526524</c:v>
                </c:pt>
                <c:pt idx="164">
                  <c:v>110632825.9460925</c:v>
                </c:pt>
                <c:pt idx="165">
                  <c:v>110580679.2846427</c:v>
                </c:pt>
                <c:pt idx="166">
                  <c:v>111658961.3772461</c:v>
                </c:pt>
                <c:pt idx="167">
                  <c:v>111879819.32020541</c:v>
                </c:pt>
                <c:pt idx="168">
                  <c:v>111777506.0508793</c:v>
                </c:pt>
                <c:pt idx="169">
                  <c:v>111043436.03770959</c:v>
                </c:pt>
                <c:pt idx="170">
                  <c:v>110639914.8837467</c:v>
                </c:pt>
                <c:pt idx="171">
                  <c:v>110651577.89498121</c:v>
                </c:pt>
                <c:pt idx="172">
                  <c:v>110994970.4898627</c:v>
                </c:pt>
                <c:pt idx="173">
                  <c:v>110675641.4844598</c:v>
                </c:pt>
                <c:pt idx="174">
                  <c:v>111237534.4073181</c:v>
                </c:pt>
                <c:pt idx="175">
                  <c:v>111553736.69876669</c:v>
                </c:pt>
                <c:pt idx="176">
                  <c:v>111255994.6087366</c:v>
                </c:pt>
                <c:pt idx="177">
                  <c:v>110216141.0391583</c:v>
                </c:pt>
                <c:pt idx="178">
                  <c:v>109945757.9544872</c:v>
                </c:pt>
                <c:pt idx="179">
                  <c:v>109692545.0532646</c:v>
                </c:pt>
                <c:pt idx="180">
                  <c:v>109687111.5502743</c:v>
                </c:pt>
                <c:pt idx="181">
                  <c:v>110151739.3871561</c:v>
                </c:pt>
                <c:pt idx="182">
                  <c:v>109613779.87386671</c:v>
                </c:pt>
                <c:pt idx="183">
                  <c:v>109725007.2073673</c:v>
                </c:pt>
                <c:pt idx="184">
                  <c:v>109690294.31761961</c:v>
                </c:pt>
                <c:pt idx="185">
                  <c:v>109344063.4155847</c:v>
                </c:pt>
                <c:pt idx="186">
                  <c:v>110022614.8662239</c:v>
                </c:pt>
                <c:pt idx="187">
                  <c:v>109857785.1104991</c:v>
                </c:pt>
                <c:pt idx="188">
                  <c:v>109798967.8213712</c:v>
                </c:pt>
                <c:pt idx="189">
                  <c:v>110415021.2339536</c:v>
                </c:pt>
                <c:pt idx="190">
                  <c:v>110017032.6245127</c:v>
                </c:pt>
                <c:pt idx="191">
                  <c:v>110942984.5622963</c:v>
                </c:pt>
                <c:pt idx="192">
                  <c:v>111159957.8887269</c:v>
                </c:pt>
                <c:pt idx="193">
                  <c:v>111437492.474254</c:v>
                </c:pt>
                <c:pt idx="194">
                  <c:v>111796787.9449652</c:v>
                </c:pt>
                <c:pt idx="195">
                  <c:v>111898950.0886911</c:v>
                </c:pt>
                <c:pt idx="196">
                  <c:v>111960949.8824203</c:v>
                </c:pt>
                <c:pt idx="197">
                  <c:v>111822232.34807201</c:v>
                </c:pt>
                <c:pt idx="198">
                  <c:v>111521498.31556579</c:v>
                </c:pt>
                <c:pt idx="199">
                  <c:v>111128847.67515039</c:v>
                </c:pt>
                <c:pt idx="200">
                  <c:v>111792866.2030042</c:v>
                </c:pt>
                <c:pt idx="201">
                  <c:v>112438421.4709807</c:v>
                </c:pt>
                <c:pt idx="202">
                  <c:v>112333376.4979753</c:v>
                </c:pt>
                <c:pt idx="203">
                  <c:v>112363579.5702305</c:v>
                </c:pt>
                <c:pt idx="204">
                  <c:v>112903044.347496</c:v>
                </c:pt>
                <c:pt idx="205">
                  <c:v>112861869.6376439</c:v>
                </c:pt>
                <c:pt idx="206">
                  <c:v>112424032.22665261</c:v>
                </c:pt>
                <c:pt idx="207">
                  <c:v>113029390.8645013</c:v>
                </c:pt>
                <c:pt idx="208">
                  <c:v>113950987.3341502</c:v>
                </c:pt>
                <c:pt idx="209">
                  <c:v>114489951.15662751</c:v>
                </c:pt>
                <c:pt idx="210">
                  <c:v>114155474.597955</c:v>
                </c:pt>
                <c:pt idx="211">
                  <c:v>113763998.11305641</c:v>
                </c:pt>
                <c:pt idx="212">
                  <c:v>114067485.9922453</c:v>
                </c:pt>
                <c:pt idx="213">
                  <c:v>113770373.59014849</c:v>
                </c:pt>
                <c:pt idx="214">
                  <c:v>113643020.4201168</c:v>
                </c:pt>
                <c:pt idx="215">
                  <c:v>113628350.74380819</c:v>
                </c:pt>
                <c:pt idx="216">
                  <c:v>113861177.2792307</c:v>
                </c:pt>
                <c:pt idx="217">
                  <c:v>114043475.3963923</c:v>
                </c:pt>
                <c:pt idx="218">
                  <c:v>114242077.0687021</c:v>
                </c:pt>
                <c:pt idx="219">
                  <c:v>114002897.2275202</c:v>
                </c:pt>
                <c:pt idx="220">
                  <c:v>113882638.7837462</c:v>
                </c:pt>
                <c:pt idx="221">
                  <c:v>113342741.72937641</c:v>
                </c:pt>
                <c:pt idx="222">
                  <c:v>113528766.944407</c:v>
                </c:pt>
                <c:pt idx="223">
                  <c:v>113770268.1171976</c:v>
                </c:pt>
                <c:pt idx="224">
                  <c:v>113601539.2599701</c:v>
                </c:pt>
                <c:pt idx="225">
                  <c:v>113629873.2307234</c:v>
                </c:pt>
                <c:pt idx="226">
                  <c:v>113613333.7624563</c:v>
                </c:pt>
                <c:pt idx="227">
                  <c:v>113546101.86791439</c:v>
                </c:pt>
                <c:pt idx="228">
                  <c:v>113708166.4502299</c:v>
                </c:pt>
                <c:pt idx="229">
                  <c:v>113995490.4058128</c:v>
                </c:pt>
                <c:pt idx="230">
                  <c:v>113926498.5108694</c:v>
                </c:pt>
                <c:pt idx="231">
                  <c:v>113712105.4834353</c:v>
                </c:pt>
                <c:pt idx="232">
                  <c:v>113918310.4445464</c:v>
                </c:pt>
                <c:pt idx="233">
                  <c:v>113617529.1692192</c:v>
                </c:pt>
                <c:pt idx="234">
                  <c:v>113342050.3448543</c:v>
                </c:pt>
                <c:pt idx="235">
                  <c:v>113293552.315791</c:v>
                </c:pt>
                <c:pt idx="236">
                  <c:v>113639110.22874141</c:v>
                </c:pt>
                <c:pt idx="237">
                  <c:v>113455883.7929817</c:v>
                </c:pt>
                <c:pt idx="238">
                  <c:v>113791721.20536441</c:v>
                </c:pt>
                <c:pt idx="239">
                  <c:v>113676482.86872169</c:v>
                </c:pt>
                <c:pt idx="240">
                  <c:v>113811594.04513989</c:v>
                </c:pt>
                <c:pt idx="241">
                  <c:v>113920682.7623309</c:v>
                </c:pt>
                <c:pt idx="242">
                  <c:v>113765469.5099867</c:v>
                </c:pt>
                <c:pt idx="243">
                  <c:v>113964250.1951856</c:v>
                </c:pt>
                <c:pt idx="244">
                  <c:v>113915472.795109</c:v>
                </c:pt>
                <c:pt idx="245">
                  <c:v>113948268.6956353</c:v>
                </c:pt>
                <c:pt idx="246">
                  <c:v>113851610.1008473</c:v>
                </c:pt>
                <c:pt idx="247">
                  <c:v>114138851.5755762</c:v>
                </c:pt>
                <c:pt idx="248">
                  <c:v>114279618.8190655</c:v>
                </c:pt>
                <c:pt idx="249">
                  <c:v>114480713.41339409</c:v>
                </c:pt>
                <c:pt idx="250">
                  <c:v>114479613.3117701</c:v>
                </c:pt>
                <c:pt idx="251">
                  <c:v>114355912.5896088</c:v>
                </c:pt>
                <c:pt idx="252">
                  <c:v>114261217.9772487</c:v>
                </c:pt>
                <c:pt idx="253">
                  <c:v>114337552.5069945</c:v>
                </c:pt>
                <c:pt idx="254">
                  <c:v>114428954.50291499</c:v>
                </c:pt>
                <c:pt idx="255">
                  <c:v>114558667.1772572</c:v>
                </c:pt>
                <c:pt idx="256">
                  <c:v>114570518.62333751</c:v>
                </c:pt>
                <c:pt idx="257">
                  <c:v>114716235.7212282</c:v>
                </c:pt>
                <c:pt idx="258">
                  <c:v>114659965.6700011</c:v>
                </c:pt>
                <c:pt idx="259">
                  <c:v>114744369.7457283</c:v>
                </c:pt>
                <c:pt idx="260">
                  <c:v>114799150.1584819</c:v>
                </c:pt>
                <c:pt idx="261">
                  <c:v>114649475.2013343</c:v>
                </c:pt>
                <c:pt idx="262">
                  <c:v>114625015.4193573</c:v>
                </c:pt>
                <c:pt idx="263">
                  <c:v>114577108.4486232</c:v>
                </c:pt>
                <c:pt idx="264">
                  <c:v>114574426.5042042</c:v>
                </c:pt>
                <c:pt idx="265">
                  <c:v>114251378.67153931</c:v>
                </c:pt>
                <c:pt idx="266">
                  <c:v>114135428.2087418</c:v>
                </c:pt>
                <c:pt idx="267">
                  <c:v>114558698.14712121</c:v>
                </c:pt>
                <c:pt idx="268">
                  <c:v>114726695.2117584</c:v>
                </c:pt>
                <c:pt idx="269">
                  <c:v>114666171.940734</c:v>
                </c:pt>
                <c:pt idx="270">
                  <c:v>114526945.549798</c:v>
                </c:pt>
                <c:pt idx="271">
                  <c:v>114465678.5635808</c:v>
                </c:pt>
                <c:pt idx="272">
                  <c:v>114342829.04190169</c:v>
                </c:pt>
                <c:pt idx="273">
                  <c:v>114578273.01342081</c:v>
                </c:pt>
                <c:pt idx="274">
                  <c:v>114519770.8383736</c:v>
                </c:pt>
                <c:pt idx="275">
                  <c:v>114493941.3391086</c:v>
                </c:pt>
                <c:pt idx="276">
                  <c:v>114606614.06070431</c:v>
                </c:pt>
                <c:pt idx="277">
                  <c:v>114588211.24323919</c:v>
                </c:pt>
                <c:pt idx="278">
                  <c:v>114592999.2377917</c:v>
                </c:pt>
                <c:pt idx="279">
                  <c:v>114745627.2429956</c:v>
                </c:pt>
                <c:pt idx="280">
                  <c:v>114626732.421111</c:v>
                </c:pt>
                <c:pt idx="281">
                  <c:v>114804648.72522829</c:v>
                </c:pt>
                <c:pt idx="282">
                  <c:v>114842205.4072246</c:v>
                </c:pt>
                <c:pt idx="283">
                  <c:v>114816649.6567113</c:v>
                </c:pt>
                <c:pt idx="284">
                  <c:v>114897169.6544282</c:v>
                </c:pt>
                <c:pt idx="285">
                  <c:v>114825067.6707707</c:v>
                </c:pt>
                <c:pt idx="286">
                  <c:v>114738894.7204442</c:v>
                </c:pt>
                <c:pt idx="287">
                  <c:v>114742819.4435457</c:v>
                </c:pt>
                <c:pt idx="288">
                  <c:v>114867099.6801717</c:v>
                </c:pt>
                <c:pt idx="289">
                  <c:v>114868145.2504195</c:v>
                </c:pt>
                <c:pt idx="290">
                  <c:v>114831196.3443855</c:v>
                </c:pt>
                <c:pt idx="291">
                  <c:v>114953900.5521667</c:v>
                </c:pt>
                <c:pt idx="292">
                  <c:v>115115059.14386021</c:v>
                </c:pt>
                <c:pt idx="293">
                  <c:v>115052917.80060311</c:v>
                </c:pt>
                <c:pt idx="294">
                  <c:v>115102862.5269829</c:v>
                </c:pt>
                <c:pt idx="295">
                  <c:v>115147252.4608494</c:v>
                </c:pt>
                <c:pt idx="296">
                  <c:v>115155499.292301</c:v>
                </c:pt>
                <c:pt idx="297">
                  <c:v>115120949.88143601</c:v>
                </c:pt>
                <c:pt idx="298">
                  <c:v>115202376.64835291</c:v>
                </c:pt>
                <c:pt idx="299">
                  <c:v>115285930.73315001</c:v>
                </c:pt>
                <c:pt idx="300">
                  <c:v>115193944.5259257</c:v>
                </c:pt>
                <c:pt idx="301">
                  <c:v>115331447.0667783</c:v>
                </c:pt>
                <c:pt idx="302">
                  <c:v>115293068.6658065</c:v>
                </c:pt>
                <c:pt idx="303">
                  <c:v>115240956.1731085</c:v>
                </c:pt>
                <c:pt idx="304">
                  <c:v>115202321.42878281</c:v>
                </c:pt>
                <c:pt idx="305">
                  <c:v>115211222.0329279</c:v>
                </c:pt>
                <c:pt idx="306">
                  <c:v>115154237.50564221</c:v>
                </c:pt>
                <c:pt idx="307">
                  <c:v>115188933.74702419</c:v>
                </c:pt>
                <c:pt idx="308">
                  <c:v>115303059.4471724</c:v>
                </c:pt>
                <c:pt idx="309">
                  <c:v>115296982.3661852</c:v>
                </c:pt>
                <c:pt idx="310">
                  <c:v>115408902.89416119</c:v>
                </c:pt>
                <c:pt idx="311">
                  <c:v>115514331.0011989</c:v>
                </c:pt>
                <c:pt idx="312">
                  <c:v>115583892.9673969</c:v>
                </c:pt>
                <c:pt idx="313">
                  <c:v>115562501.7152952</c:v>
                </c:pt>
                <c:pt idx="314">
                  <c:v>115534757.06100591</c:v>
                </c:pt>
                <c:pt idx="315">
                  <c:v>115527405.0346384</c:v>
                </c:pt>
                <c:pt idx="316">
                  <c:v>115640855.8979556</c:v>
                </c:pt>
                <c:pt idx="317">
                  <c:v>115754829.7784228</c:v>
                </c:pt>
                <c:pt idx="318">
                  <c:v>115705795.1860231</c:v>
                </c:pt>
                <c:pt idx="319">
                  <c:v>115801490.6677964</c:v>
                </c:pt>
                <c:pt idx="320">
                  <c:v>115868501.5637463</c:v>
                </c:pt>
                <c:pt idx="321">
                  <c:v>115910363.1739796</c:v>
                </c:pt>
                <c:pt idx="322">
                  <c:v>115992401.0379428</c:v>
                </c:pt>
                <c:pt idx="323">
                  <c:v>116120405.3193464</c:v>
                </c:pt>
                <c:pt idx="324">
                  <c:v>116125348.4650811</c:v>
                </c:pt>
                <c:pt idx="325">
                  <c:v>116134613.8478137</c:v>
                </c:pt>
                <c:pt idx="326">
                  <c:v>116160747.8921856</c:v>
                </c:pt>
                <c:pt idx="327">
                  <c:v>116183935.854514</c:v>
                </c:pt>
                <c:pt idx="328">
                  <c:v>116178467.01136079</c:v>
                </c:pt>
                <c:pt idx="329">
                  <c:v>116181544.2834428</c:v>
                </c:pt>
                <c:pt idx="330">
                  <c:v>116213380.2909608</c:v>
                </c:pt>
                <c:pt idx="331">
                  <c:v>116317282.8339009</c:v>
                </c:pt>
                <c:pt idx="332">
                  <c:v>116286664.2022495</c:v>
                </c:pt>
                <c:pt idx="333">
                  <c:v>116114557.19599301</c:v>
                </c:pt>
                <c:pt idx="334">
                  <c:v>116169055.6801347</c:v>
                </c:pt>
                <c:pt idx="335">
                  <c:v>116126604.8783554</c:v>
                </c:pt>
                <c:pt idx="336">
                  <c:v>116338082.78718831</c:v>
                </c:pt>
                <c:pt idx="337">
                  <c:v>116300550.3816475</c:v>
                </c:pt>
                <c:pt idx="338">
                  <c:v>116402107.5083788</c:v>
                </c:pt>
                <c:pt idx="339">
                  <c:v>116427850.5224141</c:v>
                </c:pt>
                <c:pt idx="340">
                  <c:v>116483289.36377791</c:v>
                </c:pt>
                <c:pt idx="341">
                  <c:v>116529050.85501149</c:v>
                </c:pt>
                <c:pt idx="342">
                  <c:v>116358458.9787</c:v>
                </c:pt>
                <c:pt idx="343">
                  <c:v>116336005.13986281</c:v>
                </c:pt>
                <c:pt idx="344">
                  <c:v>116235389.1485195</c:v>
                </c:pt>
                <c:pt idx="345">
                  <c:v>116331482.24468949</c:v>
                </c:pt>
                <c:pt idx="346">
                  <c:v>116381309.62451661</c:v>
                </c:pt>
                <c:pt idx="347">
                  <c:v>116333779.91679411</c:v>
                </c:pt>
                <c:pt idx="348">
                  <c:v>116461865.4215748</c:v>
                </c:pt>
                <c:pt idx="349">
                  <c:v>116359673.5589117</c:v>
                </c:pt>
                <c:pt idx="350">
                  <c:v>116438174.8488576</c:v>
                </c:pt>
                <c:pt idx="351">
                  <c:v>116465638.6814654</c:v>
                </c:pt>
                <c:pt idx="352">
                  <c:v>116549189.3153612</c:v>
                </c:pt>
                <c:pt idx="353">
                  <c:v>116584200.6177056</c:v>
                </c:pt>
                <c:pt idx="354">
                  <c:v>116672498.2685675</c:v>
                </c:pt>
                <c:pt idx="355">
                  <c:v>116696460.7948631</c:v>
                </c:pt>
                <c:pt idx="356">
                  <c:v>116683457.43448959</c:v>
                </c:pt>
                <c:pt idx="357">
                  <c:v>116635273.81751551</c:v>
                </c:pt>
                <c:pt idx="358">
                  <c:v>116698667.7795434</c:v>
                </c:pt>
                <c:pt idx="359">
                  <c:v>116743784.2304801</c:v>
                </c:pt>
                <c:pt idx="360">
                  <c:v>116778788.5366783</c:v>
                </c:pt>
                <c:pt idx="361">
                  <c:v>116799946.8444448</c:v>
                </c:pt>
                <c:pt idx="362">
                  <c:v>116801236.5901683</c:v>
                </c:pt>
                <c:pt idx="363">
                  <c:v>116852582.1989412</c:v>
                </c:pt>
                <c:pt idx="364">
                  <c:v>116858686.3226071</c:v>
                </c:pt>
                <c:pt idx="365">
                  <c:v>116867568.6391326</c:v>
                </c:pt>
                <c:pt idx="366">
                  <c:v>116811382.5731459</c:v>
                </c:pt>
                <c:pt idx="367">
                  <c:v>116839436.02972621</c:v>
                </c:pt>
                <c:pt idx="368">
                  <c:v>116691237.69895279</c:v>
                </c:pt>
                <c:pt idx="369">
                  <c:v>116666385.51121271</c:v>
                </c:pt>
                <c:pt idx="370">
                  <c:v>116710900.900846</c:v>
                </c:pt>
                <c:pt idx="371">
                  <c:v>116617564.60293721</c:v>
                </c:pt>
                <c:pt idx="372">
                  <c:v>116639304.5875714</c:v>
                </c:pt>
                <c:pt idx="373">
                  <c:v>116700326.5348327</c:v>
                </c:pt>
                <c:pt idx="374">
                  <c:v>116639139.2720305</c:v>
                </c:pt>
                <c:pt idx="375">
                  <c:v>116672300.53217649</c:v>
                </c:pt>
                <c:pt idx="376">
                  <c:v>116574069.7871082</c:v>
                </c:pt>
                <c:pt idx="377">
                  <c:v>116615325.0047292</c:v>
                </c:pt>
                <c:pt idx="378">
                  <c:v>116647795.103972</c:v>
                </c:pt>
                <c:pt idx="379">
                  <c:v>116767861.7904979</c:v>
                </c:pt>
                <c:pt idx="380">
                  <c:v>116902402.5601297</c:v>
                </c:pt>
                <c:pt idx="381">
                  <c:v>116942950.2037089</c:v>
                </c:pt>
                <c:pt idx="382">
                  <c:v>116966120.97524621</c:v>
                </c:pt>
                <c:pt idx="383">
                  <c:v>116858513.3246873</c:v>
                </c:pt>
                <c:pt idx="384">
                  <c:v>116922011.67551909</c:v>
                </c:pt>
                <c:pt idx="385">
                  <c:v>117061440.8094583</c:v>
                </c:pt>
                <c:pt idx="386">
                  <c:v>117229363.14832941</c:v>
                </c:pt>
                <c:pt idx="387">
                  <c:v>117066141.87263981</c:v>
                </c:pt>
                <c:pt idx="388">
                  <c:v>116908904.4601683</c:v>
                </c:pt>
                <c:pt idx="389">
                  <c:v>116763237.204822</c:v>
                </c:pt>
                <c:pt idx="390">
                  <c:v>116736144.2708012</c:v>
                </c:pt>
                <c:pt idx="391">
                  <c:v>116704561.5008105</c:v>
                </c:pt>
                <c:pt idx="392">
                  <c:v>116757182.1216435</c:v>
                </c:pt>
                <c:pt idx="393">
                  <c:v>116752409.71064299</c:v>
                </c:pt>
                <c:pt idx="394">
                  <c:v>116574939.5285363</c:v>
                </c:pt>
                <c:pt idx="395">
                  <c:v>116680340.3228237</c:v>
                </c:pt>
                <c:pt idx="396">
                  <c:v>116773954.05931769</c:v>
                </c:pt>
                <c:pt idx="397">
                  <c:v>116828207.8017007</c:v>
                </c:pt>
                <c:pt idx="398">
                  <c:v>117086019.883994</c:v>
                </c:pt>
                <c:pt idx="399">
                  <c:v>117389309.03783929</c:v>
                </c:pt>
                <c:pt idx="400">
                  <c:v>117327390.3931931</c:v>
                </c:pt>
                <c:pt idx="401">
                  <c:v>117428805.4401298</c:v>
                </c:pt>
                <c:pt idx="402">
                  <c:v>117353595.3487242</c:v>
                </c:pt>
                <c:pt idx="403">
                  <c:v>117236643.1190512</c:v>
                </c:pt>
                <c:pt idx="404">
                  <c:v>117360348.65118539</c:v>
                </c:pt>
                <c:pt idx="405">
                  <c:v>117432906.04520141</c:v>
                </c:pt>
                <c:pt idx="406">
                  <c:v>117791368.421174</c:v>
                </c:pt>
                <c:pt idx="407">
                  <c:v>117873585.0791779</c:v>
                </c:pt>
                <c:pt idx="408">
                  <c:v>117929575.22928789</c:v>
                </c:pt>
                <c:pt idx="409">
                  <c:v>117989731.6615788</c:v>
                </c:pt>
                <c:pt idx="410">
                  <c:v>118140406.2861252</c:v>
                </c:pt>
                <c:pt idx="411">
                  <c:v>118135244.9848097</c:v>
                </c:pt>
                <c:pt idx="412">
                  <c:v>118248774.5319763</c:v>
                </c:pt>
                <c:pt idx="413">
                  <c:v>118313803.97771131</c:v>
                </c:pt>
                <c:pt idx="414">
                  <c:v>118269575.1721011</c:v>
                </c:pt>
                <c:pt idx="415">
                  <c:v>118220908.31523231</c:v>
                </c:pt>
                <c:pt idx="416">
                  <c:v>118448077.5971913</c:v>
                </c:pt>
                <c:pt idx="417">
                  <c:v>118573206.1680644</c:v>
                </c:pt>
                <c:pt idx="418">
                  <c:v>118726739.5407979</c:v>
                </c:pt>
                <c:pt idx="419">
                  <c:v>118822545.5190111</c:v>
                </c:pt>
                <c:pt idx="420">
                  <c:v>118709766.53098629</c:v>
                </c:pt>
                <c:pt idx="421">
                  <c:v>118743683.511775</c:v>
                </c:pt>
                <c:pt idx="422">
                  <c:v>118824617.3686053</c:v>
                </c:pt>
                <c:pt idx="423">
                  <c:v>118874630.8541104</c:v>
                </c:pt>
                <c:pt idx="424">
                  <c:v>118938071.7441607</c:v>
                </c:pt>
                <c:pt idx="425">
                  <c:v>118988479.6838176</c:v>
                </c:pt>
                <c:pt idx="426">
                  <c:v>119351366.6834459</c:v>
                </c:pt>
                <c:pt idx="427">
                  <c:v>119668184.9747</c:v>
                </c:pt>
                <c:pt idx="428">
                  <c:v>119693984.4566588</c:v>
                </c:pt>
                <c:pt idx="429">
                  <c:v>119717317.7253565</c:v>
                </c:pt>
                <c:pt idx="430">
                  <c:v>119893028.5965966</c:v>
                </c:pt>
                <c:pt idx="431">
                  <c:v>119750237.7101119</c:v>
                </c:pt>
                <c:pt idx="432">
                  <c:v>119893108.5009952</c:v>
                </c:pt>
                <c:pt idx="433">
                  <c:v>119933039.4251322</c:v>
                </c:pt>
                <c:pt idx="434">
                  <c:v>119999861.91672841</c:v>
                </c:pt>
                <c:pt idx="435">
                  <c:v>120039866.9158743</c:v>
                </c:pt>
                <c:pt idx="436">
                  <c:v>120050603.5626608</c:v>
                </c:pt>
                <c:pt idx="437">
                  <c:v>120028156.74717841</c:v>
                </c:pt>
                <c:pt idx="438">
                  <c:v>120023602.4535802</c:v>
                </c:pt>
                <c:pt idx="439">
                  <c:v>119814662.9198918</c:v>
                </c:pt>
                <c:pt idx="440">
                  <c:v>119863827.13984691</c:v>
                </c:pt>
                <c:pt idx="441">
                  <c:v>119859319.7005976</c:v>
                </c:pt>
                <c:pt idx="442">
                  <c:v>119934684.9622217</c:v>
                </c:pt>
                <c:pt idx="443">
                  <c:v>119883427.47479729</c:v>
                </c:pt>
                <c:pt idx="444">
                  <c:v>119882384.5084022</c:v>
                </c:pt>
                <c:pt idx="445">
                  <c:v>119854767.2984935</c:v>
                </c:pt>
                <c:pt idx="446">
                  <c:v>119872877.2296041</c:v>
                </c:pt>
                <c:pt idx="447">
                  <c:v>119681856.84179419</c:v>
                </c:pt>
                <c:pt idx="448">
                  <c:v>119597491.37512431</c:v>
                </c:pt>
                <c:pt idx="449">
                  <c:v>119661398.673787</c:v>
                </c:pt>
                <c:pt idx="450">
                  <c:v>119771589.2355203</c:v>
                </c:pt>
                <c:pt idx="451">
                  <c:v>119913693.82431559</c:v>
                </c:pt>
                <c:pt idx="452">
                  <c:v>120002742.35022441</c:v>
                </c:pt>
                <c:pt idx="453">
                  <c:v>120016208.5032976</c:v>
                </c:pt>
                <c:pt idx="454">
                  <c:v>120105484.0435864</c:v>
                </c:pt>
                <c:pt idx="455">
                  <c:v>120101728.15114211</c:v>
                </c:pt>
                <c:pt idx="456">
                  <c:v>120155400.77444939</c:v>
                </c:pt>
                <c:pt idx="457">
                  <c:v>120198986.5674786</c:v>
                </c:pt>
                <c:pt idx="458">
                  <c:v>120058954.98526441</c:v>
                </c:pt>
                <c:pt idx="459">
                  <c:v>120171760.3114215</c:v>
                </c:pt>
                <c:pt idx="460">
                  <c:v>120119057.7041215</c:v>
                </c:pt>
                <c:pt idx="461">
                  <c:v>120002534.4183892</c:v>
                </c:pt>
                <c:pt idx="462">
                  <c:v>120147460.22424839</c:v>
                </c:pt>
                <c:pt idx="463">
                  <c:v>120410002.6417236</c:v>
                </c:pt>
                <c:pt idx="464">
                  <c:v>120387231.023408</c:v>
                </c:pt>
                <c:pt idx="465">
                  <c:v>120379807.31947351</c:v>
                </c:pt>
                <c:pt idx="466">
                  <c:v>120495938.2461217</c:v>
                </c:pt>
                <c:pt idx="467">
                  <c:v>120240212.253336</c:v>
                </c:pt>
                <c:pt idx="468">
                  <c:v>120456066.31883159</c:v>
                </c:pt>
                <c:pt idx="469">
                  <c:v>120600824.42227051</c:v>
                </c:pt>
                <c:pt idx="470">
                  <c:v>120524364.9780082</c:v>
                </c:pt>
                <c:pt idx="471">
                  <c:v>120453470.0219062</c:v>
                </c:pt>
                <c:pt idx="472">
                  <c:v>120485892.4901478</c:v>
                </c:pt>
                <c:pt idx="473">
                  <c:v>120635793.89193431</c:v>
                </c:pt>
                <c:pt idx="474">
                  <c:v>120663457.1585983</c:v>
                </c:pt>
                <c:pt idx="475">
                  <c:v>120636301.7189191</c:v>
                </c:pt>
                <c:pt idx="476">
                  <c:v>120696086.12791809</c:v>
                </c:pt>
                <c:pt idx="477">
                  <c:v>120691085.77561741</c:v>
                </c:pt>
                <c:pt idx="478">
                  <c:v>120680912.4232621</c:v>
                </c:pt>
                <c:pt idx="479">
                  <c:v>120715806.0900813</c:v>
                </c:pt>
                <c:pt idx="480">
                  <c:v>120784609.86632191</c:v>
                </c:pt>
                <c:pt idx="481">
                  <c:v>120617451.9355374</c:v>
                </c:pt>
                <c:pt idx="482">
                  <c:v>120684900.8448613</c:v>
                </c:pt>
                <c:pt idx="483">
                  <c:v>120905579.0510298</c:v>
                </c:pt>
                <c:pt idx="484">
                  <c:v>120839771.8133359</c:v>
                </c:pt>
                <c:pt idx="485">
                  <c:v>120901047.9766966</c:v>
                </c:pt>
                <c:pt idx="486">
                  <c:v>120909249.43581749</c:v>
                </c:pt>
                <c:pt idx="487">
                  <c:v>120906670.03799661</c:v>
                </c:pt>
                <c:pt idx="488">
                  <c:v>120686265.2200733</c:v>
                </c:pt>
                <c:pt idx="489">
                  <c:v>120689054.3518928</c:v>
                </c:pt>
                <c:pt idx="490">
                  <c:v>120723063.7543952</c:v>
                </c:pt>
                <c:pt idx="491">
                  <c:v>120790488.4485064</c:v>
                </c:pt>
                <c:pt idx="492">
                  <c:v>121051600.08562291</c:v>
                </c:pt>
                <c:pt idx="493">
                  <c:v>121453084.93595891</c:v>
                </c:pt>
                <c:pt idx="494">
                  <c:v>121338092.2298751</c:v>
                </c:pt>
                <c:pt idx="495">
                  <c:v>121314422.472331</c:v>
                </c:pt>
                <c:pt idx="496">
                  <c:v>121348669.1232858</c:v>
                </c:pt>
                <c:pt idx="497">
                  <c:v>121732791.03269871</c:v>
                </c:pt>
                <c:pt idx="498">
                  <c:v>121770350.21052919</c:v>
                </c:pt>
                <c:pt idx="499">
                  <c:v>121766452.2367363</c:v>
                </c:pt>
                <c:pt idx="500">
                  <c:v>121439451.4669037</c:v>
                </c:pt>
                <c:pt idx="501">
                  <c:v>121545260.6884343</c:v>
                </c:pt>
                <c:pt idx="502">
                  <c:v>121358074.1312823</c:v>
                </c:pt>
                <c:pt idx="503">
                  <c:v>121466021.77642</c:v>
                </c:pt>
                <c:pt idx="504">
                  <c:v>121600239.84397361</c:v>
                </c:pt>
                <c:pt idx="505">
                  <c:v>121790064.90927809</c:v>
                </c:pt>
                <c:pt idx="506">
                  <c:v>121421663.7079937</c:v>
                </c:pt>
                <c:pt idx="507">
                  <c:v>121525499.56414311</c:v>
                </c:pt>
                <c:pt idx="508">
                  <c:v>121230399.28866351</c:v>
                </c:pt>
                <c:pt idx="509">
                  <c:v>121060760.16624039</c:v>
                </c:pt>
                <c:pt idx="510">
                  <c:v>120936771.75235599</c:v>
                </c:pt>
                <c:pt idx="511">
                  <c:v>120900792.9045103</c:v>
                </c:pt>
                <c:pt idx="512">
                  <c:v>120821398.1329453</c:v>
                </c:pt>
                <c:pt idx="513">
                  <c:v>120799620.7366349</c:v>
                </c:pt>
                <c:pt idx="514">
                  <c:v>121011088.4309146</c:v>
                </c:pt>
                <c:pt idx="515">
                  <c:v>121273510.19576129</c:v>
                </c:pt>
                <c:pt idx="516">
                  <c:v>121285254.758591</c:v>
                </c:pt>
                <c:pt idx="517">
                  <c:v>121116415.5553672</c:v>
                </c:pt>
                <c:pt idx="518">
                  <c:v>121176594.0057821</c:v>
                </c:pt>
                <c:pt idx="519">
                  <c:v>121466857.0211565</c:v>
                </c:pt>
                <c:pt idx="520">
                  <c:v>121206969.63323259</c:v>
                </c:pt>
                <c:pt idx="521">
                  <c:v>121225949.5400281</c:v>
                </c:pt>
                <c:pt idx="522">
                  <c:v>121485112.69710711</c:v>
                </c:pt>
                <c:pt idx="523">
                  <c:v>121663148.23441041</c:v>
                </c:pt>
                <c:pt idx="524">
                  <c:v>121882280.400483</c:v>
                </c:pt>
                <c:pt idx="525">
                  <c:v>122061133.3079339</c:v>
                </c:pt>
                <c:pt idx="526">
                  <c:v>122120828.9919333</c:v>
                </c:pt>
                <c:pt idx="527">
                  <c:v>122264455.5363213</c:v>
                </c:pt>
                <c:pt idx="528">
                  <c:v>122392294.82429861</c:v>
                </c:pt>
                <c:pt idx="529">
                  <c:v>122458564.79102419</c:v>
                </c:pt>
                <c:pt idx="530">
                  <c:v>122581513.01299711</c:v>
                </c:pt>
                <c:pt idx="531">
                  <c:v>122760285.79494309</c:v>
                </c:pt>
                <c:pt idx="532">
                  <c:v>122751659.6912868</c:v>
                </c:pt>
                <c:pt idx="533">
                  <c:v>122794368.7708983</c:v>
                </c:pt>
                <c:pt idx="534">
                  <c:v>122872515.279605</c:v>
                </c:pt>
                <c:pt idx="535">
                  <c:v>122717440.9035756</c:v>
                </c:pt>
                <c:pt idx="536">
                  <c:v>122951956.85843159</c:v>
                </c:pt>
                <c:pt idx="537">
                  <c:v>122460665.34170359</c:v>
                </c:pt>
                <c:pt idx="538">
                  <c:v>122623545.7363615</c:v>
                </c:pt>
                <c:pt idx="539">
                  <c:v>122434491.6214502</c:v>
                </c:pt>
                <c:pt idx="540">
                  <c:v>122033306.83703519</c:v>
                </c:pt>
                <c:pt idx="541">
                  <c:v>122077638.2926565</c:v>
                </c:pt>
                <c:pt idx="542">
                  <c:v>122433387.21488</c:v>
                </c:pt>
                <c:pt idx="543">
                  <c:v>122348202.3932386</c:v>
                </c:pt>
                <c:pt idx="544">
                  <c:v>122197510.0375466</c:v>
                </c:pt>
                <c:pt idx="545">
                  <c:v>122438031.3434184</c:v>
                </c:pt>
                <c:pt idx="546">
                  <c:v>122352802.93746831</c:v>
                </c:pt>
                <c:pt idx="547">
                  <c:v>122382916.09056871</c:v>
                </c:pt>
                <c:pt idx="548">
                  <c:v>122354693.07733791</c:v>
                </c:pt>
                <c:pt idx="549">
                  <c:v>122134249.2850555</c:v>
                </c:pt>
                <c:pt idx="550">
                  <c:v>122466354.1165518</c:v>
                </c:pt>
                <c:pt idx="551">
                  <c:v>122369536.258837</c:v>
                </c:pt>
                <c:pt idx="552">
                  <c:v>122077153.5379103</c:v>
                </c:pt>
                <c:pt idx="553">
                  <c:v>122320830.8481676</c:v>
                </c:pt>
                <c:pt idx="554">
                  <c:v>122352357.61762591</c:v>
                </c:pt>
                <c:pt idx="555">
                  <c:v>122526118.0958415</c:v>
                </c:pt>
                <c:pt idx="556">
                  <c:v>122549832.2126904</c:v>
                </c:pt>
                <c:pt idx="557">
                  <c:v>122689074.7280869</c:v>
                </c:pt>
                <c:pt idx="558">
                  <c:v>122386434.13317271</c:v>
                </c:pt>
                <c:pt idx="559">
                  <c:v>122313786.1091129</c:v>
                </c:pt>
                <c:pt idx="560">
                  <c:v>122374695.3620716</c:v>
                </c:pt>
                <c:pt idx="561">
                  <c:v>122684619.05487131</c:v>
                </c:pt>
                <c:pt idx="562">
                  <c:v>122546520.96146961</c:v>
                </c:pt>
                <c:pt idx="563">
                  <c:v>122747160.5766363</c:v>
                </c:pt>
                <c:pt idx="564">
                  <c:v>122602977.3601412</c:v>
                </c:pt>
                <c:pt idx="565">
                  <c:v>122541932.5921286</c:v>
                </c:pt>
                <c:pt idx="566">
                  <c:v>122552664.36078911</c:v>
                </c:pt>
                <c:pt idx="567">
                  <c:v>122537000.3292377</c:v>
                </c:pt>
                <c:pt idx="568">
                  <c:v>122870398.7261578</c:v>
                </c:pt>
                <c:pt idx="569">
                  <c:v>123395232.63397311</c:v>
                </c:pt>
                <c:pt idx="570">
                  <c:v>123685268.16126969</c:v>
                </c:pt>
                <c:pt idx="571">
                  <c:v>123891603.45124879</c:v>
                </c:pt>
                <c:pt idx="572">
                  <c:v>124534200.1183292</c:v>
                </c:pt>
                <c:pt idx="573">
                  <c:v>124529126.5951276</c:v>
                </c:pt>
                <c:pt idx="574">
                  <c:v>123963829.8396166</c:v>
                </c:pt>
                <c:pt idx="575">
                  <c:v>123703742.55829521</c:v>
                </c:pt>
                <c:pt idx="576">
                  <c:v>123974862.6033309</c:v>
                </c:pt>
                <c:pt idx="577">
                  <c:v>123804587.3939836</c:v>
                </c:pt>
                <c:pt idx="578">
                  <c:v>123397252.68076029</c:v>
                </c:pt>
                <c:pt idx="579">
                  <c:v>123660379.6056011</c:v>
                </c:pt>
                <c:pt idx="580">
                  <c:v>123637933.701001</c:v>
                </c:pt>
                <c:pt idx="581">
                  <c:v>123610318.6661476</c:v>
                </c:pt>
                <c:pt idx="582">
                  <c:v>124091976.2258548</c:v>
                </c:pt>
                <c:pt idx="583">
                  <c:v>124013503.0652902</c:v>
                </c:pt>
                <c:pt idx="584">
                  <c:v>123345961.85829879</c:v>
                </c:pt>
                <c:pt idx="585">
                  <c:v>122418479.6668556</c:v>
                </c:pt>
                <c:pt idx="586">
                  <c:v>121187324.53457341</c:v>
                </c:pt>
                <c:pt idx="587">
                  <c:v>121326706.5384201</c:v>
                </c:pt>
                <c:pt idx="588">
                  <c:v>121015779.853338</c:v>
                </c:pt>
                <c:pt idx="589">
                  <c:v>121885092.5946818</c:v>
                </c:pt>
                <c:pt idx="590">
                  <c:v>121890125.2097538</c:v>
                </c:pt>
                <c:pt idx="591">
                  <c:v>121627100.9386915</c:v>
                </c:pt>
                <c:pt idx="592">
                  <c:v>122230042.04713</c:v>
                </c:pt>
                <c:pt idx="593">
                  <c:v>122415730.897067</c:v>
                </c:pt>
                <c:pt idx="594">
                  <c:v>123268083.33119521</c:v>
                </c:pt>
                <c:pt idx="595">
                  <c:v>123521782.1875726</c:v>
                </c:pt>
                <c:pt idx="596">
                  <c:v>123761402.80188701</c:v>
                </c:pt>
                <c:pt idx="597">
                  <c:v>123522283.8115755</c:v>
                </c:pt>
                <c:pt idx="598">
                  <c:v>123966813.04858661</c:v>
                </c:pt>
                <c:pt idx="599">
                  <c:v>123782832.16660839</c:v>
                </c:pt>
                <c:pt idx="600">
                  <c:v>124399197.0442058</c:v>
                </c:pt>
                <c:pt idx="601">
                  <c:v>124387380.62249219</c:v>
                </c:pt>
                <c:pt idx="602">
                  <c:v>124390265.41979121</c:v>
                </c:pt>
                <c:pt idx="603">
                  <c:v>124244013.09886301</c:v>
                </c:pt>
                <c:pt idx="604">
                  <c:v>124727470.55171821</c:v>
                </c:pt>
                <c:pt idx="605">
                  <c:v>125062900.31003781</c:v>
                </c:pt>
                <c:pt idx="606">
                  <c:v>124235110.78379069</c:v>
                </c:pt>
                <c:pt idx="607">
                  <c:v>123963109.3445217</c:v>
                </c:pt>
                <c:pt idx="608">
                  <c:v>123529209.45599601</c:v>
                </c:pt>
                <c:pt idx="609">
                  <c:v>122811078.8789296</c:v>
                </c:pt>
                <c:pt idx="610">
                  <c:v>123143372.0132135</c:v>
                </c:pt>
                <c:pt idx="611">
                  <c:v>123053579.19370949</c:v>
                </c:pt>
                <c:pt idx="612">
                  <c:v>123112726.2471738</c:v>
                </c:pt>
                <c:pt idx="613">
                  <c:v>123151219.8169205</c:v>
                </c:pt>
                <c:pt idx="614">
                  <c:v>123688882.12379929</c:v>
                </c:pt>
                <c:pt idx="615">
                  <c:v>123879196.30304059</c:v>
                </c:pt>
                <c:pt idx="616">
                  <c:v>123884988.5701272</c:v>
                </c:pt>
                <c:pt idx="617">
                  <c:v>123911870.6163138</c:v>
                </c:pt>
                <c:pt idx="618">
                  <c:v>124535465.77579699</c:v>
                </c:pt>
                <c:pt idx="619">
                  <c:v>124256851.41825929</c:v>
                </c:pt>
                <c:pt idx="620">
                  <c:v>124335807.4366139</c:v>
                </c:pt>
                <c:pt idx="621">
                  <c:v>124380160.1695043</c:v>
                </c:pt>
                <c:pt idx="622">
                  <c:v>124068719.28041179</c:v>
                </c:pt>
                <c:pt idx="623">
                  <c:v>124549087.1723053</c:v>
                </c:pt>
                <c:pt idx="624">
                  <c:v>124721440.8152508</c:v>
                </c:pt>
                <c:pt idx="625">
                  <c:v>124640242.60090449</c:v>
                </c:pt>
                <c:pt idx="626">
                  <c:v>124066364.1890344</c:v>
                </c:pt>
                <c:pt idx="627">
                  <c:v>123843615.23853511</c:v>
                </c:pt>
                <c:pt idx="628">
                  <c:v>123602704.2188879</c:v>
                </c:pt>
                <c:pt idx="629">
                  <c:v>123913848.45266031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70-7D47-825E-42E4C25C6713}"/>
            </c:ext>
          </c:extLst>
        </c:ser>
        <c:ser>
          <c:idx val="2"/>
          <c:order val="2"/>
          <c:tx>
            <c:strRef>
              <c:f>Results!$E$1</c:f>
              <c:strCache>
                <c:ptCount val="1"/>
                <c:pt idx="0">
                  <c:v>Account Value (Non-Overlapped Random Delayed)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Results!$A$2:$A$631</c:f>
              <c:numCache>
                <c:formatCode>yyyy\-mm\-dd\ hh:mm:ss</c:formatCode>
                <c:ptCount val="630"/>
                <c:pt idx="0">
                  <c:v>44655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44669</c:v>
                </c:pt>
                <c:pt idx="10">
                  <c:v>44670</c:v>
                </c:pt>
                <c:pt idx="11">
                  <c:v>44671</c:v>
                </c:pt>
                <c:pt idx="12">
                  <c:v>44672</c:v>
                </c:pt>
                <c:pt idx="13">
                  <c:v>44673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  <c:pt idx="18">
                  <c:v>44680</c:v>
                </c:pt>
                <c:pt idx="19">
                  <c:v>44683</c:v>
                </c:pt>
                <c:pt idx="20">
                  <c:v>44684</c:v>
                </c:pt>
                <c:pt idx="21">
                  <c:v>44685</c:v>
                </c:pt>
                <c:pt idx="22">
                  <c:v>44686</c:v>
                </c:pt>
                <c:pt idx="23">
                  <c:v>44687</c:v>
                </c:pt>
                <c:pt idx="24">
                  <c:v>44690</c:v>
                </c:pt>
                <c:pt idx="25">
                  <c:v>44691</c:v>
                </c:pt>
                <c:pt idx="26">
                  <c:v>44692</c:v>
                </c:pt>
                <c:pt idx="27">
                  <c:v>44693</c:v>
                </c:pt>
                <c:pt idx="28">
                  <c:v>44694</c:v>
                </c:pt>
                <c:pt idx="29">
                  <c:v>44697</c:v>
                </c:pt>
                <c:pt idx="30">
                  <c:v>44698</c:v>
                </c:pt>
                <c:pt idx="31">
                  <c:v>44699</c:v>
                </c:pt>
                <c:pt idx="32">
                  <c:v>44700</c:v>
                </c:pt>
                <c:pt idx="33">
                  <c:v>44701</c:v>
                </c:pt>
                <c:pt idx="34">
                  <c:v>44704</c:v>
                </c:pt>
                <c:pt idx="35">
                  <c:v>44705</c:v>
                </c:pt>
                <c:pt idx="36">
                  <c:v>44706</c:v>
                </c:pt>
                <c:pt idx="37">
                  <c:v>44707</c:v>
                </c:pt>
                <c:pt idx="38">
                  <c:v>44708</c:v>
                </c:pt>
                <c:pt idx="39">
                  <c:v>44712</c:v>
                </c:pt>
                <c:pt idx="40">
                  <c:v>44713</c:v>
                </c:pt>
                <c:pt idx="41">
                  <c:v>44714</c:v>
                </c:pt>
                <c:pt idx="42">
                  <c:v>44715</c:v>
                </c:pt>
                <c:pt idx="43">
                  <c:v>44718</c:v>
                </c:pt>
                <c:pt idx="44">
                  <c:v>44719</c:v>
                </c:pt>
                <c:pt idx="45">
                  <c:v>44720</c:v>
                </c:pt>
                <c:pt idx="46">
                  <c:v>44721</c:v>
                </c:pt>
                <c:pt idx="47">
                  <c:v>44722</c:v>
                </c:pt>
                <c:pt idx="48">
                  <c:v>44725</c:v>
                </c:pt>
                <c:pt idx="49">
                  <c:v>44726</c:v>
                </c:pt>
                <c:pt idx="50">
                  <c:v>44727</c:v>
                </c:pt>
                <c:pt idx="51">
                  <c:v>44728</c:v>
                </c:pt>
                <c:pt idx="52">
                  <c:v>44729</c:v>
                </c:pt>
                <c:pt idx="53">
                  <c:v>44733</c:v>
                </c:pt>
                <c:pt idx="54">
                  <c:v>44734</c:v>
                </c:pt>
                <c:pt idx="55">
                  <c:v>44735</c:v>
                </c:pt>
                <c:pt idx="56">
                  <c:v>44736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44747</c:v>
                </c:pt>
                <c:pt idx="63">
                  <c:v>44748</c:v>
                </c:pt>
                <c:pt idx="64">
                  <c:v>44749</c:v>
                </c:pt>
                <c:pt idx="65">
                  <c:v>44750</c:v>
                </c:pt>
                <c:pt idx="66">
                  <c:v>44753</c:v>
                </c:pt>
                <c:pt idx="67">
                  <c:v>44754</c:v>
                </c:pt>
                <c:pt idx="68">
                  <c:v>44755</c:v>
                </c:pt>
                <c:pt idx="69">
                  <c:v>44756</c:v>
                </c:pt>
                <c:pt idx="70">
                  <c:v>44757</c:v>
                </c:pt>
                <c:pt idx="71">
                  <c:v>44760</c:v>
                </c:pt>
                <c:pt idx="72">
                  <c:v>44761</c:v>
                </c:pt>
                <c:pt idx="73">
                  <c:v>44762</c:v>
                </c:pt>
                <c:pt idx="74">
                  <c:v>44763</c:v>
                </c:pt>
                <c:pt idx="75">
                  <c:v>44764</c:v>
                </c:pt>
                <c:pt idx="76">
                  <c:v>44767</c:v>
                </c:pt>
                <c:pt idx="77">
                  <c:v>44768</c:v>
                </c:pt>
                <c:pt idx="78">
                  <c:v>44769</c:v>
                </c:pt>
                <c:pt idx="79">
                  <c:v>44770</c:v>
                </c:pt>
                <c:pt idx="80">
                  <c:v>44771</c:v>
                </c:pt>
                <c:pt idx="81">
                  <c:v>44774</c:v>
                </c:pt>
                <c:pt idx="82">
                  <c:v>44775</c:v>
                </c:pt>
                <c:pt idx="83">
                  <c:v>44776</c:v>
                </c:pt>
                <c:pt idx="84">
                  <c:v>44777</c:v>
                </c:pt>
                <c:pt idx="85">
                  <c:v>44778</c:v>
                </c:pt>
                <c:pt idx="86">
                  <c:v>44781</c:v>
                </c:pt>
                <c:pt idx="87">
                  <c:v>44782</c:v>
                </c:pt>
                <c:pt idx="88">
                  <c:v>44783</c:v>
                </c:pt>
                <c:pt idx="89">
                  <c:v>44784</c:v>
                </c:pt>
                <c:pt idx="90">
                  <c:v>44785</c:v>
                </c:pt>
                <c:pt idx="91">
                  <c:v>44788</c:v>
                </c:pt>
                <c:pt idx="92">
                  <c:v>44789</c:v>
                </c:pt>
                <c:pt idx="93">
                  <c:v>44790</c:v>
                </c:pt>
                <c:pt idx="94">
                  <c:v>44791</c:v>
                </c:pt>
                <c:pt idx="95">
                  <c:v>44792</c:v>
                </c:pt>
                <c:pt idx="96">
                  <c:v>44795</c:v>
                </c:pt>
                <c:pt idx="97">
                  <c:v>44796</c:v>
                </c:pt>
                <c:pt idx="98">
                  <c:v>44797</c:v>
                </c:pt>
                <c:pt idx="99">
                  <c:v>44798</c:v>
                </c:pt>
                <c:pt idx="100">
                  <c:v>44799</c:v>
                </c:pt>
                <c:pt idx="101">
                  <c:v>44802</c:v>
                </c:pt>
                <c:pt idx="102">
                  <c:v>44803</c:v>
                </c:pt>
                <c:pt idx="103">
                  <c:v>44804</c:v>
                </c:pt>
                <c:pt idx="104">
                  <c:v>44805</c:v>
                </c:pt>
                <c:pt idx="105">
                  <c:v>44806</c:v>
                </c:pt>
                <c:pt idx="106">
                  <c:v>44810</c:v>
                </c:pt>
                <c:pt idx="107">
                  <c:v>44811</c:v>
                </c:pt>
                <c:pt idx="108">
                  <c:v>44812</c:v>
                </c:pt>
                <c:pt idx="109">
                  <c:v>44813</c:v>
                </c:pt>
                <c:pt idx="110">
                  <c:v>44816</c:v>
                </c:pt>
                <c:pt idx="111">
                  <c:v>44817</c:v>
                </c:pt>
                <c:pt idx="112">
                  <c:v>44818</c:v>
                </c:pt>
                <c:pt idx="113">
                  <c:v>44819</c:v>
                </c:pt>
                <c:pt idx="114">
                  <c:v>44820</c:v>
                </c:pt>
                <c:pt idx="115">
                  <c:v>44823</c:v>
                </c:pt>
                <c:pt idx="116">
                  <c:v>44824</c:v>
                </c:pt>
                <c:pt idx="117">
                  <c:v>44825</c:v>
                </c:pt>
                <c:pt idx="118">
                  <c:v>44826</c:v>
                </c:pt>
                <c:pt idx="119">
                  <c:v>44827</c:v>
                </c:pt>
                <c:pt idx="120">
                  <c:v>44830</c:v>
                </c:pt>
                <c:pt idx="121">
                  <c:v>44831</c:v>
                </c:pt>
                <c:pt idx="122">
                  <c:v>44832</c:v>
                </c:pt>
                <c:pt idx="123">
                  <c:v>44833</c:v>
                </c:pt>
                <c:pt idx="124">
                  <c:v>44834</c:v>
                </c:pt>
                <c:pt idx="125">
                  <c:v>44837</c:v>
                </c:pt>
                <c:pt idx="126">
                  <c:v>44838</c:v>
                </c:pt>
                <c:pt idx="127">
                  <c:v>44839</c:v>
                </c:pt>
                <c:pt idx="128">
                  <c:v>44840</c:v>
                </c:pt>
                <c:pt idx="129">
                  <c:v>44841</c:v>
                </c:pt>
                <c:pt idx="130">
                  <c:v>44844</c:v>
                </c:pt>
                <c:pt idx="131">
                  <c:v>44845</c:v>
                </c:pt>
                <c:pt idx="132">
                  <c:v>44846</c:v>
                </c:pt>
                <c:pt idx="133">
                  <c:v>44847</c:v>
                </c:pt>
                <c:pt idx="134">
                  <c:v>44848</c:v>
                </c:pt>
                <c:pt idx="135">
                  <c:v>44851</c:v>
                </c:pt>
                <c:pt idx="136">
                  <c:v>44852</c:v>
                </c:pt>
                <c:pt idx="137">
                  <c:v>44853</c:v>
                </c:pt>
                <c:pt idx="138">
                  <c:v>44854</c:v>
                </c:pt>
                <c:pt idx="139">
                  <c:v>44855</c:v>
                </c:pt>
                <c:pt idx="140">
                  <c:v>44858</c:v>
                </c:pt>
                <c:pt idx="141">
                  <c:v>44859</c:v>
                </c:pt>
                <c:pt idx="142">
                  <c:v>44860</c:v>
                </c:pt>
                <c:pt idx="143">
                  <c:v>44861</c:v>
                </c:pt>
                <c:pt idx="144">
                  <c:v>44862</c:v>
                </c:pt>
                <c:pt idx="145">
                  <c:v>44865</c:v>
                </c:pt>
                <c:pt idx="146">
                  <c:v>44866</c:v>
                </c:pt>
                <c:pt idx="147">
                  <c:v>44867</c:v>
                </c:pt>
                <c:pt idx="148">
                  <c:v>44868</c:v>
                </c:pt>
                <c:pt idx="149">
                  <c:v>44869</c:v>
                </c:pt>
                <c:pt idx="150">
                  <c:v>44872</c:v>
                </c:pt>
                <c:pt idx="151">
                  <c:v>44873</c:v>
                </c:pt>
                <c:pt idx="152">
                  <c:v>44874</c:v>
                </c:pt>
                <c:pt idx="153">
                  <c:v>44875</c:v>
                </c:pt>
                <c:pt idx="154">
                  <c:v>44876</c:v>
                </c:pt>
                <c:pt idx="155">
                  <c:v>44879</c:v>
                </c:pt>
                <c:pt idx="156">
                  <c:v>44880</c:v>
                </c:pt>
                <c:pt idx="157">
                  <c:v>44881</c:v>
                </c:pt>
                <c:pt idx="158">
                  <c:v>44882</c:v>
                </c:pt>
                <c:pt idx="159">
                  <c:v>44883</c:v>
                </c:pt>
                <c:pt idx="160">
                  <c:v>44886</c:v>
                </c:pt>
                <c:pt idx="161">
                  <c:v>44887</c:v>
                </c:pt>
                <c:pt idx="162">
                  <c:v>44888</c:v>
                </c:pt>
                <c:pt idx="163">
                  <c:v>44890</c:v>
                </c:pt>
                <c:pt idx="164">
                  <c:v>44893</c:v>
                </c:pt>
                <c:pt idx="165">
                  <c:v>44894</c:v>
                </c:pt>
                <c:pt idx="166">
                  <c:v>44895</c:v>
                </c:pt>
                <c:pt idx="167">
                  <c:v>44896</c:v>
                </c:pt>
                <c:pt idx="168">
                  <c:v>44897</c:v>
                </c:pt>
                <c:pt idx="169">
                  <c:v>44900</c:v>
                </c:pt>
                <c:pt idx="170">
                  <c:v>44901</c:v>
                </c:pt>
                <c:pt idx="171">
                  <c:v>44902</c:v>
                </c:pt>
                <c:pt idx="172">
                  <c:v>44903</c:v>
                </c:pt>
                <c:pt idx="173">
                  <c:v>44904</c:v>
                </c:pt>
                <c:pt idx="174">
                  <c:v>44907</c:v>
                </c:pt>
                <c:pt idx="175">
                  <c:v>44908</c:v>
                </c:pt>
                <c:pt idx="176">
                  <c:v>44909</c:v>
                </c:pt>
                <c:pt idx="177">
                  <c:v>44910</c:v>
                </c:pt>
                <c:pt idx="178">
                  <c:v>44911</c:v>
                </c:pt>
                <c:pt idx="179">
                  <c:v>44914</c:v>
                </c:pt>
                <c:pt idx="180">
                  <c:v>44915</c:v>
                </c:pt>
                <c:pt idx="181">
                  <c:v>44916</c:v>
                </c:pt>
                <c:pt idx="182">
                  <c:v>44917</c:v>
                </c:pt>
                <c:pt idx="183">
                  <c:v>44918</c:v>
                </c:pt>
                <c:pt idx="184">
                  <c:v>44922</c:v>
                </c:pt>
                <c:pt idx="185">
                  <c:v>44923</c:v>
                </c:pt>
                <c:pt idx="186">
                  <c:v>44924</c:v>
                </c:pt>
                <c:pt idx="187">
                  <c:v>44925</c:v>
                </c:pt>
                <c:pt idx="188">
                  <c:v>44929</c:v>
                </c:pt>
                <c:pt idx="189">
                  <c:v>44930</c:v>
                </c:pt>
                <c:pt idx="190">
                  <c:v>44931</c:v>
                </c:pt>
                <c:pt idx="191">
                  <c:v>44932</c:v>
                </c:pt>
                <c:pt idx="192">
                  <c:v>44935</c:v>
                </c:pt>
                <c:pt idx="193">
                  <c:v>44936</c:v>
                </c:pt>
                <c:pt idx="194">
                  <c:v>44937</c:v>
                </c:pt>
                <c:pt idx="195">
                  <c:v>44938</c:v>
                </c:pt>
                <c:pt idx="196">
                  <c:v>44939</c:v>
                </c:pt>
                <c:pt idx="197">
                  <c:v>44943</c:v>
                </c:pt>
                <c:pt idx="198">
                  <c:v>44944</c:v>
                </c:pt>
                <c:pt idx="199">
                  <c:v>44945</c:v>
                </c:pt>
                <c:pt idx="200">
                  <c:v>44946</c:v>
                </c:pt>
                <c:pt idx="201">
                  <c:v>44949</c:v>
                </c:pt>
                <c:pt idx="202">
                  <c:v>44950</c:v>
                </c:pt>
                <c:pt idx="203">
                  <c:v>44951</c:v>
                </c:pt>
                <c:pt idx="204">
                  <c:v>44952</c:v>
                </c:pt>
                <c:pt idx="205">
                  <c:v>44953</c:v>
                </c:pt>
                <c:pt idx="206">
                  <c:v>44956</c:v>
                </c:pt>
                <c:pt idx="207">
                  <c:v>44957</c:v>
                </c:pt>
                <c:pt idx="208">
                  <c:v>44958</c:v>
                </c:pt>
                <c:pt idx="209">
                  <c:v>44959</c:v>
                </c:pt>
                <c:pt idx="210">
                  <c:v>44960</c:v>
                </c:pt>
                <c:pt idx="211">
                  <c:v>44963</c:v>
                </c:pt>
                <c:pt idx="212">
                  <c:v>44964</c:v>
                </c:pt>
                <c:pt idx="213">
                  <c:v>44965</c:v>
                </c:pt>
                <c:pt idx="214">
                  <c:v>44966</c:v>
                </c:pt>
                <c:pt idx="215">
                  <c:v>44967</c:v>
                </c:pt>
                <c:pt idx="216">
                  <c:v>44970</c:v>
                </c:pt>
                <c:pt idx="217">
                  <c:v>44971</c:v>
                </c:pt>
                <c:pt idx="218">
                  <c:v>44972</c:v>
                </c:pt>
                <c:pt idx="219">
                  <c:v>44973</c:v>
                </c:pt>
                <c:pt idx="220">
                  <c:v>44974</c:v>
                </c:pt>
                <c:pt idx="221">
                  <c:v>44978</c:v>
                </c:pt>
                <c:pt idx="222">
                  <c:v>44979</c:v>
                </c:pt>
                <c:pt idx="223">
                  <c:v>44980</c:v>
                </c:pt>
                <c:pt idx="224">
                  <c:v>44981</c:v>
                </c:pt>
                <c:pt idx="225">
                  <c:v>44984</c:v>
                </c:pt>
                <c:pt idx="226">
                  <c:v>44985</c:v>
                </c:pt>
                <c:pt idx="227">
                  <c:v>44986</c:v>
                </c:pt>
                <c:pt idx="228">
                  <c:v>44987</c:v>
                </c:pt>
                <c:pt idx="229">
                  <c:v>44988</c:v>
                </c:pt>
                <c:pt idx="230">
                  <c:v>44991</c:v>
                </c:pt>
                <c:pt idx="231">
                  <c:v>44992</c:v>
                </c:pt>
                <c:pt idx="232">
                  <c:v>44993</c:v>
                </c:pt>
                <c:pt idx="233">
                  <c:v>44994</c:v>
                </c:pt>
                <c:pt idx="234">
                  <c:v>44995</c:v>
                </c:pt>
                <c:pt idx="235">
                  <c:v>44998</c:v>
                </c:pt>
                <c:pt idx="236">
                  <c:v>44999</c:v>
                </c:pt>
                <c:pt idx="237">
                  <c:v>45000</c:v>
                </c:pt>
                <c:pt idx="238">
                  <c:v>45001</c:v>
                </c:pt>
                <c:pt idx="239">
                  <c:v>45002</c:v>
                </c:pt>
                <c:pt idx="240">
                  <c:v>45005</c:v>
                </c:pt>
                <c:pt idx="241">
                  <c:v>45006</c:v>
                </c:pt>
                <c:pt idx="242">
                  <c:v>45007</c:v>
                </c:pt>
                <c:pt idx="243">
                  <c:v>45008</c:v>
                </c:pt>
                <c:pt idx="244">
                  <c:v>45009</c:v>
                </c:pt>
                <c:pt idx="245">
                  <c:v>45012</c:v>
                </c:pt>
                <c:pt idx="246">
                  <c:v>45013</c:v>
                </c:pt>
                <c:pt idx="247">
                  <c:v>45014</c:v>
                </c:pt>
                <c:pt idx="248">
                  <c:v>45015</c:v>
                </c:pt>
                <c:pt idx="249">
                  <c:v>45016</c:v>
                </c:pt>
                <c:pt idx="250">
                  <c:v>45019</c:v>
                </c:pt>
                <c:pt idx="251">
                  <c:v>45020</c:v>
                </c:pt>
                <c:pt idx="252">
                  <c:v>45021</c:v>
                </c:pt>
                <c:pt idx="253">
                  <c:v>45022</c:v>
                </c:pt>
                <c:pt idx="254">
                  <c:v>45026</c:v>
                </c:pt>
                <c:pt idx="255">
                  <c:v>45027</c:v>
                </c:pt>
                <c:pt idx="256">
                  <c:v>45028</c:v>
                </c:pt>
                <c:pt idx="257">
                  <c:v>45029</c:v>
                </c:pt>
                <c:pt idx="258">
                  <c:v>45030</c:v>
                </c:pt>
                <c:pt idx="259">
                  <c:v>45033</c:v>
                </c:pt>
                <c:pt idx="260">
                  <c:v>45034</c:v>
                </c:pt>
                <c:pt idx="261">
                  <c:v>45035</c:v>
                </c:pt>
                <c:pt idx="262">
                  <c:v>45036</c:v>
                </c:pt>
                <c:pt idx="263">
                  <c:v>45037</c:v>
                </c:pt>
                <c:pt idx="264">
                  <c:v>45040</c:v>
                </c:pt>
                <c:pt idx="265">
                  <c:v>45041</c:v>
                </c:pt>
                <c:pt idx="266">
                  <c:v>45042</c:v>
                </c:pt>
                <c:pt idx="267">
                  <c:v>45043</c:v>
                </c:pt>
                <c:pt idx="268">
                  <c:v>45044</c:v>
                </c:pt>
                <c:pt idx="269">
                  <c:v>45047</c:v>
                </c:pt>
                <c:pt idx="270">
                  <c:v>45048</c:v>
                </c:pt>
                <c:pt idx="271">
                  <c:v>45049</c:v>
                </c:pt>
                <c:pt idx="272">
                  <c:v>45050</c:v>
                </c:pt>
                <c:pt idx="273">
                  <c:v>45051</c:v>
                </c:pt>
                <c:pt idx="274">
                  <c:v>45054</c:v>
                </c:pt>
                <c:pt idx="275">
                  <c:v>45055</c:v>
                </c:pt>
                <c:pt idx="276">
                  <c:v>45056</c:v>
                </c:pt>
                <c:pt idx="277">
                  <c:v>45057</c:v>
                </c:pt>
                <c:pt idx="278">
                  <c:v>45058</c:v>
                </c:pt>
                <c:pt idx="279">
                  <c:v>45061</c:v>
                </c:pt>
                <c:pt idx="280">
                  <c:v>45062</c:v>
                </c:pt>
                <c:pt idx="281">
                  <c:v>45063</c:v>
                </c:pt>
                <c:pt idx="282">
                  <c:v>45064</c:v>
                </c:pt>
                <c:pt idx="283">
                  <c:v>45065</c:v>
                </c:pt>
                <c:pt idx="284">
                  <c:v>45068</c:v>
                </c:pt>
                <c:pt idx="285">
                  <c:v>45069</c:v>
                </c:pt>
                <c:pt idx="286">
                  <c:v>45070</c:v>
                </c:pt>
                <c:pt idx="287">
                  <c:v>45071</c:v>
                </c:pt>
                <c:pt idx="288">
                  <c:v>45072</c:v>
                </c:pt>
                <c:pt idx="289">
                  <c:v>45076</c:v>
                </c:pt>
                <c:pt idx="290">
                  <c:v>45077</c:v>
                </c:pt>
                <c:pt idx="291">
                  <c:v>45078</c:v>
                </c:pt>
                <c:pt idx="292">
                  <c:v>45079</c:v>
                </c:pt>
                <c:pt idx="293">
                  <c:v>45082</c:v>
                </c:pt>
                <c:pt idx="294">
                  <c:v>45083</c:v>
                </c:pt>
                <c:pt idx="295">
                  <c:v>45084</c:v>
                </c:pt>
                <c:pt idx="296">
                  <c:v>45085</c:v>
                </c:pt>
                <c:pt idx="297">
                  <c:v>45086</c:v>
                </c:pt>
                <c:pt idx="298">
                  <c:v>45089</c:v>
                </c:pt>
                <c:pt idx="299">
                  <c:v>45090</c:v>
                </c:pt>
                <c:pt idx="300">
                  <c:v>45091</c:v>
                </c:pt>
                <c:pt idx="301">
                  <c:v>45092</c:v>
                </c:pt>
                <c:pt idx="302">
                  <c:v>45093</c:v>
                </c:pt>
                <c:pt idx="303">
                  <c:v>45097</c:v>
                </c:pt>
                <c:pt idx="304">
                  <c:v>45098</c:v>
                </c:pt>
                <c:pt idx="305">
                  <c:v>45099</c:v>
                </c:pt>
                <c:pt idx="306">
                  <c:v>45100</c:v>
                </c:pt>
                <c:pt idx="307">
                  <c:v>45103</c:v>
                </c:pt>
                <c:pt idx="308">
                  <c:v>45104</c:v>
                </c:pt>
                <c:pt idx="309">
                  <c:v>45105</c:v>
                </c:pt>
                <c:pt idx="310">
                  <c:v>45106</c:v>
                </c:pt>
                <c:pt idx="311">
                  <c:v>45107</c:v>
                </c:pt>
                <c:pt idx="312">
                  <c:v>45110</c:v>
                </c:pt>
                <c:pt idx="313">
                  <c:v>45112</c:v>
                </c:pt>
                <c:pt idx="314">
                  <c:v>45113</c:v>
                </c:pt>
                <c:pt idx="315">
                  <c:v>45114</c:v>
                </c:pt>
                <c:pt idx="316">
                  <c:v>45117</c:v>
                </c:pt>
                <c:pt idx="317">
                  <c:v>45118</c:v>
                </c:pt>
                <c:pt idx="318">
                  <c:v>45119</c:v>
                </c:pt>
                <c:pt idx="319">
                  <c:v>45120</c:v>
                </c:pt>
                <c:pt idx="320">
                  <c:v>45121</c:v>
                </c:pt>
                <c:pt idx="321">
                  <c:v>45124</c:v>
                </c:pt>
                <c:pt idx="322">
                  <c:v>45125</c:v>
                </c:pt>
                <c:pt idx="323">
                  <c:v>45126</c:v>
                </c:pt>
                <c:pt idx="324">
                  <c:v>45127</c:v>
                </c:pt>
                <c:pt idx="325">
                  <c:v>45128</c:v>
                </c:pt>
                <c:pt idx="326">
                  <c:v>45131</c:v>
                </c:pt>
                <c:pt idx="327">
                  <c:v>45132</c:v>
                </c:pt>
                <c:pt idx="328">
                  <c:v>45133</c:v>
                </c:pt>
                <c:pt idx="329">
                  <c:v>45134</c:v>
                </c:pt>
                <c:pt idx="330">
                  <c:v>45135</c:v>
                </c:pt>
                <c:pt idx="331">
                  <c:v>45138</c:v>
                </c:pt>
                <c:pt idx="332">
                  <c:v>45139</c:v>
                </c:pt>
                <c:pt idx="333">
                  <c:v>45140</c:v>
                </c:pt>
                <c:pt idx="334">
                  <c:v>45141</c:v>
                </c:pt>
                <c:pt idx="335">
                  <c:v>45142</c:v>
                </c:pt>
                <c:pt idx="336">
                  <c:v>45145</c:v>
                </c:pt>
                <c:pt idx="337">
                  <c:v>45146</c:v>
                </c:pt>
                <c:pt idx="338">
                  <c:v>45147</c:v>
                </c:pt>
                <c:pt idx="339">
                  <c:v>45148</c:v>
                </c:pt>
                <c:pt idx="340">
                  <c:v>45149</c:v>
                </c:pt>
                <c:pt idx="341">
                  <c:v>45152</c:v>
                </c:pt>
                <c:pt idx="342">
                  <c:v>45153</c:v>
                </c:pt>
                <c:pt idx="343">
                  <c:v>45154</c:v>
                </c:pt>
                <c:pt idx="344">
                  <c:v>45155</c:v>
                </c:pt>
                <c:pt idx="345">
                  <c:v>45156</c:v>
                </c:pt>
                <c:pt idx="346">
                  <c:v>45159</c:v>
                </c:pt>
                <c:pt idx="347">
                  <c:v>45160</c:v>
                </c:pt>
                <c:pt idx="348">
                  <c:v>45161</c:v>
                </c:pt>
                <c:pt idx="349">
                  <c:v>45162</c:v>
                </c:pt>
                <c:pt idx="350">
                  <c:v>45163</c:v>
                </c:pt>
                <c:pt idx="351">
                  <c:v>45166</c:v>
                </c:pt>
                <c:pt idx="352">
                  <c:v>45167</c:v>
                </c:pt>
                <c:pt idx="353">
                  <c:v>45168</c:v>
                </c:pt>
                <c:pt idx="354">
                  <c:v>45169</c:v>
                </c:pt>
                <c:pt idx="355">
                  <c:v>45170</c:v>
                </c:pt>
                <c:pt idx="356">
                  <c:v>45174</c:v>
                </c:pt>
                <c:pt idx="357">
                  <c:v>45175</c:v>
                </c:pt>
                <c:pt idx="358">
                  <c:v>45176</c:v>
                </c:pt>
                <c:pt idx="359">
                  <c:v>45177</c:v>
                </c:pt>
                <c:pt idx="360">
                  <c:v>45180</c:v>
                </c:pt>
                <c:pt idx="361">
                  <c:v>45181</c:v>
                </c:pt>
                <c:pt idx="362">
                  <c:v>45182</c:v>
                </c:pt>
                <c:pt idx="363">
                  <c:v>45183</c:v>
                </c:pt>
                <c:pt idx="364">
                  <c:v>45184</c:v>
                </c:pt>
                <c:pt idx="365">
                  <c:v>45187</c:v>
                </c:pt>
                <c:pt idx="366">
                  <c:v>45188</c:v>
                </c:pt>
                <c:pt idx="367">
                  <c:v>45189</c:v>
                </c:pt>
                <c:pt idx="368">
                  <c:v>45190</c:v>
                </c:pt>
                <c:pt idx="369">
                  <c:v>45191</c:v>
                </c:pt>
                <c:pt idx="370">
                  <c:v>45194</c:v>
                </c:pt>
                <c:pt idx="371">
                  <c:v>45195</c:v>
                </c:pt>
                <c:pt idx="372">
                  <c:v>45196</c:v>
                </c:pt>
                <c:pt idx="373">
                  <c:v>45197</c:v>
                </c:pt>
                <c:pt idx="374">
                  <c:v>45198</c:v>
                </c:pt>
                <c:pt idx="375">
                  <c:v>45201</c:v>
                </c:pt>
                <c:pt idx="376">
                  <c:v>45202</c:v>
                </c:pt>
                <c:pt idx="377">
                  <c:v>45203</c:v>
                </c:pt>
                <c:pt idx="378">
                  <c:v>45204</c:v>
                </c:pt>
                <c:pt idx="379">
                  <c:v>45205</c:v>
                </c:pt>
                <c:pt idx="380">
                  <c:v>45208</c:v>
                </c:pt>
                <c:pt idx="381">
                  <c:v>45209</c:v>
                </c:pt>
                <c:pt idx="382">
                  <c:v>45210</c:v>
                </c:pt>
                <c:pt idx="383">
                  <c:v>45211</c:v>
                </c:pt>
                <c:pt idx="384">
                  <c:v>45212</c:v>
                </c:pt>
                <c:pt idx="385">
                  <c:v>45215</c:v>
                </c:pt>
                <c:pt idx="386">
                  <c:v>45216</c:v>
                </c:pt>
                <c:pt idx="387">
                  <c:v>45217</c:v>
                </c:pt>
                <c:pt idx="388">
                  <c:v>45218</c:v>
                </c:pt>
                <c:pt idx="389">
                  <c:v>45219</c:v>
                </c:pt>
                <c:pt idx="390">
                  <c:v>45222</c:v>
                </c:pt>
                <c:pt idx="391">
                  <c:v>45223</c:v>
                </c:pt>
                <c:pt idx="392">
                  <c:v>45224</c:v>
                </c:pt>
                <c:pt idx="393">
                  <c:v>45225</c:v>
                </c:pt>
                <c:pt idx="394">
                  <c:v>45226</c:v>
                </c:pt>
                <c:pt idx="395">
                  <c:v>45229</c:v>
                </c:pt>
                <c:pt idx="396">
                  <c:v>45230</c:v>
                </c:pt>
                <c:pt idx="397">
                  <c:v>45231</c:v>
                </c:pt>
                <c:pt idx="398">
                  <c:v>45232</c:v>
                </c:pt>
                <c:pt idx="399">
                  <c:v>45233</c:v>
                </c:pt>
                <c:pt idx="400">
                  <c:v>45236</c:v>
                </c:pt>
                <c:pt idx="401">
                  <c:v>45237</c:v>
                </c:pt>
                <c:pt idx="402">
                  <c:v>45238</c:v>
                </c:pt>
                <c:pt idx="403">
                  <c:v>45239</c:v>
                </c:pt>
                <c:pt idx="404">
                  <c:v>45240</c:v>
                </c:pt>
                <c:pt idx="405">
                  <c:v>45243</c:v>
                </c:pt>
                <c:pt idx="406">
                  <c:v>45244</c:v>
                </c:pt>
                <c:pt idx="407">
                  <c:v>45245</c:v>
                </c:pt>
                <c:pt idx="408">
                  <c:v>45246</c:v>
                </c:pt>
                <c:pt idx="409">
                  <c:v>45247</c:v>
                </c:pt>
                <c:pt idx="410">
                  <c:v>45250</c:v>
                </c:pt>
                <c:pt idx="411">
                  <c:v>45251</c:v>
                </c:pt>
                <c:pt idx="412">
                  <c:v>45252</c:v>
                </c:pt>
                <c:pt idx="413">
                  <c:v>45254</c:v>
                </c:pt>
                <c:pt idx="414">
                  <c:v>45257</c:v>
                </c:pt>
                <c:pt idx="415">
                  <c:v>45258</c:v>
                </c:pt>
                <c:pt idx="416">
                  <c:v>45259</c:v>
                </c:pt>
                <c:pt idx="417">
                  <c:v>45260</c:v>
                </c:pt>
                <c:pt idx="418">
                  <c:v>45261</c:v>
                </c:pt>
                <c:pt idx="419">
                  <c:v>45264</c:v>
                </c:pt>
                <c:pt idx="420">
                  <c:v>45265</c:v>
                </c:pt>
                <c:pt idx="421">
                  <c:v>45266</c:v>
                </c:pt>
                <c:pt idx="422">
                  <c:v>45267</c:v>
                </c:pt>
                <c:pt idx="423">
                  <c:v>45268</c:v>
                </c:pt>
                <c:pt idx="424">
                  <c:v>45271</c:v>
                </c:pt>
                <c:pt idx="425">
                  <c:v>45272</c:v>
                </c:pt>
                <c:pt idx="426">
                  <c:v>45273</c:v>
                </c:pt>
                <c:pt idx="427">
                  <c:v>45274</c:v>
                </c:pt>
                <c:pt idx="428">
                  <c:v>45275</c:v>
                </c:pt>
                <c:pt idx="429">
                  <c:v>45278</c:v>
                </c:pt>
                <c:pt idx="430">
                  <c:v>45279</c:v>
                </c:pt>
                <c:pt idx="431">
                  <c:v>45280</c:v>
                </c:pt>
                <c:pt idx="432">
                  <c:v>45281</c:v>
                </c:pt>
                <c:pt idx="433">
                  <c:v>45282</c:v>
                </c:pt>
                <c:pt idx="434">
                  <c:v>45286</c:v>
                </c:pt>
                <c:pt idx="435">
                  <c:v>45287</c:v>
                </c:pt>
                <c:pt idx="436">
                  <c:v>45288</c:v>
                </c:pt>
                <c:pt idx="437">
                  <c:v>45289</c:v>
                </c:pt>
                <c:pt idx="438">
                  <c:v>45293</c:v>
                </c:pt>
                <c:pt idx="439">
                  <c:v>45294</c:v>
                </c:pt>
                <c:pt idx="440">
                  <c:v>45295</c:v>
                </c:pt>
                <c:pt idx="441">
                  <c:v>45296</c:v>
                </c:pt>
                <c:pt idx="442">
                  <c:v>45299</c:v>
                </c:pt>
                <c:pt idx="443">
                  <c:v>45300</c:v>
                </c:pt>
                <c:pt idx="444">
                  <c:v>45301</c:v>
                </c:pt>
                <c:pt idx="445">
                  <c:v>45302</c:v>
                </c:pt>
                <c:pt idx="446">
                  <c:v>45303</c:v>
                </c:pt>
                <c:pt idx="447">
                  <c:v>45307</c:v>
                </c:pt>
                <c:pt idx="448">
                  <c:v>45308</c:v>
                </c:pt>
                <c:pt idx="449">
                  <c:v>45309</c:v>
                </c:pt>
                <c:pt idx="450">
                  <c:v>45310</c:v>
                </c:pt>
                <c:pt idx="451">
                  <c:v>45313</c:v>
                </c:pt>
                <c:pt idx="452">
                  <c:v>45314</c:v>
                </c:pt>
                <c:pt idx="453">
                  <c:v>45315</c:v>
                </c:pt>
                <c:pt idx="454">
                  <c:v>45316</c:v>
                </c:pt>
                <c:pt idx="455">
                  <c:v>45317</c:v>
                </c:pt>
                <c:pt idx="456">
                  <c:v>45320</c:v>
                </c:pt>
                <c:pt idx="457">
                  <c:v>45321</c:v>
                </c:pt>
                <c:pt idx="458">
                  <c:v>45322</c:v>
                </c:pt>
                <c:pt idx="459">
                  <c:v>45323</c:v>
                </c:pt>
                <c:pt idx="460">
                  <c:v>45324</c:v>
                </c:pt>
                <c:pt idx="461">
                  <c:v>45327</c:v>
                </c:pt>
                <c:pt idx="462">
                  <c:v>45328</c:v>
                </c:pt>
                <c:pt idx="463">
                  <c:v>45329</c:v>
                </c:pt>
                <c:pt idx="464">
                  <c:v>45330</c:v>
                </c:pt>
                <c:pt idx="465">
                  <c:v>45331</c:v>
                </c:pt>
                <c:pt idx="466">
                  <c:v>45334</c:v>
                </c:pt>
                <c:pt idx="467">
                  <c:v>45335</c:v>
                </c:pt>
                <c:pt idx="468">
                  <c:v>45336</c:v>
                </c:pt>
                <c:pt idx="469">
                  <c:v>45337</c:v>
                </c:pt>
                <c:pt idx="470">
                  <c:v>45338</c:v>
                </c:pt>
                <c:pt idx="471">
                  <c:v>45342</c:v>
                </c:pt>
                <c:pt idx="472">
                  <c:v>45343</c:v>
                </c:pt>
                <c:pt idx="473">
                  <c:v>45344</c:v>
                </c:pt>
                <c:pt idx="474">
                  <c:v>45345</c:v>
                </c:pt>
                <c:pt idx="475">
                  <c:v>45348</c:v>
                </c:pt>
                <c:pt idx="476">
                  <c:v>45349</c:v>
                </c:pt>
                <c:pt idx="477">
                  <c:v>45350</c:v>
                </c:pt>
                <c:pt idx="478">
                  <c:v>45351</c:v>
                </c:pt>
                <c:pt idx="479">
                  <c:v>45352</c:v>
                </c:pt>
                <c:pt idx="480">
                  <c:v>45355</c:v>
                </c:pt>
                <c:pt idx="481">
                  <c:v>45356</c:v>
                </c:pt>
                <c:pt idx="482">
                  <c:v>45357</c:v>
                </c:pt>
                <c:pt idx="483">
                  <c:v>45358</c:v>
                </c:pt>
                <c:pt idx="484">
                  <c:v>45359</c:v>
                </c:pt>
                <c:pt idx="485">
                  <c:v>45362</c:v>
                </c:pt>
                <c:pt idx="486">
                  <c:v>45363</c:v>
                </c:pt>
                <c:pt idx="487">
                  <c:v>45364</c:v>
                </c:pt>
                <c:pt idx="488">
                  <c:v>45365</c:v>
                </c:pt>
                <c:pt idx="489">
                  <c:v>45366</c:v>
                </c:pt>
                <c:pt idx="490">
                  <c:v>45369</c:v>
                </c:pt>
                <c:pt idx="491">
                  <c:v>45370</c:v>
                </c:pt>
                <c:pt idx="492">
                  <c:v>45371</c:v>
                </c:pt>
                <c:pt idx="493">
                  <c:v>45372</c:v>
                </c:pt>
                <c:pt idx="494">
                  <c:v>45373</c:v>
                </c:pt>
                <c:pt idx="495">
                  <c:v>45376</c:v>
                </c:pt>
                <c:pt idx="496">
                  <c:v>45377</c:v>
                </c:pt>
                <c:pt idx="497">
                  <c:v>45378</c:v>
                </c:pt>
                <c:pt idx="498">
                  <c:v>45379</c:v>
                </c:pt>
                <c:pt idx="499">
                  <c:v>45383</c:v>
                </c:pt>
                <c:pt idx="500">
                  <c:v>45384</c:v>
                </c:pt>
                <c:pt idx="501">
                  <c:v>45385</c:v>
                </c:pt>
                <c:pt idx="502">
                  <c:v>45386</c:v>
                </c:pt>
                <c:pt idx="503">
                  <c:v>45387</c:v>
                </c:pt>
                <c:pt idx="504">
                  <c:v>45390</c:v>
                </c:pt>
                <c:pt idx="505">
                  <c:v>45391</c:v>
                </c:pt>
                <c:pt idx="506">
                  <c:v>45392</c:v>
                </c:pt>
                <c:pt idx="507">
                  <c:v>45393</c:v>
                </c:pt>
                <c:pt idx="508">
                  <c:v>45394</c:v>
                </c:pt>
                <c:pt idx="509">
                  <c:v>45397</c:v>
                </c:pt>
                <c:pt idx="510">
                  <c:v>45398</c:v>
                </c:pt>
                <c:pt idx="511">
                  <c:v>45399</c:v>
                </c:pt>
                <c:pt idx="512">
                  <c:v>45400</c:v>
                </c:pt>
                <c:pt idx="513">
                  <c:v>45401</c:v>
                </c:pt>
                <c:pt idx="514">
                  <c:v>45404</c:v>
                </c:pt>
                <c:pt idx="515">
                  <c:v>45405</c:v>
                </c:pt>
                <c:pt idx="516">
                  <c:v>45406</c:v>
                </c:pt>
                <c:pt idx="517">
                  <c:v>45407</c:v>
                </c:pt>
                <c:pt idx="518">
                  <c:v>45408</c:v>
                </c:pt>
                <c:pt idx="519">
                  <c:v>45411</c:v>
                </c:pt>
                <c:pt idx="520">
                  <c:v>45412</c:v>
                </c:pt>
                <c:pt idx="521">
                  <c:v>45413</c:v>
                </c:pt>
                <c:pt idx="522">
                  <c:v>45414</c:v>
                </c:pt>
                <c:pt idx="523">
                  <c:v>45415</c:v>
                </c:pt>
                <c:pt idx="524">
                  <c:v>45418</c:v>
                </c:pt>
                <c:pt idx="525">
                  <c:v>45419</c:v>
                </c:pt>
                <c:pt idx="526">
                  <c:v>45420</c:v>
                </c:pt>
                <c:pt idx="527">
                  <c:v>45421</c:v>
                </c:pt>
                <c:pt idx="528">
                  <c:v>45422</c:v>
                </c:pt>
                <c:pt idx="529">
                  <c:v>45425</c:v>
                </c:pt>
                <c:pt idx="530">
                  <c:v>45426</c:v>
                </c:pt>
                <c:pt idx="531">
                  <c:v>45427</c:v>
                </c:pt>
                <c:pt idx="532">
                  <c:v>45428</c:v>
                </c:pt>
                <c:pt idx="533">
                  <c:v>45429</c:v>
                </c:pt>
                <c:pt idx="534">
                  <c:v>45432</c:v>
                </c:pt>
                <c:pt idx="535">
                  <c:v>45433</c:v>
                </c:pt>
                <c:pt idx="536">
                  <c:v>45434</c:v>
                </c:pt>
                <c:pt idx="537">
                  <c:v>45435</c:v>
                </c:pt>
                <c:pt idx="538">
                  <c:v>45436</c:v>
                </c:pt>
                <c:pt idx="539">
                  <c:v>45440</c:v>
                </c:pt>
                <c:pt idx="540">
                  <c:v>45441</c:v>
                </c:pt>
                <c:pt idx="541">
                  <c:v>45442</c:v>
                </c:pt>
                <c:pt idx="542">
                  <c:v>45443</c:v>
                </c:pt>
                <c:pt idx="543">
                  <c:v>45446</c:v>
                </c:pt>
                <c:pt idx="544">
                  <c:v>45447</c:v>
                </c:pt>
                <c:pt idx="545">
                  <c:v>45448</c:v>
                </c:pt>
                <c:pt idx="546">
                  <c:v>45449</c:v>
                </c:pt>
                <c:pt idx="547">
                  <c:v>45450</c:v>
                </c:pt>
                <c:pt idx="548">
                  <c:v>45453</c:v>
                </c:pt>
                <c:pt idx="549">
                  <c:v>45454</c:v>
                </c:pt>
                <c:pt idx="550">
                  <c:v>45455</c:v>
                </c:pt>
                <c:pt idx="551">
                  <c:v>45456</c:v>
                </c:pt>
                <c:pt idx="552">
                  <c:v>45457</c:v>
                </c:pt>
                <c:pt idx="553">
                  <c:v>45460</c:v>
                </c:pt>
                <c:pt idx="554">
                  <c:v>45461</c:v>
                </c:pt>
                <c:pt idx="555">
                  <c:v>45463</c:v>
                </c:pt>
                <c:pt idx="556">
                  <c:v>45464</c:v>
                </c:pt>
                <c:pt idx="557">
                  <c:v>45467</c:v>
                </c:pt>
                <c:pt idx="558">
                  <c:v>45468</c:v>
                </c:pt>
                <c:pt idx="559">
                  <c:v>45469</c:v>
                </c:pt>
                <c:pt idx="560">
                  <c:v>45470</c:v>
                </c:pt>
                <c:pt idx="561">
                  <c:v>45471</c:v>
                </c:pt>
                <c:pt idx="562">
                  <c:v>45474</c:v>
                </c:pt>
                <c:pt idx="563">
                  <c:v>45475</c:v>
                </c:pt>
                <c:pt idx="564">
                  <c:v>45476</c:v>
                </c:pt>
                <c:pt idx="565">
                  <c:v>45478</c:v>
                </c:pt>
                <c:pt idx="566">
                  <c:v>45481</c:v>
                </c:pt>
                <c:pt idx="567">
                  <c:v>45482</c:v>
                </c:pt>
                <c:pt idx="568">
                  <c:v>45483</c:v>
                </c:pt>
                <c:pt idx="569">
                  <c:v>45484</c:v>
                </c:pt>
                <c:pt idx="570">
                  <c:v>45485</c:v>
                </c:pt>
                <c:pt idx="571">
                  <c:v>45488</c:v>
                </c:pt>
                <c:pt idx="572">
                  <c:v>45489</c:v>
                </c:pt>
                <c:pt idx="573">
                  <c:v>45490</c:v>
                </c:pt>
                <c:pt idx="574">
                  <c:v>45491</c:v>
                </c:pt>
                <c:pt idx="575">
                  <c:v>45492</c:v>
                </c:pt>
                <c:pt idx="576">
                  <c:v>45495</c:v>
                </c:pt>
                <c:pt idx="577">
                  <c:v>45496</c:v>
                </c:pt>
                <c:pt idx="578">
                  <c:v>45497</c:v>
                </c:pt>
                <c:pt idx="579">
                  <c:v>45498</c:v>
                </c:pt>
                <c:pt idx="580">
                  <c:v>45499</c:v>
                </c:pt>
                <c:pt idx="581">
                  <c:v>45502</c:v>
                </c:pt>
                <c:pt idx="582">
                  <c:v>45503</c:v>
                </c:pt>
                <c:pt idx="583">
                  <c:v>45504</c:v>
                </c:pt>
                <c:pt idx="584">
                  <c:v>45505</c:v>
                </c:pt>
                <c:pt idx="585">
                  <c:v>45506</c:v>
                </c:pt>
                <c:pt idx="586">
                  <c:v>45509</c:v>
                </c:pt>
                <c:pt idx="587">
                  <c:v>45510</c:v>
                </c:pt>
                <c:pt idx="588">
                  <c:v>45511</c:v>
                </c:pt>
                <c:pt idx="589">
                  <c:v>45512</c:v>
                </c:pt>
                <c:pt idx="590">
                  <c:v>45513</c:v>
                </c:pt>
                <c:pt idx="591">
                  <c:v>45516</c:v>
                </c:pt>
                <c:pt idx="592">
                  <c:v>45517</c:v>
                </c:pt>
                <c:pt idx="593">
                  <c:v>45518</c:v>
                </c:pt>
                <c:pt idx="594">
                  <c:v>45519</c:v>
                </c:pt>
                <c:pt idx="595">
                  <c:v>45520</c:v>
                </c:pt>
                <c:pt idx="596">
                  <c:v>45523</c:v>
                </c:pt>
                <c:pt idx="597">
                  <c:v>45524</c:v>
                </c:pt>
                <c:pt idx="598">
                  <c:v>45525</c:v>
                </c:pt>
                <c:pt idx="599">
                  <c:v>45526</c:v>
                </c:pt>
                <c:pt idx="600">
                  <c:v>45527</c:v>
                </c:pt>
                <c:pt idx="601">
                  <c:v>45530</c:v>
                </c:pt>
                <c:pt idx="602">
                  <c:v>45531</c:v>
                </c:pt>
                <c:pt idx="603">
                  <c:v>45532</c:v>
                </c:pt>
                <c:pt idx="604">
                  <c:v>45533</c:v>
                </c:pt>
                <c:pt idx="605">
                  <c:v>45534</c:v>
                </c:pt>
                <c:pt idx="606">
                  <c:v>45538</c:v>
                </c:pt>
                <c:pt idx="607">
                  <c:v>45539</c:v>
                </c:pt>
                <c:pt idx="608">
                  <c:v>45540</c:v>
                </c:pt>
                <c:pt idx="609">
                  <c:v>45541</c:v>
                </c:pt>
                <c:pt idx="610">
                  <c:v>45544</c:v>
                </c:pt>
                <c:pt idx="611">
                  <c:v>45545</c:v>
                </c:pt>
                <c:pt idx="612">
                  <c:v>45546</c:v>
                </c:pt>
                <c:pt idx="613">
                  <c:v>45547</c:v>
                </c:pt>
                <c:pt idx="614">
                  <c:v>45548</c:v>
                </c:pt>
                <c:pt idx="615">
                  <c:v>45551</c:v>
                </c:pt>
                <c:pt idx="616">
                  <c:v>45552</c:v>
                </c:pt>
                <c:pt idx="617">
                  <c:v>45553</c:v>
                </c:pt>
                <c:pt idx="618">
                  <c:v>45554</c:v>
                </c:pt>
                <c:pt idx="619">
                  <c:v>45555</c:v>
                </c:pt>
                <c:pt idx="620">
                  <c:v>45558</c:v>
                </c:pt>
                <c:pt idx="621">
                  <c:v>45559</c:v>
                </c:pt>
                <c:pt idx="622">
                  <c:v>45560</c:v>
                </c:pt>
                <c:pt idx="623">
                  <c:v>45561</c:v>
                </c:pt>
                <c:pt idx="624">
                  <c:v>45562</c:v>
                </c:pt>
                <c:pt idx="625">
                  <c:v>45565</c:v>
                </c:pt>
                <c:pt idx="626">
                  <c:v>45566</c:v>
                </c:pt>
                <c:pt idx="627">
                  <c:v>45567</c:v>
                </c:pt>
                <c:pt idx="628">
                  <c:v>45568</c:v>
                </c:pt>
                <c:pt idx="629">
                  <c:v>45569</c:v>
                </c:pt>
              </c:numCache>
            </c:numRef>
          </c:cat>
          <c:val>
            <c:numRef>
              <c:f>Results!$E$2:$E$631</c:f>
              <c:numCache>
                <c:formatCode>General</c:formatCode>
                <c:ptCount val="630"/>
                <c:pt idx="0">
                  <c:v>103307907.91868749</c:v>
                </c:pt>
                <c:pt idx="1">
                  <c:v>103287490.6537175</c:v>
                </c:pt>
                <c:pt idx="2">
                  <c:v>103295460.66876671</c:v>
                </c:pt>
                <c:pt idx="3">
                  <c:v>103339260.99141639</c:v>
                </c:pt>
                <c:pt idx="4">
                  <c:v>103331970.86905511</c:v>
                </c:pt>
                <c:pt idx="5">
                  <c:v>103240065.70645501</c:v>
                </c:pt>
                <c:pt idx="6">
                  <c:v>103146201.4778108</c:v>
                </c:pt>
                <c:pt idx="7">
                  <c:v>103267359.61662591</c:v>
                </c:pt>
                <c:pt idx="8">
                  <c:v>103095239.4729571</c:v>
                </c:pt>
                <c:pt idx="9">
                  <c:v>103181243.1034923</c:v>
                </c:pt>
                <c:pt idx="10">
                  <c:v>103577796.4622166</c:v>
                </c:pt>
                <c:pt idx="11">
                  <c:v>103829795.72268809</c:v>
                </c:pt>
                <c:pt idx="12">
                  <c:v>103554880.54478601</c:v>
                </c:pt>
                <c:pt idx="13">
                  <c:v>102929432.26421779</c:v>
                </c:pt>
                <c:pt idx="14">
                  <c:v>103032293.1616402</c:v>
                </c:pt>
                <c:pt idx="15">
                  <c:v>102435316.1597759</c:v>
                </c:pt>
                <c:pt idx="16">
                  <c:v>102539108.8907896</c:v>
                </c:pt>
                <c:pt idx="17">
                  <c:v>103144211.0760133</c:v>
                </c:pt>
                <c:pt idx="18">
                  <c:v>102357623.2466639</c:v>
                </c:pt>
                <c:pt idx="19">
                  <c:v>102483810.1902038</c:v>
                </c:pt>
                <c:pt idx="20">
                  <c:v>102715033.9114603</c:v>
                </c:pt>
                <c:pt idx="21">
                  <c:v>103622916.3002606</c:v>
                </c:pt>
                <c:pt idx="22">
                  <c:v>102809472.7900869</c:v>
                </c:pt>
                <c:pt idx="23">
                  <c:v>102550262.1774848</c:v>
                </c:pt>
                <c:pt idx="24">
                  <c:v>101919923.039198</c:v>
                </c:pt>
                <c:pt idx="25">
                  <c:v>101943108.2105739</c:v>
                </c:pt>
                <c:pt idx="26">
                  <c:v>101460740.6821346</c:v>
                </c:pt>
                <c:pt idx="27">
                  <c:v>101648778.61377209</c:v>
                </c:pt>
                <c:pt idx="28">
                  <c:v>102356898.7643435</c:v>
                </c:pt>
                <c:pt idx="29">
                  <c:v>102193858.658384</c:v>
                </c:pt>
                <c:pt idx="30">
                  <c:v>102918074.4780075</c:v>
                </c:pt>
                <c:pt idx="31">
                  <c:v>101937591.2754539</c:v>
                </c:pt>
                <c:pt idx="32">
                  <c:v>101962196.6425679</c:v>
                </c:pt>
                <c:pt idx="33">
                  <c:v>102048934.71425819</c:v>
                </c:pt>
                <c:pt idx="34">
                  <c:v>102313002.2254329</c:v>
                </c:pt>
                <c:pt idx="35">
                  <c:v>102205122.9910007</c:v>
                </c:pt>
                <c:pt idx="36">
                  <c:v>102468379.66586991</c:v>
                </c:pt>
                <c:pt idx="37">
                  <c:v>103090385.34144589</c:v>
                </c:pt>
                <c:pt idx="38">
                  <c:v>103898302.7265837</c:v>
                </c:pt>
                <c:pt idx="39">
                  <c:v>103616551.3262201</c:v>
                </c:pt>
                <c:pt idx="40">
                  <c:v>103202543.177411</c:v>
                </c:pt>
                <c:pt idx="41">
                  <c:v>103791070.50497781</c:v>
                </c:pt>
                <c:pt idx="42">
                  <c:v>103409125.2447933</c:v>
                </c:pt>
                <c:pt idx="43">
                  <c:v>103408306.82327279</c:v>
                </c:pt>
                <c:pt idx="44">
                  <c:v>103639047.02197669</c:v>
                </c:pt>
                <c:pt idx="45">
                  <c:v>103241241.2049167</c:v>
                </c:pt>
                <c:pt idx="46">
                  <c:v>102695012.9692433</c:v>
                </c:pt>
                <c:pt idx="47">
                  <c:v>101869386.8680395</c:v>
                </c:pt>
                <c:pt idx="48">
                  <c:v>100788817.0146185</c:v>
                </c:pt>
                <c:pt idx="49">
                  <c:v>100789615.9590486</c:v>
                </c:pt>
                <c:pt idx="50">
                  <c:v>101126353.1860847</c:v>
                </c:pt>
                <c:pt idx="51">
                  <c:v>100053659.8717671</c:v>
                </c:pt>
                <c:pt idx="52">
                  <c:v>100131895.956746</c:v>
                </c:pt>
                <c:pt idx="53">
                  <c:v>100653100.3944986</c:v>
                </c:pt>
                <c:pt idx="54">
                  <c:v>100711064.41499721</c:v>
                </c:pt>
                <c:pt idx="55">
                  <c:v>100948174.7289402</c:v>
                </c:pt>
                <c:pt idx="56">
                  <c:v>102068193.707075</c:v>
                </c:pt>
                <c:pt idx="57">
                  <c:v>102080694.448386</c:v>
                </c:pt>
                <c:pt idx="58">
                  <c:v>101484114.7680281</c:v>
                </c:pt>
                <c:pt idx="59">
                  <c:v>101435353.2982284</c:v>
                </c:pt>
                <c:pt idx="60">
                  <c:v>101160191.258202</c:v>
                </c:pt>
                <c:pt idx="61">
                  <c:v>101449434.12182599</c:v>
                </c:pt>
                <c:pt idx="62">
                  <c:v>101348050.9940608</c:v>
                </c:pt>
                <c:pt idx="63">
                  <c:v>101469307.6848667</c:v>
                </c:pt>
                <c:pt idx="64">
                  <c:v>101960902.09420431</c:v>
                </c:pt>
                <c:pt idx="65">
                  <c:v>101870108.68203381</c:v>
                </c:pt>
                <c:pt idx="66">
                  <c:v>101569417.759233</c:v>
                </c:pt>
                <c:pt idx="67">
                  <c:v>101362411.74195629</c:v>
                </c:pt>
                <c:pt idx="68">
                  <c:v>101108928.2205856</c:v>
                </c:pt>
                <c:pt idx="69">
                  <c:v>100940702.0892235</c:v>
                </c:pt>
                <c:pt idx="70">
                  <c:v>101636382.76986609</c:v>
                </c:pt>
                <c:pt idx="71">
                  <c:v>101338942.3518676</c:v>
                </c:pt>
                <c:pt idx="72">
                  <c:v>102505990.73882671</c:v>
                </c:pt>
                <c:pt idx="73">
                  <c:v>102672776.16004179</c:v>
                </c:pt>
                <c:pt idx="74">
                  <c:v>102940546.9073146</c:v>
                </c:pt>
                <c:pt idx="75">
                  <c:v>102915853.53476571</c:v>
                </c:pt>
                <c:pt idx="76">
                  <c:v>103018909.1623853</c:v>
                </c:pt>
                <c:pt idx="77">
                  <c:v>103001569.9301637</c:v>
                </c:pt>
                <c:pt idx="78">
                  <c:v>103818232.98809069</c:v>
                </c:pt>
                <c:pt idx="79">
                  <c:v>104390097.0169813</c:v>
                </c:pt>
                <c:pt idx="80">
                  <c:v>104832664.6369355</c:v>
                </c:pt>
                <c:pt idx="81">
                  <c:v>104649901.3008583</c:v>
                </c:pt>
                <c:pt idx="82">
                  <c:v>104563360.0577125</c:v>
                </c:pt>
                <c:pt idx="83">
                  <c:v>105055059.9824744</c:v>
                </c:pt>
                <c:pt idx="84">
                  <c:v>105139433.9059962</c:v>
                </c:pt>
                <c:pt idx="85">
                  <c:v>105233002.2932253</c:v>
                </c:pt>
                <c:pt idx="86">
                  <c:v>105213183.58911</c:v>
                </c:pt>
                <c:pt idx="87">
                  <c:v>104852228.1285986</c:v>
                </c:pt>
                <c:pt idx="88">
                  <c:v>105853317.0746702</c:v>
                </c:pt>
                <c:pt idx="89">
                  <c:v>105923980.1781943</c:v>
                </c:pt>
                <c:pt idx="90">
                  <c:v>106691267.8825174</c:v>
                </c:pt>
                <c:pt idx="91">
                  <c:v>106868618.47707491</c:v>
                </c:pt>
                <c:pt idx="92">
                  <c:v>106963348.9635106</c:v>
                </c:pt>
                <c:pt idx="93">
                  <c:v>106564177.18776789</c:v>
                </c:pt>
                <c:pt idx="94">
                  <c:v>106793147.1005062</c:v>
                </c:pt>
                <c:pt idx="95">
                  <c:v>106433351.5716662</c:v>
                </c:pt>
                <c:pt idx="96">
                  <c:v>105571408.8811885</c:v>
                </c:pt>
                <c:pt idx="97">
                  <c:v>105320560.5640137</c:v>
                </c:pt>
                <c:pt idx="98">
                  <c:v>105409525.9550826</c:v>
                </c:pt>
                <c:pt idx="99">
                  <c:v>106009975.9593356</c:v>
                </c:pt>
                <c:pt idx="100">
                  <c:v>104649012.4878467</c:v>
                </c:pt>
                <c:pt idx="101">
                  <c:v>104442388.37647051</c:v>
                </c:pt>
                <c:pt idx="102">
                  <c:v>104048491.4051396</c:v>
                </c:pt>
                <c:pt idx="103">
                  <c:v>103802381.1087867</c:v>
                </c:pt>
                <c:pt idx="104">
                  <c:v>103946059.9423684</c:v>
                </c:pt>
                <c:pt idx="105">
                  <c:v>103606047.4818387</c:v>
                </c:pt>
                <c:pt idx="106">
                  <c:v>103574575.72212701</c:v>
                </c:pt>
                <c:pt idx="107">
                  <c:v>104498949.5781628</c:v>
                </c:pt>
                <c:pt idx="108">
                  <c:v>104886374.6498754</c:v>
                </c:pt>
                <c:pt idx="109">
                  <c:v>105330420.99219421</c:v>
                </c:pt>
                <c:pt idx="110">
                  <c:v>105708760.39004859</c:v>
                </c:pt>
                <c:pt idx="111">
                  <c:v>104191651.603368</c:v>
                </c:pt>
                <c:pt idx="112">
                  <c:v>104108840.5870817</c:v>
                </c:pt>
                <c:pt idx="113">
                  <c:v>104028878.51332229</c:v>
                </c:pt>
                <c:pt idx="114">
                  <c:v>103501294.8470947</c:v>
                </c:pt>
                <c:pt idx="115">
                  <c:v>103873336.2438505</c:v>
                </c:pt>
                <c:pt idx="116">
                  <c:v>103261573.44353519</c:v>
                </c:pt>
                <c:pt idx="117">
                  <c:v>102684560.1560944</c:v>
                </c:pt>
                <c:pt idx="118">
                  <c:v>102113663.05147371</c:v>
                </c:pt>
                <c:pt idx="119">
                  <c:v>101620061.52074049</c:v>
                </c:pt>
                <c:pt idx="120">
                  <c:v>101091362.8042112</c:v>
                </c:pt>
                <c:pt idx="121">
                  <c:v>101034058.1690757</c:v>
                </c:pt>
                <c:pt idx="122">
                  <c:v>101826915.3263106</c:v>
                </c:pt>
                <c:pt idx="123">
                  <c:v>101368440.6764525</c:v>
                </c:pt>
                <c:pt idx="124">
                  <c:v>100940892.1957605</c:v>
                </c:pt>
                <c:pt idx="125">
                  <c:v>102119465.1604749</c:v>
                </c:pt>
                <c:pt idx="126">
                  <c:v>103586702.96596029</c:v>
                </c:pt>
                <c:pt idx="127">
                  <c:v>103535428.32517891</c:v>
                </c:pt>
                <c:pt idx="128">
                  <c:v>103154070.8740619</c:v>
                </c:pt>
                <c:pt idx="129">
                  <c:v>102209804.81375881</c:v>
                </c:pt>
                <c:pt idx="130">
                  <c:v>102124701.2956972</c:v>
                </c:pt>
                <c:pt idx="131">
                  <c:v>101927539.3644513</c:v>
                </c:pt>
                <c:pt idx="132">
                  <c:v>101559868.2981579</c:v>
                </c:pt>
                <c:pt idx="133">
                  <c:v>102620539.44697011</c:v>
                </c:pt>
                <c:pt idx="134">
                  <c:v>101715268.9952272</c:v>
                </c:pt>
                <c:pt idx="135">
                  <c:v>102775944.8508265</c:v>
                </c:pt>
                <c:pt idx="136">
                  <c:v>103513527.91334569</c:v>
                </c:pt>
                <c:pt idx="137">
                  <c:v>103071507.99130949</c:v>
                </c:pt>
                <c:pt idx="138">
                  <c:v>102528814.1788424</c:v>
                </c:pt>
                <c:pt idx="139">
                  <c:v>103658694.54156139</c:v>
                </c:pt>
                <c:pt idx="140">
                  <c:v>104475363.9245169</c:v>
                </c:pt>
                <c:pt idx="141">
                  <c:v>105336018.4160035</c:v>
                </c:pt>
                <c:pt idx="142">
                  <c:v>105433262.3057642</c:v>
                </c:pt>
                <c:pt idx="143">
                  <c:v>105781247.04795</c:v>
                </c:pt>
                <c:pt idx="144">
                  <c:v>107094056.46490709</c:v>
                </c:pt>
                <c:pt idx="145">
                  <c:v>106818046.6126408</c:v>
                </c:pt>
                <c:pt idx="146">
                  <c:v>107065224.9542295</c:v>
                </c:pt>
                <c:pt idx="147">
                  <c:v>106028100.6891724</c:v>
                </c:pt>
                <c:pt idx="148">
                  <c:v>105855065.0941674</c:v>
                </c:pt>
                <c:pt idx="149">
                  <c:v>106489643.24416129</c:v>
                </c:pt>
                <c:pt idx="150">
                  <c:v>107129858.1157631</c:v>
                </c:pt>
                <c:pt idx="151">
                  <c:v>107472086.2435482</c:v>
                </c:pt>
                <c:pt idx="152">
                  <c:v>107081300.3863806</c:v>
                </c:pt>
                <c:pt idx="153">
                  <c:v>109744041.8754247</c:v>
                </c:pt>
                <c:pt idx="154">
                  <c:v>109906842.4735598</c:v>
                </c:pt>
                <c:pt idx="155">
                  <c:v>109431753.8061046</c:v>
                </c:pt>
                <c:pt idx="156">
                  <c:v>109852230.36144941</c:v>
                </c:pt>
                <c:pt idx="157">
                  <c:v>109485243.0958596</c:v>
                </c:pt>
                <c:pt idx="158">
                  <c:v>109291011.1684006</c:v>
                </c:pt>
                <c:pt idx="159">
                  <c:v>109684438.3092372</c:v>
                </c:pt>
                <c:pt idx="160">
                  <c:v>109592244.0345068</c:v>
                </c:pt>
                <c:pt idx="161">
                  <c:v>110228891.1283073</c:v>
                </c:pt>
                <c:pt idx="162">
                  <c:v>110524316.0417368</c:v>
                </c:pt>
                <c:pt idx="163">
                  <c:v>110809165.59302071</c:v>
                </c:pt>
                <c:pt idx="164">
                  <c:v>109836123.8356843</c:v>
                </c:pt>
                <c:pt idx="165">
                  <c:v>109812744.2160842</c:v>
                </c:pt>
                <c:pt idx="166">
                  <c:v>111099650.0863144</c:v>
                </c:pt>
                <c:pt idx="167">
                  <c:v>111195584.1030335</c:v>
                </c:pt>
                <c:pt idx="168">
                  <c:v>111320637.08152001</c:v>
                </c:pt>
                <c:pt idx="169">
                  <c:v>110507425.8333852</c:v>
                </c:pt>
                <c:pt idx="170">
                  <c:v>109890676.29075301</c:v>
                </c:pt>
                <c:pt idx="171">
                  <c:v>109921913.5964676</c:v>
                </c:pt>
                <c:pt idx="172">
                  <c:v>110348020.47520541</c:v>
                </c:pt>
                <c:pt idx="173">
                  <c:v>109908599.902449</c:v>
                </c:pt>
                <c:pt idx="174">
                  <c:v>110697545.68054061</c:v>
                </c:pt>
                <c:pt idx="175">
                  <c:v>111085542.0057226</c:v>
                </c:pt>
                <c:pt idx="176">
                  <c:v>110696800.6106374</c:v>
                </c:pt>
                <c:pt idx="177">
                  <c:v>109271213.12279209</c:v>
                </c:pt>
                <c:pt idx="178">
                  <c:v>108781947.9604269</c:v>
                </c:pt>
                <c:pt idx="179">
                  <c:v>108481806.72606561</c:v>
                </c:pt>
                <c:pt idx="180">
                  <c:v>108588585.5490329</c:v>
                </c:pt>
                <c:pt idx="181">
                  <c:v>109580712.7088961</c:v>
                </c:pt>
                <c:pt idx="182">
                  <c:v>108855041.8720215</c:v>
                </c:pt>
                <c:pt idx="183">
                  <c:v>109094864.24095909</c:v>
                </c:pt>
                <c:pt idx="184">
                  <c:v>109165769.4969988</c:v>
                </c:pt>
                <c:pt idx="185">
                  <c:v>108586259.77992439</c:v>
                </c:pt>
                <c:pt idx="186">
                  <c:v>109431751.8952699</c:v>
                </c:pt>
                <c:pt idx="187">
                  <c:v>109167046.41418821</c:v>
                </c:pt>
                <c:pt idx="188">
                  <c:v>109230738.83423211</c:v>
                </c:pt>
                <c:pt idx="189">
                  <c:v>109860166.03835469</c:v>
                </c:pt>
                <c:pt idx="190">
                  <c:v>109104501.3214087</c:v>
                </c:pt>
                <c:pt idx="191">
                  <c:v>110693716.66016319</c:v>
                </c:pt>
                <c:pt idx="192">
                  <c:v>110798581.8778529</c:v>
                </c:pt>
                <c:pt idx="193">
                  <c:v>111199491.0750147</c:v>
                </c:pt>
                <c:pt idx="194">
                  <c:v>111719577.9621727</c:v>
                </c:pt>
                <c:pt idx="195">
                  <c:v>111747239.2216548</c:v>
                </c:pt>
                <c:pt idx="196">
                  <c:v>111963631.6128788</c:v>
                </c:pt>
                <c:pt idx="197">
                  <c:v>111415196.7351823</c:v>
                </c:pt>
                <c:pt idx="198">
                  <c:v>110635399.8679924</c:v>
                </c:pt>
                <c:pt idx="199">
                  <c:v>109942454.17282251</c:v>
                </c:pt>
                <c:pt idx="200">
                  <c:v>110875711.6512554</c:v>
                </c:pt>
                <c:pt idx="201">
                  <c:v>111569126.3130559</c:v>
                </c:pt>
                <c:pt idx="202">
                  <c:v>111549090.4140037</c:v>
                </c:pt>
                <c:pt idx="203">
                  <c:v>111634097.1084917</c:v>
                </c:pt>
                <c:pt idx="204">
                  <c:v>112107219.2896551</c:v>
                </c:pt>
                <c:pt idx="205">
                  <c:v>111958480.1343047</c:v>
                </c:pt>
                <c:pt idx="206">
                  <c:v>111386984.9519365</c:v>
                </c:pt>
                <c:pt idx="207">
                  <c:v>112426684.69589619</c:v>
                </c:pt>
                <c:pt idx="208">
                  <c:v>113354400.1212831</c:v>
                </c:pt>
                <c:pt idx="209">
                  <c:v>113609760.8425689</c:v>
                </c:pt>
                <c:pt idx="210">
                  <c:v>113083729.9388805</c:v>
                </c:pt>
                <c:pt idx="211">
                  <c:v>112567054.317203</c:v>
                </c:pt>
                <c:pt idx="212">
                  <c:v>113050412.5674514</c:v>
                </c:pt>
                <c:pt idx="213">
                  <c:v>112425387.0667571</c:v>
                </c:pt>
                <c:pt idx="214">
                  <c:v>112342458.57199541</c:v>
                </c:pt>
                <c:pt idx="215">
                  <c:v>112593274.9317877</c:v>
                </c:pt>
                <c:pt idx="216">
                  <c:v>113249378.0581089</c:v>
                </c:pt>
                <c:pt idx="217">
                  <c:v>113130297.17308231</c:v>
                </c:pt>
                <c:pt idx="218">
                  <c:v>113398430.8271514</c:v>
                </c:pt>
                <c:pt idx="219">
                  <c:v>112906298.0934543</c:v>
                </c:pt>
                <c:pt idx="220">
                  <c:v>112938386.16749319</c:v>
                </c:pt>
                <c:pt idx="221">
                  <c:v>111541947.1543888</c:v>
                </c:pt>
                <c:pt idx="222">
                  <c:v>111480840.59666149</c:v>
                </c:pt>
                <c:pt idx="223">
                  <c:v>111810702.61658549</c:v>
                </c:pt>
                <c:pt idx="224">
                  <c:v>111175107.5639703</c:v>
                </c:pt>
                <c:pt idx="225">
                  <c:v>111227893.46932781</c:v>
                </c:pt>
                <c:pt idx="226">
                  <c:v>111122853.28567681</c:v>
                </c:pt>
                <c:pt idx="227">
                  <c:v>111235081.95582721</c:v>
                </c:pt>
                <c:pt idx="228">
                  <c:v>111516017.55293819</c:v>
                </c:pt>
                <c:pt idx="229">
                  <c:v>112210729.05751459</c:v>
                </c:pt>
                <c:pt idx="230">
                  <c:v>112126328.96072911</c:v>
                </c:pt>
                <c:pt idx="231">
                  <c:v>111378235.4208919</c:v>
                </c:pt>
                <c:pt idx="232">
                  <c:v>111649750.4518884</c:v>
                </c:pt>
                <c:pt idx="233">
                  <c:v>110933430.6046105</c:v>
                </c:pt>
                <c:pt idx="234">
                  <c:v>109857089.70145009</c:v>
                </c:pt>
                <c:pt idx="235">
                  <c:v>109695746.2306779</c:v>
                </c:pt>
                <c:pt idx="236">
                  <c:v>110503913.8273644</c:v>
                </c:pt>
                <c:pt idx="237">
                  <c:v>109611619.2754079</c:v>
                </c:pt>
                <c:pt idx="238">
                  <c:v>110491786.3517601</c:v>
                </c:pt>
                <c:pt idx="239">
                  <c:v>109726820.150061</c:v>
                </c:pt>
                <c:pt idx="240">
                  <c:v>110478472.6107889</c:v>
                </c:pt>
                <c:pt idx="241">
                  <c:v>111098674.58791059</c:v>
                </c:pt>
                <c:pt idx="242">
                  <c:v>110120409.8880858</c:v>
                </c:pt>
                <c:pt idx="243">
                  <c:v>110151020.1537739</c:v>
                </c:pt>
                <c:pt idx="244">
                  <c:v>110360731.6476346</c:v>
                </c:pt>
                <c:pt idx="245">
                  <c:v>110653382.6898274</c:v>
                </c:pt>
                <c:pt idx="246">
                  <c:v>110697574.1788121</c:v>
                </c:pt>
                <c:pt idx="247">
                  <c:v>111375606.0432608</c:v>
                </c:pt>
                <c:pt idx="248">
                  <c:v>111768733.9201854</c:v>
                </c:pt>
                <c:pt idx="249">
                  <c:v>112547100.4912852</c:v>
                </c:pt>
                <c:pt idx="250">
                  <c:v>112645426.6083231</c:v>
                </c:pt>
                <c:pt idx="251">
                  <c:v>111867688.8989578</c:v>
                </c:pt>
                <c:pt idx="252">
                  <c:v>111473240.5309383</c:v>
                </c:pt>
                <c:pt idx="253">
                  <c:v>111418359.5025557</c:v>
                </c:pt>
                <c:pt idx="254">
                  <c:v>111770961.93381619</c:v>
                </c:pt>
                <c:pt idx="255">
                  <c:v>112029213.82317419</c:v>
                </c:pt>
                <c:pt idx="256">
                  <c:v>111907545.0261502</c:v>
                </c:pt>
                <c:pt idx="257">
                  <c:v>112340023.7915871</c:v>
                </c:pt>
                <c:pt idx="258">
                  <c:v>112225349.8821187</c:v>
                </c:pt>
                <c:pt idx="259">
                  <c:v>112570416.0501228</c:v>
                </c:pt>
                <c:pt idx="260">
                  <c:v>112627348.4320499</c:v>
                </c:pt>
                <c:pt idx="261">
                  <c:v>112373682.48805059</c:v>
                </c:pt>
                <c:pt idx="262">
                  <c:v>112239841.6365753</c:v>
                </c:pt>
                <c:pt idx="263">
                  <c:v>112265256.3901718</c:v>
                </c:pt>
                <c:pt idx="264">
                  <c:v>112391707.5534018</c:v>
                </c:pt>
                <c:pt idx="265">
                  <c:v>111630966.0913409</c:v>
                </c:pt>
                <c:pt idx="266">
                  <c:v>111116245.5450137</c:v>
                </c:pt>
                <c:pt idx="267">
                  <c:v>111972641.8506913</c:v>
                </c:pt>
                <c:pt idx="268">
                  <c:v>112477038.7008176</c:v>
                </c:pt>
                <c:pt idx="269">
                  <c:v>112598606.7312343</c:v>
                </c:pt>
                <c:pt idx="270">
                  <c:v>112240835.2365827</c:v>
                </c:pt>
                <c:pt idx="271">
                  <c:v>112010066.33660451</c:v>
                </c:pt>
                <c:pt idx="272">
                  <c:v>111506755.5939412</c:v>
                </c:pt>
                <c:pt idx="273">
                  <c:v>112110736.20293429</c:v>
                </c:pt>
                <c:pt idx="274">
                  <c:v>112098328.2966252</c:v>
                </c:pt>
                <c:pt idx="275">
                  <c:v>112000961.0929554</c:v>
                </c:pt>
                <c:pt idx="276">
                  <c:v>111679695.1881665</c:v>
                </c:pt>
                <c:pt idx="277">
                  <c:v>111743898.7661445</c:v>
                </c:pt>
                <c:pt idx="278">
                  <c:v>111716091.8351301</c:v>
                </c:pt>
                <c:pt idx="279">
                  <c:v>112054548.2460701</c:v>
                </c:pt>
                <c:pt idx="280">
                  <c:v>111566029.7509263</c:v>
                </c:pt>
                <c:pt idx="281">
                  <c:v>112073944.9634409</c:v>
                </c:pt>
                <c:pt idx="282">
                  <c:v>112708317.97755609</c:v>
                </c:pt>
                <c:pt idx="283">
                  <c:v>112449023.518618</c:v>
                </c:pt>
                <c:pt idx="284">
                  <c:v>112620152.9210286</c:v>
                </c:pt>
                <c:pt idx="285">
                  <c:v>111515043.31152759</c:v>
                </c:pt>
                <c:pt idx="286">
                  <c:v>110816384.1064527</c:v>
                </c:pt>
                <c:pt idx="287">
                  <c:v>111188351.95015059</c:v>
                </c:pt>
                <c:pt idx="288">
                  <c:v>111821985.7668097</c:v>
                </c:pt>
                <c:pt idx="289">
                  <c:v>111622687.6669129</c:v>
                </c:pt>
                <c:pt idx="290">
                  <c:v>111035222.14010189</c:v>
                </c:pt>
                <c:pt idx="291">
                  <c:v>111585358.1771667</c:v>
                </c:pt>
                <c:pt idx="292">
                  <c:v>112627227.5165067</c:v>
                </c:pt>
                <c:pt idx="293">
                  <c:v>112405112.561168</c:v>
                </c:pt>
                <c:pt idx="294">
                  <c:v>112667934.2915967</c:v>
                </c:pt>
                <c:pt idx="295">
                  <c:v>112882511.6735386</c:v>
                </c:pt>
                <c:pt idx="296">
                  <c:v>113025114.6967399</c:v>
                </c:pt>
                <c:pt idx="297">
                  <c:v>113049448.5097466</c:v>
                </c:pt>
                <c:pt idx="298">
                  <c:v>113635449.5896046</c:v>
                </c:pt>
                <c:pt idx="299">
                  <c:v>114308002.33396</c:v>
                </c:pt>
                <c:pt idx="300">
                  <c:v>114279646.3568587</c:v>
                </c:pt>
                <c:pt idx="301">
                  <c:v>115003520.7665468</c:v>
                </c:pt>
                <c:pt idx="302">
                  <c:v>114906125.7122232</c:v>
                </c:pt>
                <c:pt idx="303">
                  <c:v>114609017.8413132</c:v>
                </c:pt>
                <c:pt idx="304">
                  <c:v>114573421.55607811</c:v>
                </c:pt>
                <c:pt idx="305">
                  <c:v>114528470.4236788</c:v>
                </c:pt>
                <c:pt idx="306">
                  <c:v>114000456.4807767</c:v>
                </c:pt>
                <c:pt idx="307">
                  <c:v>114196039.6591326</c:v>
                </c:pt>
                <c:pt idx="308">
                  <c:v>114926138.1713389</c:v>
                </c:pt>
                <c:pt idx="309">
                  <c:v>114791624.53740171</c:v>
                </c:pt>
                <c:pt idx="310">
                  <c:v>115322847.4684757</c:v>
                </c:pt>
                <c:pt idx="311">
                  <c:v>115894709.94301561</c:v>
                </c:pt>
                <c:pt idx="312">
                  <c:v>115680598.5684762</c:v>
                </c:pt>
                <c:pt idx="313">
                  <c:v>115333541.629512</c:v>
                </c:pt>
                <c:pt idx="314">
                  <c:v>114961385.232678</c:v>
                </c:pt>
                <c:pt idx="315">
                  <c:v>114919490.88766959</c:v>
                </c:pt>
                <c:pt idx="316">
                  <c:v>115813583.3916962</c:v>
                </c:pt>
                <c:pt idx="317">
                  <c:v>116172292.6609403</c:v>
                </c:pt>
                <c:pt idx="318">
                  <c:v>116378070.2335355</c:v>
                </c:pt>
                <c:pt idx="319">
                  <c:v>116703804.2151814</c:v>
                </c:pt>
                <c:pt idx="320">
                  <c:v>116634392.99767829</c:v>
                </c:pt>
                <c:pt idx="321">
                  <c:v>116968933.275426</c:v>
                </c:pt>
                <c:pt idx="322">
                  <c:v>117166781.70892461</c:v>
                </c:pt>
                <c:pt idx="323">
                  <c:v>117071006.8903739</c:v>
                </c:pt>
                <c:pt idx="324">
                  <c:v>116755449.7368741</c:v>
                </c:pt>
                <c:pt idx="325">
                  <c:v>116770712.74365591</c:v>
                </c:pt>
                <c:pt idx="326">
                  <c:v>116818122.4746294</c:v>
                </c:pt>
                <c:pt idx="327">
                  <c:v>116933763.14722019</c:v>
                </c:pt>
                <c:pt idx="328">
                  <c:v>116457685.7236056</c:v>
                </c:pt>
                <c:pt idx="329">
                  <c:v>116089322.3027869</c:v>
                </c:pt>
                <c:pt idx="330">
                  <c:v>116296580.52854741</c:v>
                </c:pt>
                <c:pt idx="331">
                  <c:v>116508705.1232702</c:v>
                </c:pt>
                <c:pt idx="332">
                  <c:v>116434208.6264666</c:v>
                </c:pt>
                <c:pt idx="333">
                  <c:v>115880764.0257605</c:v>
                </c:pt>
                <c:pt idx="334">
                  <c:v>115450492.5569413</c:v>
                </c:pt>
                <c:pt idx="335">
                  <c:v>115328535.07728951</c:v>
                </c:pt>
                <c:pt idx="336">
                  <c:v>115941874.2687761</c:v>
                </c:pt>
                <c:pt idx="337">
                  <c:v>115825090.4100935</c:v>
                </c:pt>
                <c:pt idx="338">
                  <c:v>115882455.5022345</c:v>
                </c:pt>
                <c:pt idx="339">
                  <c:v>115897937.226436</c:v>
                </c:pt>
                <c:pt idx="340">
                  <c:v>115926782.9500255</c:v>
                </c:pt>
                <c:pt idx="341">
                  <c:v>116117204.1332013</c:v>
                </c:pt>
                <c:pt idx="342">
                  <c:v>115515944.0470615</c:v>
                </c:pt>
                <c:pt idx="343">
                  <c:v>115131323.9605048</c:v>
                </c:pt>
                <c:pt idx="344">
                  <c:v>114581308.02912921</c:v>
                </c:pt>
                <c:pt idx="345">
                  <c:v>114693087.3479331</c:v>
                </c:pt>
                <c:pt idx="346">
                  <c:v>114873571.3862531</c:v>
                </c:pt>
                <c:pt idx="347">
                  <c:v>114788423.0493674</c:v>
                </c:pt>
                <c:pt idx="348">
                  <c:v>115435180.2394806</c:v>
                </c:pt>
                <c:pt idx="349">
                  <c:v>114814590.3912327</c:v>
                </c:pt>
                <c:pt idx="350">
                  <c:v>115236499.43771221</c:v>
                </c:pt>
                <c:pt idx="351">
                  <c:v>115646007.213208</c:v>
                </c:pt>
                <c:pt idx="352">
                  <c:v>116234945.271116</c:v>
                </c:pt>
                <c:pt idx="353">
                  <c:v>116383952.7173149</c:v>
                </c:pt>
                <c:pt idx="354">
                  <c:v>116273679.78270289</c:v>
                </c:pt>
                <c:pt idx="355">
                  <c:v>116645074.5860755</c:v>
                </c:pt>
                <c:pt idx="356">
                  <c:v>116050105.1826314</c:v>
                </c:pt>
                <c:pt idx="357">
                  <c:v>115900536.0095344</c:v>
                </c:pt>
                <c:pt idx="358">
                  <c:v>115762703.74856959</c:v>
                </c:pt>
                <c:pt idx="359">
                  <c:v>115621143.99672291</c:v>
                </c:pt>
                <c:pt idx="360">
                  <c:v>115681694.8659652</c:v>
                </c:pt>
                <c:pt idx="361">
                  <c:v>115431373.4525243</c:v>
                </c:pt>
                <c:pt idx="362">
                  <c:v>115332003.7093666</c:v>
                </c:pt>
                <c:pt idx="363">
                  <c:v>115804045.4705869</c:v>
                </c:pt>
                <c:pt idx="364">
                  <c:v>115204258.5166802</c:v>
                </c:pt>
                <c:pt idx="365">
                  <c:v>115314459.1916213</c:v>
                </c:pt>
                <c:pt idx="366">
                  <c:v>115090089.86888321</c:v>
                </c:pt>
                <c:pt idx="367">
                  <c:v>114912398.7233552</c:v>
                </c:pt>
                <c:pt idx="368">
                  <c:v>114054767.33632649</c:v>
                </c:pt>
                <c:pt idx="369">
                  <c:v>114047083.7684865</c:v>
                </c:pt>
                <c:pt idx="370">
                  <c:v>114223181.0443245</c:v>
                </c:pt>
                <c:pt idx="371">
                  <c:v>113548535.9695299</c:v>
                </c:pt>
                <c:pt idx="372">
                  <c:v>113673533.747592</c:v>
                </c:pt>
                <c:pt idx="373">
                  <c:v>114005786.5648001</c:v>
                </c:pt>
                <c:pt idx="374">
                  <c:v>113746571.31304359</c:v>
                </c:pt>
                <c:pt idx="375">
                  <c:v>113452002.0912343</c:v>
                </c:pt>
                <c:pt idx="376">
                  <c:v>112863714.24357671</c:v>
                </c:pt>
                <c:pt idx="377">
                  <c:v>113259542.7132875</c:v>
                </c:pt>
                <c:pt idx="378">
                  <c:v>113159458.6382436</c:v>
                </c:pt>
                <c:pt idx="379">
                  <c:v>113686734.55050591</c:v>
                </c:pt>
                <c:pt idx="380">
                  <c:v>114057434.85756969</c:v>
                </c:pt>
                <c:pt idx="381">
                  <c:v>114448378.80222081</c:v>
                </c:pt>
                <c:pt idx="382">
                  <c:v>114486092.92897791</c:v>
                </c:pt>
                <c:pt idx="383">
                  <c:v>113924837.09293</c:v>
                </c:pt>
                <c:pt idx="384">
                  <c:v>113745211.9647506</c:v>
                </c:pt>
                <c:pt idx="385">
                  <c:v>114392121.96170861</c:v>
                </c:pt>
                <c:pt idx="386">
                  <c:v>114564914.5426846</c:v>
                </c:pt>
                <c:pt idx="387">
                  <c:v>113677884.58341929</c:v>
                </c:pt>
                <c:pt idx="388">
                  <c:v>113141612.5059596</c:v>
                </c:pt>
                <c:pt idx="389">
                  <c:v>112542056.1119761</c:v>
                </c:pt>
                <c:pt idx="390">
                  <c:v>112296186.63627779</c:v>
                </c:pt>
                <c:pt idx="391">
                  <c:v>112299567.38571151</c:v>
                </c:pt>
                <c:pt idx="392">
                  <c:v>111752211.6759112</c:v>
                </c:pt>
                <c:pt idx="393">
                  <c:v>111592588.3532612</c:v>
                </c:pt>
                <c:pt idx="394">
                  <c:v>111095091.4278376</c:v>
                </c:pt>
                <c:pt idx="395">
                  <c:v>111363837.3050167</c:v>
                </c:pt>
                <c:pt idx="396">
                  <c:v>111885812.6561746</c:v>
                </c:pt>
                <c:pt idx="397">
                  <c:v>112120449.2182115</c:v>
                </c:pt>
                <c:pt idx="398">
                  <c:v>113178799.9371935</c:v>
                </c:pt>
                <c:pt idx="399">
                  <c:v>114255246.8993763</c:v>
                </c:pt>
                <c:pt idx="400">
                  <c:v>114049640.4179256</c:v>
                </c:pt>
                <c:pt idx="401">
                  <c:v>114068155.3363667</c:v>
                </c:pt>
                <c:pt idx="402">
                  <c:v>114132807.84346581</c:v>
                </c:pt>
                <c:pt idx="403">
                  <c:v>113696047.6127885</c:v>
                </c:pt>
                <c:pt idx="404">
                  <c:v>114604846.0936009</c:v>
                </c:pt>
                <c:pt idx="405">
                  <c:v>114636996.0315689</c:v>
                </c:pt>
                <c:pt idx="406">
                  <c:v>115879724.61270849</c:v>
                </c:pt>
                <c:pt idx="407">
                  <c:v>116100734.60525709</c:v>
                </c:pt>
                <c:pt idx="408">
                  <c:v>116178297.9651081</c:v>
                </c:pt>
                <c:pt idx="409">
                  <c:v>116332571.5467501</c:v>
                </c:pt>
                <c:pt idx="410">
                  <c:v>116647925.3731131</c:v>
                </c:pt>
                <c:pt idx="411">
                  <c:v>116732050.5209758</c:v>
                </c:pt>
                <c:pt idx="412">
                  <c:v>116974551.615711</c:v>
                </c:pt>
                <c:pt idx="413">
                  <c:v>117176637.9535647</c:v>
                </c:pt>
                <c:pt idx="414">
                  <c:v>116944303.93303511</c:v>
                </c:pt>
                <c:pt idx="415">
                  <c:v>116760832.0835934</c:v>
                </c:pt>
                <c:pt idx="416">
                  <c:v>116985760.0305113</c:v>
                </c:pt>
                <c:pt idx="417">
                  <c:v>117410572.7221003</c:v>
                </c:pt>
                <c:pt idx="418">
                  <c:v>117965797.2677138</c:v>
                </c:pt>
                <c:pt idx="419">
                  <c:v>118049470.04193</c:v>
                </c:pt>
                <c:pt idx="420">
                  <c:v>117537639.2675081</c:v>
                </c:pt>
                <c:pt idx="421">
                  <c:v>117514911.90795229</c:v>
                </c:pt>
                <c:pt idx="422">
                  <c:v>117696482.1233089</c:v>
                </c:pt>
                <c:pt idx="423">
                  <c:v>117851112.69107389</c:v>
                </c:pt>
                <c:pt idx="424">
                  <c:v>118628906.9864379</c:v>
                </c:pt>
                <c:pt idx="425">
                  <c:v>118923627.3206877</c:v>
                </c:pt>
                <c:pt idx="426">
                  <c:v>119863922.05641051</c:v>
                </c:pt>
                <c:pt idx="427">
                  <c:v>120438867.3996276</c:v>
                </c:pt>
                <c:pt idx="428">
                  <c:v>120059848.860432</c:v>
                </c:pt>
                <c:pt idx="429">
                  <c:v>120154555.1914535</c:v>
                </c:pt>
                <c:pt idx="430">
                  <c:v>120553295.3127771</c:v>
                </c:pt>
                <c:pt idx="431">
                  <c:v>119739937.5248373</c:v>
                </c:pt>
                <c:pt idx="432">
                  <c:v>120392143.36393049</c:v>
                </c:pt>
                <c:pt idx="433">
                  <c:v>120800091.99625079</c:v>
                </c:pt>
                <c:pt idx="434">
                  <c:v>121114466.11406679</c:v>
                </c:pt>
                <c:pt idx="435">
                  <c:v>121221955.3441651</c:v>
                </c:pt>
                <c:pt idx="436">
                  <c:v>121301311.2557317</c:v>
                </c:pt>
                <c:pt idx="437">
                  <c:v>121219163.6000534</c:v>
                </c:pt>
                <c:pt idx="438">
                  <c:v>120996249.9132162</c:v>
                </c:pt>
                <c:pt idx="439">
                  <c:v>120120386.3154068</c:v>
                </c:pt>
                <c:pt idx="440">
                  <c:v>120248911.3767114</c:v>
                </c:pt>
                <c:pt idx="441">
                  <c:v>120217878.07101651</c:v>
                </c:pt>
                <c:pt idx="442">
                  <c:v>120907900.85597201</c:v>
                </c:pt>
                <c:pt idx="443">
                  <c:v>120956009.1657393</c:v>
                </c:pt>
                <c:pt idx="444">
                  <c:v>121044607.1920851</c:v>
                </c:pt>
                <c:pt idx="445">
                  <c:v>121042067.974953</c:v>
                </c:pt>
                <c:pt idx="446">
                  <c:v>120899694.3802359</c:v>
                </c:pt>
                <c:pt idx="447">
                  <c:v>120504602.3760265</c:v>
                </c:pt>
                <c:pt idx="448">
                  <c:v>120233307.7848177</c:v>
                </c:pt>
                <c:pt idx="449">
                  <c:v>120700359.4119022</c:v>
                </c:pt>
                <c:pt idx="450">
                  <c:v>121067797.7293728</c:v>
                </c:pt>
                <c:pt idx="451">
                  <c:v>121493514.26023559</c:v>
                </c:pt>
                <c:pt idx="452">
                  <c:v>121596629.5269943</c:v>
                </c:pt>
                <c:pt idx="453">
                  <c:v>121225398.8012208</c:v>
                </c:pt>
                <c:pt idx="454">
                  <c:v>121525380.91740809</c:v>
                </c:pt>
                <c:pt idx="455">
                  <c:v>121519495.59504899</c:v>
                </c:pt>
                <c:pt idx="456">
                  <c:v>121916906.02923641</c:v>
                </c:pt>
                <c:pt idx="457">
                  <c:v>122030069.9969632</c:v>
                </c:pt>
                <c:pt idx="458">
                  <c:v>121502868.6711221</c:v>
                </c:pt>
                <c:pt idx="459">
                  <c:v>122360622.43342049</c:v>
                </c:pt>
                <c:pt idx="460">
                  <c:v>122587982.8100109</c:v>
                </c:pt>
                <c:pt idx="461">
                  <c:v>122565094.1035174</c:v>
                </c:pt>
                <c:pt idx="462">
                  <c:v>122808902.9999418</c:v>
                </c:pt>
                <c:pt idx="463">
                  <c:v>123007081.0709175</c:v>
                </c:pt>
                <c:pt idx="464">
                  <c:v>123031477.78186899</c:v>
                </c:pt>
                <c:pt idx="465">
                  <c:v>123207246.63861109</c:v>
                </c:pt>
                <c:pt idx="466">
                  <c:v>123250616.6408262</c:v>
                </c:pt>
                <c:pt idx="467">
                  <c:v>122518200.2028347</c:v>
                </c:pt>
                <c:pt idx="468">
                  <c:v>123077633.5625833</c:v>
                </c:pt>
                <c:pt idx="469">
                  <c:v>123319807.3435283</c:v>
                </c:pt>
                <c:pt idx="470">
                  <c:v>123156795.04816011</c:v>
                </c:pt>
                <c:pt idx="471">
                  <c:v>122924216.1483689</c:v>
                </c:pt>
                <c:pt idx="472">
                  <c:v>122944496.10535391</c:v>
                </c:pt>
                <c:pt idx="473">
                  <c:v>123765348.01217879</c:v>
                </c:pt>
                <c:pt idx="474">
                  <c:v>123850694.1687925</c:v>
                </c:pt>
                <c:pt idx="475">
                  <c:v>123550172.19130249</c:v>
                </c:pt>
                <c:pt idx="476">
                  <c:v>123473175.8027066</c:v>
                </c:pt>
                <c:pt idx="477">
                  <c:v>123376843.7725026</c:v>
                </c:pt>
                <c:pt idx="478">
                  <c:v>123566523.22148889</c:v>
                </c:pt>
                <c:pt idx="479">
                  <c:v>123956205.48893531</c:v>
                </c:pt>
                <c:pt idx="480">
                  <c:v>124208544.4375456</c:v>
                </c:pt>
                <c:pt idx="481">
                  <c:v>123698519.9995071</c:v>
                </c:pt>
                <c:pt idx="482">
                  <c:v>124080285.4867065</c:v>
                </c:pt>
                <c:pt idx="483">
                  <c:v>124615307.0468311</c:v>
                </c:pt>
                <c:pt idx="484">
                  <c:v>124404455.53116781</c:v>
                </c:pt>
                <c:pt idx="485">
                  <c:v>124379619.2327037</c:v>
                </c:pt>
                <c:pt idx="486">
                  <c:v>124838662.7070604</c:v>
                </c:pt>
                <c:pt idx="487">
                  <c:v>124798835.46166</c:v>
                </c:pt>
                <c:pt idx="488">
                  <c:v>124331218.4241647</c:v>
                </c:pt>
                <c:pt idx="489">
                  <c:v>124151826.34927531</c:v>
                </c:pt>
                <c:pt idx="490">
                  <c:v>124361630.1493049</c:v>
                </c:pt>
                <c:pt idx="491">
                  <c:v>124595337.9072172</c:v>
                </c:pt>
                <c:pt idx="492">
                  <c:v>125016726.44300321</c:v>
                </c:pt>
                <c:pt idx="493">
                  <c:v>125479876.02542549</c:v>
                </c:pt>
                <c:pt idx="494">
                  <c:v>125255316.4848114</c:v>
                </c:pt>
                <c:pt idx="495">
                  <c:v>125024834.84936769</c:v>
                </c:pt>
                <c:pt idx="496">
                  <c:v>124963334.0990849</c:v>
                </c:pt>
                <c:pt idx="497">
                  <c:v>125700299.47395401</c:v>
                </c:pt>
                <c:pt idx="498">
                  <c:v>125896675.92795169</c:v>
                </c:pt>
                <c:pt idx="499">
                  <c:v>125509885.9974196</c:v>
                </c:pt>
                <c:pt idx="500">
                  <c:v>124934271.07381231</c:v>
                </c:pt>
                <c:pt idx="501">
                  <c:v>124994674.5595098</c:v>
                </c:pt>
                <c:pt idx="502">
                  <c:v>124545297.8134588</c:v>
                </c:pt>
                <c:pt idx="503">
                  <c:v>124974240.346371</c:v>
                </c:pt>
                <c:pt idx="504">
                  <c:v>125125285.45786551</c:v>
                </c:pt>
                <c:pt idx="505">
                  <c:v>125583338.9935092</c:v>
                </c:pt>
                <c:pt idx="506">
                  <c:v>124752303.4720439</c:v>
                </c:pt>
                <c:pt idx="507">
                  <c:v>124679204.4718606</c:v>
                </c:pt>
                <c:pt idx="508">
                  <c:v>123937049.8671196</c:v>
                </c:pt>
                <c:pt idx="509">
                  <c:v>123618624.5378387</c:v>
                </c:pt>
                <c:pt idx="510">
                  <c:v>123393653.2340364</c:v>
                </c:pt>
                <c:pt idx="511">
                  <c:v>123111392.9519055</c:v>
                </c:pt>
                <c:pt idx="512">
                  <c:v>123046197.7021392</c:v>
                </c:pt>
                <c:pt idx="513">
                  <c:v>123018542.32102109</c:v>
                </c:pt>
                <c:pt idx="514">
                  <c:v>123375235.5766537</c:v>
                </c:pt>
                <c:pt idx="515">
                  <c:v>124026015.409054</c:v>
                </c:pt>
                <c:pt idx="516">
                  <c:v>123853363.2019712</c:v>
                </c:pt>
                <c:pt idx="517">
                  <c:v>123707023.0079331</c:v>
                </c:pt>
                <c:pt idx="518">
                  <c:v>124025381.6914541</c:v>
                </c:pt>
                <c:pt idx="519">
                  <c:v>124290903.9545929</c:v>
                </c:pt>
                <c:pt idx="520">
                  <c:v>123564985.9537189</c:v>
                </c:pt>
                <c:pt idx="521">
                  <c:v>123441011.2274083</c:v>
                </c:pt>
                <c:pt idx="522">
                  <c:v>123667984.98566119</c:v>
                </c:pt>
                <c:pt idx="523">
                  <c:v>124115774.3984783</c:v>
                </c:pt>
                <c:pt idx="524">
                  <c:v>124424084.5158602</c:v>
                </c:pt>
                <c:pt idx="525">
                  <c:v>124872907.20294259</c:v>
                </c:pt>
                <c:pt idx="526">
                  <c:v>124879486.8948334</c:v>
                </c:pt>
                <c:pt idx="527">
                  <c:v>125425377.1264953</c:v>
                </c:pt>
                <c:pt idx="528">
                  <c:v>125713274.59789111</c:v>
                </c:pt>
                <c:pt idx="529">
                  <c:v>125514158.35351411</c:v>
                </c:pt>
                <c:pt idx="530">
                  <c:v>125888320.18486799</c:v>
                </c:pt>
                <c:pt idx="531">
                  <c:v>126421846.9119617</c:v>
                </c:pt>
                <c:pt idx="532">
                  <c:v>126175434.1000053</c:v>
                </c:pt>
                <c:pt idx="533">
                  <c:v>126306813.6991972</c:v>
                </c:pt>
                <c:pt idx="534">
                  <c:v>126220127.475933</c:v>
                </c:pt>
                <c:pt idx="535">
                  <c:v>126078579.3439738</c:v>
                </c:pt>
                <c:pt idx="536">
                  <c:v>126326878.3249305</c:v>
                </c:pt>
                <c:pt idx="537">
                  <c:v>125475452.1130006</c:v>
                </c:pt>
                <c:pt idx="538">
                  <c:v>125866995.1199441</c:v>
                </c:pt>
                <c:pt idx="539">
                  <c:v>125131295.0302252</c:v>
                </c:pt>
                <c:pt idx="540">
                  <c:v>124388799.2109689</c:v>
                </c:pt>
                <c:pt idx="541">
                  <c:v>124532833.35476249</c:v>
                </c:pt>
                <c:pt idx="542">
                  <c:v>125118873.3295747</c:v>
                </c:pt>
                <c:pt idx="543">
                  <c:v>124959414.4219999</c:v>
                </c:pt>
                <c:pt idx="544">
                  <c:v>124619011.8645191</c:v>
                </c:pt>
                <c:pt idx="545">
                  <c:v>125201532.150987</c:v>
                </c:pt>
                <c:pt idx="546">
                  <c:v>124945910.47168911</c:v>
                </c:pt>
                <c:pt idx="547">
                  <c:v>124717737.48121279</c:v>
                </c:pt>
                <c:pt idx="548">
                  <c:v>124869710.66884141</c:v>
                </c:pt>
                <c:pt idx="549">
                  <c:v>124583743.71944851</c:v>
                </c:pt>
                <c:pt idx="550">
                  <c:v>125332502.43004359</c:v>
                </c:pt>
                <c:pt idx="551">
                  <c:v>125188235.2608805</c:v>
                </c:pt>
                <c:pt idx="552">
                  <c:v>124609550.4706948</c:v>
                </c:pt>
                <c:pt idx="553">
                  <c:v>124960253.7612523</c:v>
                </c:pt>
                <c:pt idx="554">
                  <c:v>125215524.90520871</c:v>
                </c:pt>
                <c:pt idx="555">
                  <c:v>125229341.3667748</c:v>
                </c:pt>
                <c:pt idx="556">
                  <c:v>125336638.43490881</c:v>
                </c:pt>
                <c:pt idx="557">
                  <c:v>125395540.2851062</c:v>
                </c:pt>
                <c:pt idx="558">
                  <c:v>124951372.7383879</c:v>
                </c:pt>
                <c:pt idx="559">
                  <c:v>124652873.0709143</c:v>
                </c:pt>
                <c:pt idx="560">
                  <c:v>124577819.8667386</c:v>
                </c:pt>
                <c:pt idx="561">
                  <c:v>124734970.068386</c:v>
                </c:pt>
                <c:pt idx="562">
                  <c:v>124086763.6248204</c:v>
                </c:pt>
                <c:pt idx="563">
                  <c:v>124306208.46790931</c:v>
                </c:pt>
                <c:pt idx="564">
                  <c:v>124284412.7344735</c:v>
                </c:pt>
                <c:pt idx="565">
                  <c:v>124223775.2187804</c:v>
                </c:pt>
                <c:pt idx="566">
                  <c:v>124281291.3252324</c:v>
                </c:pt>
                <c:pt idx="567">
                  <c:v>124136051.8082802</c:v>
                </c:pt>
                <c:pt idx="568">
                  <c:v>124703330.067606</c:v>
                </c:pt>
                <c:pt idx="569">
                  <c:v>125730538.7143703</c:v>
                </c:pt>
                <c:pt idx="570">
                  <c:v>126241514.1754365</c:v>
                </c:pt>
                <c:pt idx="571">
                  <c:v>126459890.0472855</c:v>
                </c:pt>
                <c:pt idx="572">
                  <c:v>128059751.84181631</c:v>
                </c:pt>
                <c:pt idx="573">
                  <c:v>127635560.1522247</c:v>
                </c:pt>
                <c:pt idx="574">
                  <c:v>126771857.89416149</c:v>
                </c:pt>
                <c:pt idx="575">
                  <c:v>126093768.0645932</c:v>
                </c:pt>
                <c:pt idx="576">
                  <c:v>127146578.12732419</c:v>
                </c:pt>
                <c:pt idx="577">
                  <c:v>127036414.7600117</c:v>
                </c:pt>
                <c:pt idx="578">
                  <c:v>126110061.2946502</c:v>
                </c:pt>
                <c:pt idx="579">
                  <c:v>126657368.3692825</c:v>
                </c:pt>
                <c:pt idx="580">
                  <c:v>127762729.02401081</c:v>
                </c:pt>
                <c:pt idx="581">
                  <c:v>127845388.9689493</c:v>
                </c:pt>
                <c:pt idx="582">
                  <c:v>128638265.9793558</c:v>
                </c:pt>
                <c:pt idx="583">
                  <c:v>128923110.29749011</c:v>
                </c:pt>
                <c:pt idx="584">
                  <c:v>127943032.1956625</c:v>
                </c:pt>
                <c:pt idx="585">
                  <c:v>126055213.7782819</c:v>
                </c:pt>
                <c:pt idx="586">
                  <c:v>124120898.8653634</c:v>
                </c:pt>
                <c:pt idx="587">
                  <c:v>124723747.55125619</c:v>
                </c:pt>
                <c:pt idx="588">
                  <c:v>123843603.86187071</c:v>
                </c:pt>
                <c:pt idx="589">
                  <c:v>125243239.8341087</c:v>
                </c:pt>
                <c:pt idx="590">
                  <c:v>125196869.09030379</c:v>
                </c:pt>
                <c:pt idx="591">
                  <c:v>124780352.1605285</c:v>
                </c:pt>
                <c:pt idx="592">
                  <c:v>125886276.68726841</c:v>
                </c:pt>
                <c:pt idx="593">
                  <c:v>126102021.3468485</c:v>
                </c:pt>
                <c:pt idx="594">
                  <c:v>127183998.5274986</c:v>
                </c:pt>
                <c:pt idx="595">
                  <c:v>127351429.65412091</c:v>
                </c:pt>
                <c:pt idx="596">
                  <c:v>127948409.8744393</c:v>
                </c:pt>
                <c:pt idx="597">
                  <c:v>127403288.0999324</c:v>
                </c:pt>
                <c:pt idx="598">
                  <c:v>127942951.3542262</c:v>
                </c:pt>
                <c:pt idx="599">
                  <c:v>127742128.2440581</c:v>
                </c:pt>
                <c:pt idx="600">
                  <c:v>128757129.5939806</c:v>
                </c:pt>
                <c:pt idx="601">
                  <c:v>128490376.74376149</c:v>
                </c:pt>
                <c:pt idx="602">
                  <c:v>128754610.0772097</c:v>
                </c:pt>
                <c:pt idx="603">
                  <c:v>128716072.3672138</c:v>
                </c:pt>
                <c:pt idx="604">
                  <c:v>129445724.91153359</c:v>
                </c:pt>
                <c:pt idx="605">
                  <c:v>129992354.1399214</c:v>
                </c:pt>
                <c:pt idx="606">
                  <c:v>128979119.3927518</c:v>
                </c:pt>
                <c:pt idx="607">
                  <c:v>128781441.8907453</c:v>
                </c:pt>
                <c:pt idx="608">
                  <c:v>128249429.06227501</c:v>
                </c:pt>
                <c:pt idx="609">
                  <c:v>127353266.5596025</c:v>
                </c:pt>
                <c:pt idx="610">
                  <c:v>128143770.55777711</c:v>
                </c:pt>
                <c:pt idx="611">
                  <c:v>128142881.8887108</c:v>
                </c:pt>
                <c:pt idx="612">
                  <c:v>128205350.6593959</c:v>
                </c:pt>
                <c:pt idx="613">
                  <c:v>128411991.7160207</c:v>
                </c:pt>
                <c:pt idx="614">
                  <c:v>129192317.7691142</c:v>
                </c:pt>
                <c:pt idx="615">
                  <c:v>129767905.01638021</c:v>
                </c:pt>
                <c:pt idx="616">
                  <c:v>130004650.8823171</c:v>
                </c:pt>
                <c:pt idx="617">
                  <c:v>129959105.7610478</c:v>
                </c:pt>
                <c:pt idx="618">
                  <c:v>130848465.2065596</c:v>
                </c:pt>
                <c:pt idx="619">
                  <c:v>130442310.0030393</c:v>
                </c:pt>
                <c:pt idx="620">
                  <c:v>130608719.247913</c:v>
                </c:pt>
                <c:pt idx="621">
                  <c:v>130621212.11028481</c:v>
                </c:pt>
                <c:pt idx="622">
                  <c:v>130152428.1904766</c:v>
                </c:pt>
                <c:pt idx="623">
                  <c:v>130908234.2361688</c:v>
                </c:pt>
                <c:pt idx="624">
                  <c:v>131051778.23032171</c:v>
                </c:pt>
                <c:pt idx="625">
                  <c:v>131181366.0630538</c:v>
                </c:pt>
                <c:pt idx="626">
                  <c:v>130446007.9637599</c:v>
                </c:pt>
                <c:pt idx="627">
                  <c:v>130243507.1377494</c:v>
                </c:pt>
                <c:pt idx="628">
                  <c:v>129774765.0874598</c:v>
                </c:pt>
                <c:pt idx="629">
                  <c:v>130195297.01432259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70-7D47-825E-42E4C25C6713}"/>
            </c:ext>
          </c:extLst>
        </c:ser>
        <c:ser>
          <c:idx val="3"/>
          <c:order val="3"/>
          <c:tx>
            <c:strRef>
              <c:f>Results!$F$1</c:f>
              <c:strCache>
                <c:ptCount val="1"/>
                <c:pt idx="0">
                  <c:v>Account Value (Non-Overlapped P-Value Delayed)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Results!$A$2:$A$631</c:f>
              <c:numCache>
                <c:formatCode>yyyy\-mm\-dd\ hh:mm:ss</c:formatCode>
                <c:ptCount val="630"/>
                <c:pt idx="0">
                  <c:v>44655</c:v>
                </c:pt>
                <c:pt idx="1">
                  <c:v>44656</c:v>
                </c:pt>
                <c:pt idx="2">
                  <c:v>44657</c:v>
                </c:pt>
                <c:pt idx="3">
                  <c:v>44658</c:v>
                </c:pt>
                <c:pt idx="4">
                  <c:v>44659</c:v>
                </c:pt>
                <c:pt idx="5">
                  <c:v>44662</c:v>
                </c:pt>
                <c:pt idx="6">
                  <c:v>44663</c:v>
                </c:pt>
                <c:pt idx="7">
                  <c:v>44664</c:v>
                </c:pt>
                <c:pt idx="8">
                  <c:v>44665</c:v>
                </c:pt>
                <c:pt idx="9">
                  <c:v>44669</c:v>
                </c:pt>
                <c:pt idx="10">
                  <c:v>44670</c:v>
                </c:pt>
                <c:pt idx="11">
                  <c:v>44671</c:v>
                </c:pt>
                <c:pt idx="12">
                  <c:v>44672</c:v>
                </c:pt>
                <c:pt idx="13">
                  <c:v>44673</c:v>
                </c:pt>
                <c:pt idx="14">
                  <c:v>44676</c:v>
                </c:pt>
                <c:pt idx="15">
                  <c:v>44677</c:v>
                </c:pt>
                <c:pt idx="16">
                  <c:v>44678</c:v>
                </c:pt>
                <c:pt idx="17">
                  <c:v>44679</c:v>
                </c:pt>
                <c:pt idx="18">
                  <c:v>44680</c:v>
                </c:pt>
                <c:pt idx="19">
                  <c:v>44683</c:v>
                </c:pt>
                <c:pt idx="20">
                  <c:v>44684</c:v>
                </c:pt>
                <c:pt idx="21">
                  <c:v>44685</c:v>
                </c:pt>
                <c:pt idx="22">
                  <c:v>44686</c:v>
                </c:pt>
                <c:pt idx="23">
                  <c:v>44687</c:v>
                </c:pt>
                <c:pt idx="24">
                  <c:v>44690</c:v>
                </c:pt>
                <c:pt idx="25">
                  <c:v>44691</c:v>
                </c:pt>
                <c:pt idx="26">
                  <c:v>44692</c:v>
                </c:pt>
                <c:pt idx="27">
                  <c:v>44693</c:v>
                </c:pt>
                <c:pt idx="28">
                  <c:v>44694</c:v>
                </c:pt>
                <c:pt idx="29">
                  <c:v>44697</c:v>
                </c:pt>
                <c:pt idx="30">
                  <c:v>44698</c:v>
                </c:pt>
                <c:pt idx="31">
                  <c:v>44699</c:v>
                </c:pt>
                <c:pt idx="32">
                  <c:v>44700</c:v>
                </c:pt>
                <c:pt idx="33">
                  <c:v>44701</c:v>
                </c:pt>
                <c:pt idx="34">
                  <c:v>44704</c:v>
                </c:pt>
                <c:pt idx="35">
                  <c:v>44705</c:v>
                </c:pt>
                <c:pt idx="36">
                  <c:v>44706</c:v>
                </c:pt>
                <c:pt idx="37">
                  <c:v>44707</c:v>
                </c:pt>
                <c:pt idx="38">
                  <c:v>44708</c:v>
                </c:pt>
                <c:pt idx="39">
                  <c:v>44712</c:v>
                </c:pt>
                <c:pt idx="40">
                  <c:v>44713</c:v>
                </c:pt>
                <c:pt idx="41">
                  <c:v>44714</c:v>
                </c:pt>
                <c:pt idx="42">
                  <c:v>44715</c:v>
                </c:pt>
                <c:pt idx="43">
                  <c:v>44718</c:v>
                </c:pt>
                <c:pt idx="44">
                  <c:v>44719</c:v>
                </c:pt>
                <c:pt idx="45">
                  <c:v>44720</c:v>
                </c:pt>
                <c:pt idx="46">
                  <c:v>44721</c:v>
                </c:pt>
                <c:pt idx="47">
                  <c:v>44722</c:v>
                </c:pt>
                <c:pt idx="48">
                  <c:v>44725</c:v>
                </c:pt>
                <c:pt idx="49">
                  <c:v>44726</c:v>
                </c:pt>
                <c:pt idx="50">
                  <c:v>44727</c:v>
                </c:pt>
                <c:pt idx="51">
                  <c:v>44728</c:v>
                </c:pt>
                <c:pt idx="52">
                  <c:v>44729</c:v>
                </c:pt>
                <c:pt idx="53">
                  <c:v>44733</c:v>
                </c:pt>
                <c:pt idx="54">
                  <c:v>44734</c:v>
                </c:pt>
                <c:pt idx="55">
                  <c:v>44735</c:v>
                </c:pt>
                <c:pt idx="56">
                  <c:v>44736</c:v>
                </c:pt>
                <c:pt idx="57">
                  <c:v>44739</c:v>
                </c:pt>
                <c:pt idx="58">
                  <c:v>44740</c:v>
                </c:pt>
                <c:pt idx="59">
                  <c:v>44741</c:v>
                </c:pt>
                <c:pt idx="60">
                  <c:v>44742</c:v>
                </c:pt>
                <c:pt idx="61">
                  <c:v>44743</c:v>
                </c:pt>
                <c:pt idx="62">
                  <c:v>44747</c:v>
                </c:pt>
                <c:pt idx="63">
                  <c:v>44748</c:v>
                </c:pt>
                <c:pt idx="64">
                  <c:v>44749</c:v>
                </c:pt>
                <c:pt idx="65">
                  <c:v>44750</c:v>
                </c:pt>
                <c:pt idx="66">
                  <c:v>44753</c:v>
                </c:pt>
                <c:pt idx="67">
                  <c:v>44754</c:v>
                </c:pt>
                <c:pt idx="68">
                  <c:v>44755</c:v>
                </c:pt>
                <c:pt idx="69">
                  <c:v>44756</c:v>
                </c:pt>
                <c:pt idx="70">
                  <c:v>44757</c:v>
                </c:pt>
                <c:pt idx="71">
                  <c:v>44760</c:v>
                </c:pt>
                <c:pt idx="72">
                  <c:v>44761</c:v>
                </c:pt>
                <c:pt idx="73">
                  <c:v>44762</c:v>
                </c:pt>
                <c:pt idx="74">
                  <c:v>44763</c:v>
                </c:pt>
                <c:pt idx="75">
                  <c:v>44764</c:v>
                </c:pt>
                <c:pt idx="76">
                  <c:v>44767</c:v>
                </c:pt>
                <c:pt idx="77">
                  <c:v>44768</c:v>
                </c:pt>
                <c:pt idx="78">
                  <c:v>44769</c:v>
                </c:pt>
                <c:pt idx="79">
                  <c:v>44770</c:v>
                </c:pt>
                <c:pt idx="80">
                  <c:v>44771</c:v>
                </c:pt>
                <c:pt idx="81">
                  <c:v>44774</c:v>
                </c:pt>
                <c:pt idx="82">
                  <c:v>44775</c:v>
                </c:pt>
                <c:pt idx="83">
                  <c:v>44776</c:v>
                </c:pt>
                <c:pt idx="84">
                  <c:v>44777</c:v>
                </c:pt>
                <c:pt idx="85">
                  <c:v>44778</c:v>
                </c:pt>
                <c:pt idx="86">
                  <c:v>44781</c:v>
                </c:pt>
                <c:pt idx="87">
                  <c:v>44782</c:v>
                </c:pt>
                <c:pt idx="88">
                  <c:v>44783</c:v>
                </c:pt>
                <c:pt idx="89">
                  <c:v>44784</c:v>
                </c:pt>
                <c:pt idx="90">
                  <c:v>44785</c:v>
                </c:pt>
                <c:pt idx="91">
                  <c:v>44788</c:v>
                </c:pt>
                <c:pt idx="92">
                  <c:v>44789</c:v>
                </c:pt>
                <c:pt idx="93">
                  <c:v>44790</c:v>
                </c:pt>
                <c:pt idx="94">
                  <c:v>44791</c:v>
                </c:pt>
                <c:pt idx="95">
                  <c:v>44792</c:v>
                </c:pt>
                <c:pt idx="96">
                  <c:v>44795</c:v>
                </c:pt>
                <c:pt idx="97">
                  <c:v>44796</c:v>
                </c:pt>
                <c:pt idx="98">
                  <c:v>44797</c:v>
                </c:pt>
                <c:pt idx="99">
                  <c:v>44798</c:v>
                </c:pt>
                <c:pt idx="100">
                  <c:v>44799</c:v>
                </c:pt>
                <c:pt idx="101">
                  <c:v>44802</c:v>
                </c:pt>
                <c:pt idx="102">
                  <c:v>44803</c:v>
                </c:pt>
                <c:pt idx="103">
                  <c:v>44804</c:v>
                </c:pt>
                <c:pt idx="104">
                  <c:v>44805</c:v>
                </c:pt>
                <c:pt idx="105">
                  <c:v>44806</c:v>
                </c:pt>
                <c:pt idx="106">
                  <c:v>44810</c:v>
                </c:pt>
                <c:pt idx="107">
                  <c:v>44811</c:v>
                </c:pt>
                <c:pt idx="108">
                  <c:v>44812</c:v>
                </c:pt>
                <c:pt idx="109">
                  <c:v>44813</c:v>
                </c:pt>
                <c:pt idx="110">
                  <c:v>44816</c:v>
                </c:pt>
                <c:pt idx="111">
                  <c:v>44817</c:v>
                </c:pt>
                <c:pt idx="112">
                  <c:v>44818</c:v>
                </c:pt>
                <c:pt idx="113">
                  <c:v>44819</c:v>
                </c:pt>
                <c:pt idx="114">
                  <c:v>44820</c:v>
                </c:pt>
                <c:pt idx="115">
                  <c:v>44823</c:v>
                </c:pt>
                <c:pt idx="116">
                  <c:v>44824</c:v>
                </c:pt>
                <c:pt idx="117">
                  <c:v>44825</c:v>
                </c:pt>
                <c:pt idx="118">
                  <c:v>44826</c:v>
                </c:pt>
                <c:pt idx="119">
                  <c:v>44827</c:v>
                </c:pt>
                <c:pt idx="120">
                  <c:v>44830</c:v>
                </c:pt>
                <c:pt idx="121">
                  <c:v>44831</c:v>
                </c:pt>
                <c:pt idx="122">
                  <c:v>44832</c:v>
                </c:pt>
                <c:pt idx="123">
                  <c:v>44833</c:v>
                </c:pt>
                <c:pt idx="124">
                  <c:v>44834</c:v>
                </c:pt>
                <c:pt idx="125">
                  <c:v>44837</c:v>
                </c:pt>
                <c:pt idx="126">
                  <c:v>44838</c:v>
                </c:pt>
                <c:pt idx="127">
                  <c:v>44839</c:v>
                </c:pt>
                <c:pt idx="128">
                  <c:v>44840</c:v>
                </c:pt>
                <c:pt idx="129">
                  <c:v>44841</c:v>
                </c:pt>
                <c:pt idx="130">
                  <c:v>44844</c:v>
                </c:pt>
                <c:pt idx="131">
                  <c:v>44845</c:v>
                </c:pt>
                <c:pt idx="132">
                  <c:v>44846</c:v>
                </c:pt>
                <c:pt idx="133">
                  <c:v>44847</c:v>
                </c:pt>
                <c:pt idx="134">
                  <c:v>44848</c:v>
                </c:pt>
                <c:pt idx="135">
                  <c:v>44851</c:v>
                </c:pt>
                <c:pt idx="136">
                  <c:v>44852</c:v>
                </c:pt>
                <c:pt idx="137">
                  <c:v>44853</c:v>
                </c:pt>
                <c:pt idx="138">
                  <c:v>44854</c:v>
                </c:pt>
                <c:pt idx="139">
                  <c:v>44855</c:v>
                </c:pt>
                <c:pt idx="140">
                  <c:v>44858</c:v>
                </c:pt>
                <c:pt idx="141">
                  <c:v>44859</c:v>
                </c:pt>
                <c:pt idx="142">
                  <c:v>44860</c:v>
                </c:pt>
                <c:pt idx="143">
                  <c:v>44861</c:v>
                </c:pt>
                <c:pt idx="144">
                  <c:v>44862</c:v>
                </c:pt>
                <c:pt idx="145">
                  <c:v>44865</c:v>
                </c:pt>
                <c:pt idx="146">
                  <c:v>44866</c:v>
                </c:pt>
                <c:pt idx="147">
                  <c:v>44867</c:v>
                </c:pt>
                <c:pt idx="148">
                  <c:v>44868</c:v>
                </c:pt>
                <c:pt idx="149">
                  <c:v>44869</c:v>
                </c:pt>
                <c:pt idx="150">
                  <c:v>44872</c:v>
                </c:pt>
                <c:pt idx="151">
                  <c:v>44873</c:v>
                </c:pt>
                <c:pt idx="152">
                  <c:v>44874</c:v>
                </c:pt>
                <c:pt idx="153">
                  <c:v>44875</c:v>
                </c:pt>
                <c:pt idx="154">
                  <c:v>44876</c:v>
                </c:pt>
                <c:pt idx="155">
                  <c:v>44879</c:v>
                </c:pt>
                <c:pt idx="156">
                  <c:v>44880</c:v>
                </c:pt>
                <c:pt idx="157">
                  <c:v>44881</c:v>
                </c:pt>
                <c:pt idx="158">
                  <c:v>44882</c:v>
                </c:pt>
                <c:pt idx="159">
                  <c:v>44883</c:v>
                </c:pt>
                <c:pt idx="160">
                  <c:v>44886</c:v>
                </c:pt>
                <c:pt idx="161">
                  <c:v>44887</c:v>
                </c:pt>
                <c:pt idx="162">
                  <c:v>44888</c:v>
                </c:pt>
                <c:pt idx="163">
                  <c:v>44890</c:v>
                </c:pt>
                <c:pt idx="164">
                  <c:v>44893</c:v>
                </c:pt>
                <c:pt idx="165">
                  <c:v>44894</c:v>
                </c:pt>
                <c:pt idx="166">
                  <c:v>44895</c:v>
                </c:pt>
                <c:pt idx="167">
                  <c:v>44896</c:v>
                </c:pt>
                <c:pt idx="168">
                  <c:v>44897</c:v>
                </c:pt>
                <c:pt idx="169">
                  <c:v>44900</c:v>
                </c:pt>
                <c:pt idx="170">
                  <c:v>44901</c:v>
                </c:pt>
                <c:pt idx="171">
                  <c:v>44902</c:v>
                </c:pt>
                <c:pt idx="172">
                  <c:v>44903</c:v>
                </c:pt>
                <c:pt idx="173">
                  <c:v>44904</c:v>
                </c:pt>
                <c:pt idx="174">
                  <c:v>44907</c:v>
                </c:pt>
                <c:pt idx="175">
                  <c:v>44908</c:v>
                </c:pt>
                <c:pt idx="176">
                  <c:v>44909</c:v>
                </c:pt>
                <c:pt idx="177">
                  <c:v>44910</c:v>
                </c:pt>
                <c:pt idx="178">
                  <c:v>44911</c:v>
                </c:pt>
                <c:pt idx="179">
                  <c:v>44914</c:v>
                </c:pt>
                <c:pt idx="180">
                  <c:v>44915</c:v>
                </c:pt>
                <c:pt idx="181">
                  <c:v>44916</c:v>
                </c:pt>
                <c:pt idx="182">
                  <c:v>44917</c:v>
                </c:pt>
                <c:pt idx="183">
                  <c:v>44918</c:v>
                </c:pt>
                <c:pt idx="184">
                  <c:v>44922</c:v>
                </c:pt>
                <c:pt idx="185">
                  <c:v>44923</c:v>
                </c:pt>
                <c:pt idx="186">
                  <c:v>44924</c:v>
                </c:pt>
                <c:pt idx="187">
                  <c:v>44925</c:v>
                </c:pt>
                <c:pt idx="188">
                  <c:v>44929</c:v>
                </c:pt>
                <c:pt idx="189">
                  <c:v>44930</c:v>
                </c:pt>
                <c:pt idx="190">
                  <c:v>44931</c:v>
                </c:pt>
                <c:pt idx="191">
                  <c:v>44932</c:v>
                </c:pt>
                <c:pt idx="192">
                  <c:v>44935</c:v>
                </c:pt>
                <c:pt idx="193">
                  <c:v>44936</c:v>
                </c:pt>
                <c:pt idx="194">
                  <c:v>44937</c:v>
                </c:pt>
                <c:pt idx="195">
                  <c:v>44938</c:v>
                </c:pt>
                <c:pt idx="196">
                  <c:v>44939</c:v>
                </c:pt>
                <c:pt idx="197">
                  <c:v>44943</c:v>
                </c:pt>
                <c:pt idx="198">
                  <c:v>44944</c:v>
                </c:pt>
                <c:pt idx="199">
                  <c:v>44945</c:v>
                </c:pt>
                <c:pt idx="200">
                  <c:v>44946</c:v>
                </c:pt>
                <c:pt idx="201">
                  <c:v>44949</c:v>
                </c:pt>
                <c:pt idx="202">
                  <c:v>44950</c:v>
                </c:pt>
                <c:pt idx="203">
                  <c:v>44951</c:v>
                </c:pt>
                <c:pt idx="204">
                  <c:v>44952</c:v>
                </c:pt>
                <c:pt idx="205">
                  <c:v>44953</c:v>
                </c:pt>
                <c:pt idx="206">
                  <c:v>44956</c:v>
                </c:pt>
                <c:pt idx="207">
                  <c:v>44957</c:v>
                </c:pt>
                <c:pt idx="208">
                  <c:v>44958</c:v>
                </c:pt>
                <c:pt idx="209">
                  <c:v>44959</c:v>
                </c:pt>
                <c:pt idx="210">
                  <c:v>44960</c:v>
                </c:pt>
                <c:pt idx="211">
                  <c:v>44963</c:v>
                </c:pt>
                <c:pt idx="212">
                  <c:v>44964</c:v>
                </c:pt>
                <c:pt idx="213">
                  <c:v>44965</c:v>
                </c:pt>
                <c:pt idx="214">
                  <c:v>44966</c:v>
                </c:pt>
                <c:pt idx="215">
                  <c:v>44967</c:v>
                </c:pt>
                <c:pt idx="216">
                  <c:v>44970</c:v>
                </c:pt>
                <c:pt idx="217">
                  <c:v>44971</c:v>
                </c:pt>
                <c:pt idx="218">
                  <c:v>44972</c:v>
                </c:pt>
                <c:pt idx="219">
                  <c:v>44973</c:v>
                </c:pt>
                <c:pt idx="220">
                  <c:v>44974</c:v>
                </c:pt>
                <c:pt idx="221">
                  <c:v>44978</c:v>
                </c:pt>
                <c:pt idx="222">
                  <c:v>44979</c:v>
                </c:pt>
                <c:pt idx="223">
                  <c:v>44980</c:v>
                </c:pt>
                <c:pt idx="224">
                  <c:v>44981</c:v>
                </c:pt>
                <c:pt idx="225">
                  <c:v>44984</c:v>
                </c:pt>
                <c:pt idx="226">
                  <c:v>44985</c:v>
                </c:pt>
                <c:pt idx="227">
                  <c:v>44986</c:v>
                </c:pt>
                <c:pt idx="228">
                  <c:v>44987</c:v>
                </c:pt>
                <c:pt idx="229">
                  <c:v>44988</c:v>
                </c:pt>
                <c:pt idx="230">
                  <c:v>44991</c:v>
                </c:pt>
                <c:pt idx="231">
                  <c:v>44992</c:v>
                </c:pt>
                <c:pt idx="232">
                  <c:v>44993</c:v>
                </c:pt>
                <c:pt idx="233">
                  <c:v>44994</c:v>
                </c:pt>
                <c:pt idx="234">
                  <c:v>44995</c:v>
                </c:pt>
                <c:pt idx="235">
                  <c:v>44998</c:v>
                </c:pt>
                <c:pt idx="236">
                  <c:v>44999</c:v>
                </c:pt>
                <c:pt idx="237">
                  <c:v>45000</c:v>
                </c:pt>
                <c:pt idx="238">
                  <c:v>45001</c:v>
                </c:pt>
                <c:pt idx="239">
                  <c:v>45002</c:v>
                </c:pt>
                <c:pt idx="240">
                  <c:v>45005</c:v>
                </c:pt>
                <c:pt idx="241">
                  <c:v>45006</c:v>
                </c:pt>
                <c:pt idx="242">
                  <c:v>45007</c:v>
                </c:pt>
                <c:pt idx="243">
                  <c:v>45008</c:v>
                </c:pt>
                <c:pt idx="244">
                  <c:v>45009</c:v>
                </c:pt>
                <c:pt idx="245">
                  <c:v>45012</c:v>
                </c:pt>
                <c:pt idx="246">
                  <c:v>45013</c:v>
                </c:pt>
                <c:pt idx="247">
                  <c:v>45014</c:v>
                </c:pt>
                <c:pt idx="248">
                  <c:v>45015</c:v>
                </c:pt>
                <c:pt idx="249">
                  <c:v>45016</c:v>
                </c:pt>
                <c:pt idx="250">
                  <c:v>45019</c:v>
                </c:pt>
                <c:pt idx="251">
                  <c:v>45020</c:v>
                </c:pt>
                <c:pt idx="252">
                  <c:v>45021</c:v>
                </c:pt>
                <c:pt idx="253">
                  <c:v>45022</c:v>
                </c:pt>
                <c:pt idx="254">
                  <c:v>45026</c:v>
                </c:pt>
                <c:pt idx="255">
                  <c:v>45027</c:v>
                </c:pt>
                <c:pt idx="256">
                  <c:v>45028</c:v>
                </c:pt>
                <c:pt idx="257">
                  <c:v>45029</c:v>
                </c:pt>
                <c:pt idx="258">
                  <c:v>45030</c:v>
                </c:pt>
                <c:pt idx="259">
                  <c:v>45033</c:v>
                </c:pt>
                <c:pt idx="260">
                  <c:v>45034</c:v>
                </c:pt>
                <c:pt idx="261">
                  <c:v>45035</c:v>
                </c:pt>
                <c:pt idx="262">
                  <c:v>45036</c:v>
                </c:pt>
                <c:pt idx="263">
                  <c:v>45037</c:v>
                </c:pt>
                <c:pt idx="264">
                  <c:v>45040</c:v>
                </c:pt>
                <c:pt idx="265">
                  <c:v>45041</c:v>
                </c:pt>
                <c:pt idx="266">
                  <c:v>45042</c:v>
                </c:pt>
                <c:pt idx="267">
                  <c:v>45043</c:v>
                </c:pt>
                <c:pt idx="268">
                  <c:v>45044</c:v>
                </c:pt>
                <c:pt idx="269">
                  <c:v>45047</c:v>
                </c:pt>
                <c:pt idx="270">
                  <c:v>45048</c:v>
                </c:pt>
                <c:pt idx="271">
                  <c:v>45049</c:v>
                </c:pt>
                <c:pt idx="272">
                  <c:v>45050</c:v>
                </c:pt>
                <c:pt idx="273">
                  <c:v>45051</c:v>
                </c:pt>
                <c:pt idx="274">
                  <c:v>45054</c:v>
                </c:pt>
                <c:pt idx="275">
                  <c:v>45055</c:v>
                </c:pt>
                <c:pt idx="276">
                  <c:v>45056</c:v>
                </c:pt>
                <c:pt idx="277">
                  <c:v>45057</c:v>
                </c:pt>
                <c:pt idx="278">
                  <c:v>45058</c:v>
                </c:pt>
                <c:pt idx="279">
                  <c:v>45061</c:v>
                </c:pt>
                <c:pt idx="280">
                  <c:v>45062</c:v>
                </c:pt>
                <c:pt idx="281">
                  <c:v>45063</c:v>
                </c:pt>
                <c:pt idx="282">
                  <c:v>45064</c:v>
                </c:pt>
                <c:pt idx="283">
                  <c:v>45065</c:v>
                </c:pt>
                <c:pt idx="284">
                  <c:v>45068</c:v>
                </c:pt>
                <c:pt idx="285">
                  <c:v>45069</c:v>
                </c:pt>
                <c:pt idx="286">
                  <c:v>45070</c:v>
                </c:pt>
                <c:pt idx="287">
                  <c:v>45071</c:v>
                </c:pt>
                <c:pt idx="288">
                  <c:v>45072</c:v>
                </c:pt>
                <c:pt idx="289">
                  <c:v>45076</c:v>
                </c:pt>
                <c:pt idx="290">
                  <c:v>45077</c:v>
                </c:pt>
                <c:pt idx="291">
                  <c:v>45078</c:v>
                </c:pt>
                <c:pt idx="292">
                  <c:v>45079</c:v>
                </c:pt>
                <c:pt idx="293">
                  <c:v>45082</c:v>
                </c:pt>
                <c:pt idx="294">
                  <c:v>45083</c:v>
                </c:pt>
                <c:pt idx="295">
                  <c:v>45084</c:v>
                </c:pt>
                <c:pt idx="296">
                  <c:v>45085</c:v>
                </c:pt>
                <c:pt idx="297">
                  <c:v>45086</c:v>
                </c:pt>
                <c:pt idx="298">
                  <c:v>45089</c:v>
                </c:pt>
                <c:pt idx="299">
                  <c:v>45090</c:v>
                </c:pt>
                <c:pt idx="300">
                  <c:v>45091</c:v>
                </c:pt>
                <c:pt idx="301">
                  <c:v>45092</c:v>
                </c:pt>
                <c:pt idx="302">
                  <c:v>45093</c:v>
                </c:pt>
                <c:pt idx="303">
                  <c:v>45097</c:v>
                </c:pt>
                <c:pt idx="304">
                  <c:v>45098</c:v>
                </c:pt>
                <c:pt idx="305">
                  <c:v>45099</c:v>
                </c:pt>
                <c:pt idx="306">
                  <c:v>45100</c:v>
                </c:pt>
                <c:pt idx="307">
                  <c:v>45103</c:v>
                </c:pt>
                <c:pt idx="308">
                  <c:v>45104</c:v>
                </c:pt>
                <c:pt idx="309">
                  <c:v>45105</c:v>
                </c:pt>
                <c:pt idx="310">
                  <c:v>45106</c:v>
                </c:pt>
                <c:pt idx="311">
                  <c:v>45107</c:v>
                </c:pt>
                <c:pt idx="312">
                  <c:v>45110</c:v>
                </c:pt>
                <c:pt idx="313">
                  <c:v>45112</c:v>
                </c:pt>
                <c:pt idx="314">
                  <c:v>45113</c:v>
                </c:pt>
                <c:pt idx="315">
                  <c:v>45114</c:v>
                </c:pt>
                <c:pt idx="316">
                  <c:v>45117</c:v>
                </c:pt>
                <c:pt idx="317">
                  <c:v>45118</c:v>
                </c:pt>
                <c:pt idx="318">
                  <c:v>45119</c:v>
                </c:pt>
                <c:pt idx="319">
                  <c:v>45120</c:v>
                </c:pt>
                <c:pt idx="320">
                  <c:v>45121</c:v>
                </c:pt>
                <c:pt idx="321">
                  <c:v>45124</c:v>
                </c:pt>
                <c:pt idx="322">
                  <c:v>45125</c:v>
                </c:pt>
                <c:pt idx="323">
                  <c:v>45126</c:v>
                </c:pt>
                <c:pt idx="324">
                  <c:v>45127</c:v>
                </c:pt>
                <c:pt idx="325">
                  <c:v>45128</c:v>
                </c:pt>
                <c:pt idx="326">
                  <c:v>45131</c:v>
                </c:pt>
                <c:pt idx="327">
                  <c:v>45132</c:v>
                </c:pt>
                <c:pt idx="328">
                  <c:v>45133</c:v>
                </c:pt>
                <c:pt idx="329">
                  <c:v>45134</c:v>
                </c:pt>
                <c:pt idx="330">
                  <c:v>45135</c:v>
                </c:pt>
                <c:pt idx="331">
                  <c:v>45138</c:v>
                </c:pt>
                <c:pt idx="332">
                  <c:v>45139</c:v>
                </c:pt>
                <c:pt idx="333">
                  <c:v>45140</c:v>
                </c:pt>
                <c:pt idx="334">
                  <c:v>45141</c:v>
                </c:pt>
                <c:pt idx="335">
                  <c:v>45142</c:v>
                </c:pt>
                <c:pt idx="336">
                  <c:v>45145</c:v>
                </c:pt>
                <c:pt idx="337">
                  <c:v>45146</c:v>
                </c:pt>
                <c:pt idx="338">
                  <c:v>45147</c:v>
                </c:pt>
                <c:pt idx="339">
                  <c:v>45148</c:v>
                </c:pt>
                <c:pt idx="340">
                  <c:v>45149</c:v>
                </c:pt>
                <c:pt idx="341">
                  <c:v>45152</c:v>
                </c:pt>
                <c:pt idx="342">
                  <c:v>45153</c:v>
                </c:pt>
                <c:pt idx="343">
                  <c:v>45154</c:v>
                </c:pt>
                <c:pt idx="344">
                  <c:v>45155</c:v>
                </c:pt>
                <c:pt idx="345">
                  <c:v>45156</c:v>
                </c:pt>
                <c:pt idx="346">
                  <c:v>45159</c:v>
                </c:pt>
                <c:pt idx="347">
                  <c:v>45160</c:v>
                </c:pt>
                <c:pt idx="348">
                  <c:v>45161</c:v>
                </c:pt>
                <c:pt idx="349">
                  <c:v>45162</c:v>
                </c:pt>
                <c:pt idx="350">
                  <c:v>45163</c:v>
                </c:pt>
                <c:pt idx="351">
                  <c:v>45166</c:v>
                </c:pt>
                <c:pt idx="352">
                  <c:v>45167</c:v>
                </c:pt>
                <c:pt idx="353">
                  <c:v>45168</c:v>
                </c:pt>
                <c:pt idx="354">
                  <c:v>45169</c:v>
                </c:pt>
                <c:pt idx="355">
                  <c:v>45170</c:v>
                </c:pt>
                <c:pt idx="356">
                  <c:v>45174</c:v>
                </c:pt>
                <c:pt idx="357">
                  <c:v>45175</c:v>
                </c:pt>
                <c:pt idx="358">
                  <c:v>45176</c:v>
                </c:pt>
                <c:pt idx="359">
                  <c:v>45177</c:v>
                </c:pt>
                <c:pt idx="360">
                  <c:v>45180</c:v>
                </c:pt>
                <c:pt idx="361">
                  <c:v>45181</c:v>
                </c:pt>
                <c:pt idx="362">
                  <c:v>45182</c:v>
                </c:pt>
                <c:pt idx="363">
                  <c:v>45183</c:v>
                </c:pt>
                <c:pt idx="364">
                  <c:v>45184</c:v>
                </c:pt>
                <c:pt idx="365">
                  <c:v>45187</c:v>
                </c:pt>
                <c:pt idx="366">
                  <c:v>45188</c:v>
                </c:pt>
                <c:pt idx="367">
                  <c:v>45189</c:v>
                </c:pt>
                <c:pt idx="368">
                  <c:v>45190</c:v>
                </c:pt>
                <c:pt idx="369">
                  <c:v>45191</c:v>
                </c:pt>
                <c:pt idx="370">
                  <c:v>45194</c:v>
                </c:pt>
                <c:pt idx="371">
                  <c:v>45195</c:v>
                </c:pt>
                <c:pt idx="372">
                  <c:v>45196</c:v>
                </c:pt>
                <c:pt idx="373">
                  <c:v>45197</c:v>
                </c:pt>
                <c:pt idx="374">
                  <c:v>45198</c:v>
                </c:pt>
                <c:pt idx="375">
                  <c:v>45201</c:v>
                </c:pt>
                <c:pt idx="376">
                  <c:v>45202</c:v>
                </c:pt>
                <c:pt idx="377">
                  <c:v>45203</c:v>
                </c:pt>
                <c:pt idx="378">
                  <c:v>45204</c:v>
                </c:pt>
                <c:pt idx="379">
                  <c:v>45205</c:v>
                </c:pt>
                <c:pt idx="380">
                  <c:v>45208</c:v>
                </c:pt>
                <c:pt idx="381">
                  <c:v>45209</c:v>
                </c:pt>
                <c:pt idx="382">
                  <c:v>45210</c:v>
                </c:pt>
                <c:pt idx="383">
                  <c:v>45211</c:v>
                </c:pt>
                <c:pt idx="384">
                  <c:v>45212</c:v>
                </c:pt>
                <c:pt idx="385">
                  <c:v>45215</c:v>
                </c:pt>
                <c:pt idx="386">
                  <c:v>45216</c:v>
                </c:pt>
                <c:pt idx="387">
                  <c:v>45217</c:v>
                </c:pt>
                <c:pt idx="388">
                  <c:v>45218</c:v>
                </c:pt>
                <c:pt idx="389">
                  <c:v>45219</c:v>
                </c:pt>
                <c:pt idx="390">
                  <c:v>45222</c:v>
                </c:pt>
                <c:pt idx="391">
                  <c:v>45223</c:v>
                </c:pt>
                <c:pt idx="392">
                  <c:v>45224</c:v>
                </c:pt>
                <c:pt idx="393">
                  <c:v>45225</c:v>
                </c:pt>
                <c:pt idx="394">
                  <c:v>45226</c:v>
                </c:pt>
                <c:pt idx="395">
                  <c:v>45229</c:v>
                </c:pt>
                <c:pt idx="396">
                  <c:v>45230</c:v>
                </c:pt>
                <c:pt idx="397">
                  <c:v>45231</c:v>
                </c:pt>
                <c:pt idx="398">
                  <c:v>45232</c:v>
                </c:pt>
                <c:pt idx="399">
                  <c:v>45233</c:v>
                </c:pt>
                <c:pt idx="400">
                  <c:v>45236</c:v>
                </c:pt>
                <c:pt idx="401">
                  <c:v>45237</c:v>
                </c:pt>
                <c:pt idx="402">
                  <c:v>45238</c:v>
                </c:pt>
                <c:pt idx="403">
                  <c:v>45239</c:v>
                </c:pt>
                <c:pt idx="404">
                  <c:v>45240</c:v>
                </c:pt>
                <c:pt idx="405">
                  <c:v>45243</c:v>
                </c:pt>
                <c:pt idx="406">
                  <c:v>45244</c:v>
                </c:pt>
                <c:pt idx="407">
                  <c:v>45245</c:v>
                </c:pt>
                <c:pt idx="408">
                  <c:v>45246</c:v>
                </c:pt>
                <c:pt idx="409">
                  <c:v>45247</c:v>
                </c:pt>
                <c:pt idx="410">
                  <c:v>45250</c:v>
                </c:pt>
                <c:pt idx="411">
                  <c:v>45251</c:v>
                </c:pt>
                <c:pt idx="412">
                  <c:v>45252</c:v>
                </c:pt>
                <c:pt idx="413">
                  <c:v>45254</c:v>
                </c:pt>
                <c:pt idx="414">
                  <c:v>45257</c:v>
                </c:pt>
                <c:pt idx="415">
                  <c:v>45258</c:v>
                </c:pt>
                <c:pt idx="416">
                  <c:v>45259</c:v>
                </c:pt>
                <c:pt idx="417">
                  <c:v>45260</c:v>
                </c:pt>
                <c:pt idx="418">
                  <c:v>45261</c:v>
                </c:pt>
                <c:pt idx="419">
                  <c:v>45264</c:v>
                </c:pt>
                <c:pt idx="420">
                  <c:v>45265</c:v>
                </c:pt>
                <c:pt idx="421">
                  <c:v>45266</c:v>
                </c:pt>
                <c:pt idx="422">
                  <c:v>45267</c:v>
                </c:pt>
                <c:pt idx="423">
                  <c:v>45268</c:v>
                </c:pt>
                <c:pt idx="424">
                  <c:v>45271</c:v>
                </c:pt>
                <c:pt idx="425">
                  <c:v>45272</c:v>
                </c:pt>
                <c:pt idx="426">
                  <c:v>45273</c:v>
                </c:pt>
                <c:pt idx="427">
                  <c:v>45274</c:v>
                </c:pt>
                <c:pt idx="428">
                  <c:v>45275</c:v>
                </c:pt>
                <c:pt idx="429">
                  <c:v>45278</c:v>
                </c:pt>
                <c:pt idx="430">
                  <c:v>45279</c:v>
                </c:pt>
                <c:pt idx="431">
                  <c:v>45280</c:v>
                </c:pt>
                <c:pt idx="432">
                  <c:v>45281</c:v>
                </c:pt>
                <c:pt idx="433">
                  <c:v>45282</c:v>
                </c:pt>
                <c:pt idx="434">
                  <c:v>45286</c:v>
                </c:pt>
                <c:pt idx="435">
                  <c:v>45287</c:v>
                </c:pt>
                <c:pt idx="436">
                  <c:v>45288</c:v>
                </c:pt>
                <c:pt idx="437">
                  <c:v>45289</c:v>
                </c:pt>
                <c:pt idx="438">
                  <c:v>45293</c:v>
                </c:pt>
                <c:pt idx="439">
                  <c:v>45294</c:v>
                </c:pt>
                <c:pt idx="440">
                  <c:v>45295</c:v>
                </c:pt>
                <c:pt idx="441">
                  <c:v>45296</c:v>
                </c:pt>
                <c:pt idx="442">
                  <c:v>45299</c:v>
                </c:pt>
                <c:pt idx="443">
                  <c:v>45300</c:v>
                </c:pt>
                <c:pt idx="444">
                  <c:v>45301</c:v>
                </c:pt>
                <c:pt idx="445">
                  <c:v>45302</c:v>
                </c:pt>
                <c:pt idx="446">
                  <c:v>45303</c:v>
                </c:pt>
                <c:pt idx="447">
                  <c:v>45307</c:v>
                </c:pt>
                <c:pt idx="448">
                  <c:v>45308</c:v>
                </c:pt>
                <c:pt idx="449">
                  <c:v>45309</c:v>
                </c:pt>
                <c:pt idx="450">
                  <c:v>45310</c:v>
                </c:pt>
                <c:pt idx="451">
                  <c:v>45313</c:v>
                </c:pt>
                <c:pt idx="452">
                  <c:v>45314</c:v>
                </c:pt>
                <c:pt idx="453">
                  <c:v>45315</c:v>
                </c:pt>
                <c:pt idx="454">
                  <c:v>45316</c:v>
                </c:pt>
                <c:pt idx="455">
                  <c:v>45317</c:v>
                </c:pt>
                <c:pt idx="456">
                  <c:v>45320</c:v>
                </c:pt>
                <c:pt idx="457">
                  <c:v>45321</c:v>
                </c:pt>
                <c:pt idx="458">
                  <c:v>45322</c:v>
                </c:pt>
                <c:pt idx="459">
                  <c:v>45323</c:v>
                </c:pt>
                <c:pt idx="460">
                  <c:v>45324</c:v>
                </c:pt>
                <c:pt idx="461">
                  <c:v>45327</c:v>
                </c:pt>
                <c:pt idx="462">
                  <c:v>45328</c:v>
                </c:pt>
                <c:pt idx="463">
                  <c:v>45329</c:v>
                </c:pt>
                <c:pt idx="464">
                  <c:v>45330</c:v>
                </c:pt>
                <c:pt idx="465">
                  <c:v>45331</c:v>
                </c:pt>
                <c:pt idx="466">
                  <c:v>45334</c:v>
                </c:pt>
                <c:pt idx="467">
                  <c:v>45335</c:v>
                </c:pt>
                <c:pt idx="468">
                  <c:v>45336</c:v>
                </c:pt>
                <c:pt idx="469">
                  <c:v>45337</c:v>
                </c:pt>
                <c:pt idx="470">
                  <c:v>45338</c:v>
                </c:pt>
                <c:pt idx="471">
                  <c:v>45342</c:v>
                </c:pt>
                <c:pt idx="472">
                  <c:v>45343</c:v>
                </c:pt>
                <c:pt idx="473">
                  <c:v>45344</c:v>
                </c:pt>
                <c:pt idx="474">
                  <c:v>45345</c:v>
                </c:pt>
                <c:pt idx="475">
                  <c:v>45348</c:v>
                </c:pt>
                <c:pt idx="476">
                  <c:v>45349</c:v>
                </c:pt>
                <c:pt idx="477">
                  <c:v>45350</c:v>
                </c:pt>
                <c:pt idx="478">
                  <c:v>45351</c:v>
                </c:pt>
                <c:pt idx="479">
                  <c:v>45352</c:v>
                </c:pt>
                <c:pt idx="480">
                  <c:v>45355</c:v>
                </c:pt>
                <c:pt idx="481">
                  <c:v>45356</c:v>
                </c:pt>
                <c:pt idx="482">
                  <c:v>45357</c:v>
                </c:pt>
                <c:pt idx="483">
                  <c:v>45358</c:v>
                </c:pt>
                <c:pt idx="484">
                  <c:v>45359</c:v>
                </c:pt>
                <c:pt idx="485">
                  <c:v>45362</c:v>
                </c:pt>
                <c:pt idx="486">
                  <c:v>45363</c:v>
                </c:pt>
                <c:pt idx="487">
                  <c:v>45364</c:v>
                </c:pt>
                <c:pt idx="488">
                  <c:v>45365</c:v>
                </c:pt>
                <c:pt idx="489">
                  <c:v>45366</c:v>
                </c:pt>
                <c:pt idx="490">
                  <c:v>45369</c:v>
                </c:pt>
                <c:pt idx="491">
                  <c:v>45370</c:v>
                </c:pt>
                <c:pt idx="492">
                  <c:v>45371</c:v>
                </c:pt>
                <c:pt idx="493">
                  <c:v>45372</c:v>
                </c:pt>
                <c:pt idx="494">
                  <c:v>45373</c:v>
                </c:pt>
                <c:pt idx="495">
                  <c:v>45376</c:v>
                </c:pt>
                <c:pt idx="496">
                  <c:v>45377</c:v>
                </c:pt>
                <c:pt idx="497">
                  <c:v>45378</c:v>
                </c:pt>
                <c:pt idx="498">
                  <c:v>45379</c:v>
                </c:pt>
                <c:pt idx="499">
                  <c:v>45383</c:v>
                </c:pt>
                <c:pt idx="500">
                  <c:v>45384</c:v>
                </c:pt>
                <c:pt idx="501">
                  <c:v>45385</c:v>
                </c:pt>
                <c:pt idx="502">
                  <c:v>45386</c:v>
                </c:pt>
                <c:pt idx="503">
                  <c:v>45387</c:v>
                </c:pt>
                <c:pt idx="504">
                  <c:v>45390</c:v>
                </c:pt>
                <c:pt idx="505">
                  <c:v>45391</c:v>
                </c:pt>
                <c:pt idx="506">
                  <c:v>45392</c:v>
                </c:pt>
                <c:pt idx="507">
                  <c:v>45393</c:v>
                </c:pt>
                <c:pt idx="508">
                  <c:v>45394</c:v>
                </c:pt>
                <c:pt idx="509">
                  <c:v>45397</c:v>
                </c:pt>
                <c:pt idx="510">
                  <c:v>45398</c:v>
                </c:pt>
                <c:pt idx="511">
                  <c:v>45399</c:v>
                </c:pt>
                <c:pt idx="512">
                  <c:v>45400</c:v>
                </c:pt>
                <c:pt idx="513">
                  <c:v>45401</c:v>
                </c:pt>
                <c:pt idx="514">
                  <c:v>45404</c:v>
                </c:pt>
                <c:pt idx="515">
                  <c:v>45405</c:v>
                </c:pt>
                <c:pt idx="516">
                  <c:v>45406</c:v>
                </c:pt>
                <c:pt idx="517">
                  <c:v>45407</c:v>
                </c:pt>
                <c:pt idx="518">
                  <c:v>45408</c:v>
                </c:pt>
                <c:pt idx="519">
                  <c:v>45411</c:v>
                </c:pt>
                <c:pt idx="520">
                  <c:v>45412</c:v>
                </c:pt>
                <c:pt idx="521">
                  <c:v>45413</c:v>
                </c:pt>
                <c:pt idx="522">
                  <c:v>45414</c:v>
                </c:pt>
                <c:pt idx="523">
                  <c:v>45415</c:v>
                </c:pt>
                <c:pt idx="524">
                  <c:v>45418</c:v>
                </c:pt>
                <c:pt idx="525">
                  <c:v>45419</c:v>
                </c:pt>
                <c:pt idx="526">
                  <c:v>45420</c:v>
                </c:pt>
                <c:pt idx="527">
                  <c:v>45421</c:v>
                </c:pt>
                <c:pt idx="528">
                  <c:v>45422</c:v>
                </c:pt>
                <c:pt idx="529">
                  <c:v>45425</c:v>
                </c:pt>
                <c:pt idx="530">
                  <c:v>45426</c:v>
                </c:pt>
                <c:pt idx="531">
                  <c:v>45427</c:v>
                </c:pt>
                <c:pt idx="532">
                  <c:v>45428</c:v>
                </c:pt>
                <c:pt idx="533">
                  <c:v>45429</c:v>
                </c:pt>
                <c:pt idx="534">
                  <c:v>45432</c:v>
                </c:pt>
                <c:pt idx="535">
                  <c:v>45433</c:v>
                </c:pt>
                <c:pt idx="536">
                  <c:v>45434</c:v>
                </c:pt>
                <c:pt idx="537">
                  <c:v>45435</c:v>
                </c:pt>
                <c:pt idx="538">
                  <c:v>45436</c:v>
                </c:pt>
                <c:pt idx="539">
                  <c:v>45440</c:v>
                </c:pt>
                <c:pt idx="540">
                  <c:v>45441</c:v>
                </c:pt>
                <c:pt idx="541">
                  <c:v>45442</c:v>
                </c:pt>
                <c:pt idx="542">
                  <c:v>45443</c:v>
                </c:pt>
                <c:pt idx="543">
                  <c:v>45446</c:v>
                </c:pt>
                <c:pt idx="544">
                  <c:v>45447</c:v>
                </c:pt>
                <c:pt idx="545">
                  <c:v>45448</c:v>
                </c:pt>
                <c:pt idx="546">
                  <c:v>45449</c:v>
                </c:pt>
                <c:pt idx="547">
                  <c:v>45450</c:v>
                </c:pt>
                <c:pt idx="548">
                  <c:v>45453</c:v>
                </c:pt>
                <c:pt idx="549">
                  <c:v>45454</c:v>
                </c:pt>
                <c:pt idx="550">
                  <c:v>45455</c:v>
                </c:pt>
                <c:pt idx="551">
                  <c:v>45456</c:v>
                </c:pt>
                <c:pt idx="552">
                  <c:v>45457</c:v>
                </c:pt>
                <c:pt idx="553">
                  <c:v>45460</c:v>
                </c:pt>
                <c:pt idx="554">
                  <c:v>45461</c:v>
                </c:pt>
                <c:pt idx="555">
                  <c:v>45463</c:v>
                </c:pt>
                <c:pt idx="556">
                  <c:v>45464</c:v>
                </c:pt>
                <c:pt idx="557">
                  <c:v>45467</c:v>
                </c:pt>
                <c:pt idx="558">
                  <c:v>45468</c:v>
                </c:pt>
                <c:pt idx="559">
                  <c:v>45469</c:v>
                </c:pt>
                <c:pt idx="560">
                  <c:v>45470</c:v>
                </c:pt>
                <c:pt idx="561">
                  <c:v>45471</c:v>
                </c:pt>
                <c:pt idx="562">
                  <c:v>45474</c:v>
                </c:pt>
                <c:pt idx="563">
                  <c:v>45475</c:v>
                </c:pt>
                <c:pt idx="564">
                  <c:v>45476</c:v>
                </c:pt>
                <c:pt idx="565">
                  <c:v>45478</c:v>
                </c:pt>
                <c:pt idx="566">
                  <c:v>45481</c:v>
                </c:pt>
                <c:pt idx="567">
                  <c:v>45482</c:v>
                </c:pt>
                <c:pt idx="568">
                  <c:v>45483</c:v>
                </c:pt>
                <c:pt idx="569">
                  <c:v>45484</c:v>
                </c:pt>
                <c:pt idx="570">
                  <c:v>45485</c:v>
                </c:pt>
                <c:pt idx="571">
                  <c:v>45488</c:v>
                </c:pt>
                <c:pt idx="572">
                  <c:v>45489</c:v>
                </c:pt>
                <c:pt idx="573">
                  <c:v>45490</c:v>
                </c:pt>
                <c:pt idx="574">
                  <c:v>45491</c:v>
                </c:pt>
                <c:pt idx="575">
                  <c:v>45492</c:v>
                </c:pt>
                <c:pt idx="576">
                  <c:v>45495</c:v>
                </c:pt>
                <c:pt idx="577">
                  <c:v>45496</c:v>
                </c:pt>
                <c:pt idx="578">
                  <c:v>45497</c:v>
                </c:pt>
                <c:pt idx="579">
                  <c:v>45498</c:v>
                </c:pt>
                <c:pt idx="580">
                  <c:v>45499</c:v>
                </c:pt>
                <c:pt idx="581">
                  <c:v>45502</c:v>
                </c:pt>
                <c:pt idx="582">
                  <c:v>45503</c:v>
                </c:pt>
                <c:pt idx="583">
                  <c:v>45504</c:v>
                </c:pt>
                <c:pt idx="584">
                  <c:v>45505</c:v>
                </c:pt>
                <c:pt idx="585">
                  <c:v>45506</c:v>
                </c:pt>
                <c:pt idx="586">
                  <c:v>45509</c:v>
                </c:pt>
                <c:pt idx="587">
                  <c:v>45510</c:v>
                </c:pt>
                <c:pt idx="588">
                  <c:v>45511</c:v>
                </c:pt>
                <c:pt idx="589">
                  <c:v>45512</c:v>
                </c:pt>
                <c:pt idx="590">
                  <c:v>45513</c:v>
                </c:pt>
                <c:pt idx="591">
                  <c:v>45516</c:v>
                </c:pt>
                <c:pt idx="592">
                  <c:v>45517</c:v>
                </c:pt>
                <c:pt idx="593">
                  <c:v>45518</c:v>
                </c:pt>
                <c:pt idx="594">
                  <c:v>45519</c:v>
                </c:pt>
                <c:pt idx="595">
                  <c:v>45520</c:v>
                </c:pt>
                <c:pt idx="596">
                  <c:v>45523</c:v>
                </c:pt>
                <c:pt idx="597">
                  <c:v>45524</c:v>
                </c:pt>
                <c:pt idx="598">
                  <c:v>45525</c:v>
                </c:pt>
                <c:pt idx="599">
                  <c:v>45526</c:v>
                </c:pt>
                <c:pt idx="600">
                  <c:v>45527</c:v>
                </c:pt>
                <c:pt idx="601">
                  <c:v>45530</c:v>
                </c:pt>
                <c:pt idx="602">
                  <c:v>45531</c:v>
                </c:pt>
                <c:pt idx="603">
                  <c:v>45532</c:v>
                </c:pt>
                <c:pt idx="604">
                  <c:v>45533</c:v>
                </c:pt>
                <c:pt idx="605">
                  <c:v>45534</c:v>
                </c:pt>
                <c:pt idx="606">
                  <c:v>45538</c:v>
                </c:pt>
                <c:pt idx="607">
                  <c:v>45539</c:v>
                </c:pt>
                <c:pt idx="608">
                  <c:v>45540</c:v>
                </c:pt>
                <c:pt idx="609">
                  <c:v>45541</c:v>
                </c:pt>
                <c:pt idx="610">
                  <c:v>45544</c:v>
                </c:pt>
                <c:pt idx="611">
                  <c:v>45545</c:v>
                </c:pt>
                <c:pt idx="612">
                  <c:v>45546</c:v>
                </c:pt>
                <c:pt idx="613">
                  <c:v>45547</c:v>
                </c:pt>
                <c:pt idx="614">
                  <c:v>45548</c:v>
                </c:pt>
                <c:pt idx="615">
                  <c:v>45551</c:v>
                </c:pt>
                <c:pt idx="616">
                  <c:v>45552</c:v>
                </c:pt>
                <c:pt idx="617">
                  <c:v>45553</c:v>
                </c:pt>
                <c:pt idx="618">
                  <c:v>45554</c:v>
                </c:pt>
                <c:pt idx="619">
                  <c:v>45555</c:v>
                </c:pt>
                <c:pt idx="620">
                  <c:v>45558</c:v>
                </c:pt>
                <c:pt idx="621">
                  <c:v>45559</c:v>
                </c:pt>
                <c:pt idx="622">
                  <c:v>45560</c:v>
                </c:pt>
                <c:pt idx="623">
                  <c:v>45561</c:v>
                </c:pt>
                <c:pt idx="624">
                  <c:v>45562</c:v>
                </c:pt>
                <c:pt idx="625">
                  <c:v>45565</c:v>
                </c:pt>
                <c:pt idx="626">
                  <c:v>45566</c:v>
                </c:pt>
                <c:pt idx="627">
                  <c:v>45567</c:v>
                </c:pt>
                <c:pt idx="628">
                  <c:v>45568</c:v>
                </c:pt>
                <c:pt idx="629">
                  <c:v>45569</c:v>
                </c:pt>
              </c:numCache>
            </c:numRef>
          </c:cat>
          <c:val>
            <c:numRef>
              <c:f>Results!$F$2:$F$631</c:f>
              <c:numCache>
                <c:formatCode>General</c:formatCode>
                <c:ptCount val="630"/>
                <c:pt idx="0">
                  <c:v>102894971.545332</c:v>
                </c:pt>
                <c:pt idx="1">
                  <c:v>102791668.4544875</c:v>
                </c:pt>
                <c:pt idx="2">
                  <c:v>102699188.7203919</c:v>
                </c:pt>
                <c:pt idx="3">
                  <c:v>102731099.1289701</c:v>
                </c:pt>
                <c:pt idx="4">
                  <c:v>102701481.72864281</c:v>
                </c:pt>
                <c:pt idx="5">
                  <c:v>102601511.9419079</c:v>
                </c:pt>
                <c:pt idx="6">
                  <c:v>102496600.628245</c:v>
                </c:pt>
                <c:pt idx="7">
                  <c:v>102626595.6314344</c:v>
                </c:pt>
                <c:pt idx="8">
                  <c:v>102429836.81827679</c:v>
                </c:pt>
                <c:pt idx="9">
                  <c:v>102438703.1332991</c:v>
                </c:pt>
                <c:pt idx="10">
                  <c:v>102667823.1671323</c:v>
                </c:pt>
                <c:pt idx="11">
                  <c:v>102841133.53726409</c:v>
                </c:pt>
                <c:pt idx="12">
                  <c:v>102637182.5847372</c:v>
                </c:pt>
                <c:pt idx="13">
                  <c:v>102148444.3302626</c:v>
                </c:pt>
                <c:pt idx="14">
                  <c:v>102217483.50866871</c:v>
                </c:pt>
                <c:pt idx="15">
                  <c:v>101869336.27713349</c:v>
                </c:pt>
                <c:pt idx="16">
                  <c:v>101942417.8071674</c:v>
                </c:pt>
                <c:pt idx="17">
                  <c:v>102288059.42720141</c:v>
                </c:pt>
                <c:pt idx="18">
                  <c:v>101814021.6871575</c:v>
                </c:pt>
                <c:pt idx="19">
                  <c:v>101978179.5133016</c:v>
                </c:pt>
                <c:pt idx="20">
                  <c:v>102146339.2695405</c:v>
                </c:pt>
                <c:pt idx="21">
                  <c:v>102860141.17670681</c:v>
                </c:pt>
                <c:pt idx="22">
                  <c:v>101971773.923567</c:v>
                </c:pt>
                <c:pt idx="23">
                  <c:v>101813123.2983353</c:v>
                </c:pt>
                <c:pt idx="24">
                  <c:v>101241224.27192689</c:v>
                </c:pt>
                <c:pt idx="25">
                  <c:v>101229470.5010335</c:v>
                </c:pt>
                <c:pt idx="26">
                  <c:v>100805835.66413</c:v>
                </c:pt>
                <c:pt idx="27">
                  <c:v>100961846.1152323</c:v>
                </c:pt>
                <c:pt idx="28">
                  <c:v>101616198.5808872</c:v>
                </c:pt>
                <c:pt idx="29">
                  <c:v>101475718.98428451</c:v>
                </c:pt>
                <c:pt idx="30">
                  <c:v>102113858.66456661</c:v>
                </c:pt>
                <c:pt idx="31">
                  <c:v>101331838.19986521</c:v>
                </c:pt>
                <c:pt idx="32">
                  <c:v>101382437.07494409</c:v>
                </c:pt>
                <c:pt idx="33">
                  <c:v>101496824.2092849</c:v>
                </c:pt>
                <c:pt idx="34">
                  <c:v>101829163.7526487</c:v>
                </c:pt>
                <c:pt idx="35">
                  <c:v>101613769.1749575</c:v>
                </c:pt>
                <c:pt idx="36">
                  <c:v>101951669.9161333</c:v>
                </c:pt>
                <c:pt idx="37">
                  <c:v>102544966.14609841</c:v>
                </c:pt>
                <c:pt idx="38">
                  <c:v>103309393.94705319</c:v>
                </c:pt>
                <c:pt idx="39">
                  <c:v>102902336.2118807</c:v>
                </c:pt>
                <c:pt idx="40">
                  <c:v>102583145.1554893</c:v>
                </c:pt>
                <c:pt idx="41">
                  <c:v>103285588.0051765</c:v>
                </c:pt>
                <c:pt idx="42">
                  <c:v>102959237.9681869</c:v>
                </c:pt>
                <c:pt idx="43">
                  <c:v>103030563.6194367</c:v>
                </c:pt>
                <c:pt idx="44">
                  <c:v>103269395.83884171</c:v>
                </c:pt>
                <c:pt idx="45">
                  <c:v>102757304.0163177</c:v>
                </c:pt>
                <c:pt idx="46">
                  <c:v>102110767.98808341</c:v>
                </c:pt>
                <c:pt idx="47">
                  <c:v>101289150.8912005</c:v>
                </c:pt>
                <c:pt idx="48">
                  <c:v>100214022.8255607</c:v>
                </c:pt>
                <c:pt idx="49">
                  <c:v>100073751.2826523</c:v>
                </c:pt>
                <c:pt idx="50">
                  <c:v>100503331.830593</c:v>
                </c:pt>
                <c:pt idx="51">
                  <c:v>99565358.671870887</c:v>
                </c:pt>
                <c:pt idx="52">
                  <c:v>99700177.941179007</c:v>
                </c:pt>
                <c:pt idx="53">
                  <c:v>100214182.19516771</c:v>
                </c:pt>
                <c:pt idx="54">
                  <c:v>100250729.02499411</c:v>
                </c:pt>
                <c:pt idx="55">
                  <c:v>100587013.95730589</c:v>
                </c:pt>
                <c:pt idx="56">
                  <c:v>101783124.13317969</c:v>
                </c:pt>
                <c:pt idx="57">
                  <c:v>101760314.5825346</c:v>
                </c:pt>
                <c:pt idx="58">
                  <c:v>101140011.85529</c:v>
                </c:pt>
                <c:pt idx="59">
                  <c:v>101095410.30636521</c:v>
                </c:pt>
                <c:pt idx="60">
                  <c:v>100921761.8943402</c:v>
                </c:pt>
                <c:pt idx="61">
                  <c:v>101301214.0228153</c:v>
                </c:pt>
                <c:pt idx="62">
                  <c:v>101226900.0917235</c:v>
                </c:pt>
                <c:pt idx="63">
                  <c:v>101368406.0542876</c:v>
                </c:pt>
                <c:pt idx="64">
                  <c:v>101946727.7013692</c:v>
                </c:pt>
                <c:pt idx="65">
                  <c:v>101738930.28289931</c:v>
                </c:pt>
                <c:pt idx="66">
                  <c:v>101402164.9538087</c:v>
                </c:pt>
                <c:pt idx="67">
                  <c:v>101229015.8590284</c:v>
                </c:pt>
                <c:pt idx="68">
                  <c:v>100935204.0884891</c:v>
                </c:pt>
                <c:pt idx="69">
                  <c:v>100666770.01297779</c:v>
                </c:pt>
                <c:pt idx="70">
                  <c:v>101346329.7401316</c:v>
                </c:pt>
                <c:pt idx="71">
                  <c:v>101062016.7337645</c:v>
                </c:pt>
                <c:pt idx="72">
                  <c:v>102289336.4862565</c:v>
                </c:pt>
                <c:pt idx="73">
                  <c:v>102576253.8028923</c:v>
                </c:pt>
                <c:pt idx="74">
                  <c:v>102948718.3562029</c:v>
                </c:pt>
                <c:pt idx="75">
                  <c:v>102725960.1768726</c:v>
                </c:pt>
                <c:pt idx="76">
                  <c:v>102788896.51857419</c:v>
                </c:pt>
                <c:pt idx="77">
                  <c:v>102725490.73626781</c:v>
                </c:pt>
                <c:pt idx="78">
                  <c:v>103372652.96794911</c:v>
                </c:pt>
                <c:pt idx="79">
                  <c:v>104098475.1816794</c:v>
                </c:pt>
                <c:pt idx="80">
                  <c:v>104705043.61497711</c:v>
                </c:pt>
                <c:pt idx="81">
                  <c:v>104633628.7387881</c:v>
                </c:pt>
                <c:pt idx="82">
                  <c:v>104346948.58536451</c:v>
                </c:pt>
                <c:pt idx="83">
                  <c:v>104718687.5314659</c:v>
                </c:pt>
                <c:pt idx="84">
                  <c:v>104825071.7424009</c:v>
                </c:pt>
                <c:pt idx="85">
                  <c:v>104940536.787137</c:v>
                </c:pt>
                <c:pt idx="86">
                  <c:v>104955932.85183319</c:v>
                </c:pt>
                <c:pt idx="87">
                  <c:v>104758615.705152</c:v>
                </c:pt>
                <c:pt idx="88">
                  <c:v>105584014.32214271</c:v>
                </c:pt>
                <c:pt idx="89">
                  <c:v>105728576.5948749</c:v>
                </c:pt>
                <c:pt idx="90">
                  <c:v>106419095.18558881</c:v>
                </c:pt>
                <c:pt idx="91">
                  <c:v>106602065.2309193</c:v>
                </c:pt>
                <c:pt idx="92">
                  <c:v>106719134.62156869</c:v>
                </c:pt>
                <c:pt idx="93">
                  <c:v>106361892.3584861</c:v>
                </c:pt>
                <c:pt idx="94">
                  <c:v>106440786.6415768</c:v>
                </c:pt>
                <c:pt idx="95">
                  <c:v>105994397.2485611</c:v>
                </c:pt>
                <c:pt idx="96">
                  <c:v>105193605.01044419</c:v>
                </c:pt>
                <c:pt idx="97">
                  <c:v>105072302.4434727</c:v>
                </c:pt>
                <c:pt idx="98">
                  <c:v>105220850.3603393</c:v>
                </c:pt>
                <c:pt idx="99">
                  <c:v>105852398.95094161</c:v>
                </c:pt>
                <c:pt idx="100">
                  <c:v>104603837.2351767</c:v>
                </c:pt>
                <c:pt idx="101">
                  <c:v>104408969.3529422</c:v>
                </c:pt>
                <c:pt idx="102">
                  <c:v>104002831.66049869</c:v>
                </c:pt>
                <c:pt idx="103">
                  <c:v>103811228.68753479</c:v>
                </c:pt>
                <c:pt idx="104">
                  <c:v>103872673.72719529</c:v>
                </c:pt>
                <c:pt idx="105">
                  <c:v>103547929.7250016</c:v>
                </c:pt>
                <c:pt idx="106">
                  <c:v>103519788.3109166</c:v>
                </c:pt>
                <c:pt idx="107">
                  <c:v>104289087.4542028</c:v>
                </c:pt>
                <c:pt idx="108">
                  <c:v>104571159.9855002</c:v>
                </c:pt>
                <c:pt idx="109">
                  <c:v>104971919.4297297</c:v>
                </c:pt>
                <c:pt idx="110">
                  <c:v>105305316.76181249</c:v>
                </c:pt>
                <c:pt idx="111">
                  <c:v>103885805.17666911</c:v>
                </c:pt>
                <c:pt idx="112">
                  <c:v>103787174.3042205</c:v>
                </c:pt>
                <c:pt idx="113">
                  <c:v>103586971.9460603</c:v>
                </c:pt>
                <c:pt idx="114">
                  <c:v>103242224.5512698</c:v>
                </c:pt>
                <c:pt idx="115">
                  <c:v>103621161.1953022</c:v>
                </c:pt>
                <c:pt idx="116">
                  <c:v>103104821.0630753</c:v>
                </c:pt>
                <c:pt idx="117">
                  <c:v>102574114.10950691</c:v>
                </c:pt>
                <c:pt idx="118">
                  <c:v>102121475.9545145</c:v>
                </c:pt>
                <c:pt idx="119">
                  <c:v>101651299.4636865</c:v>
                </c:pt>
                <c:pt idx="120">
                  <c:v>101255309.4244436</c:v>
                </c:pt>
                <c:pt idx="121">
                  <c:v>101194749.4210207</c:v>
                </c:pt>
                <c:pt idx="122">
                  <c:v>102000561.81852899</c:v>
                </c:pt>
                <c:pt idx="123">
                  <c:v>101512291.6738959</c:v>
                </c:pt>
                <c:pt idx="124">
                  <c:v>101067569.3100697</c:v>
                </c:pt>
                <c:pt idx="125">
                  <c:v>102329150.8575063</c:v>
                </c:pt>
                <c:pt idx="126">
                  <c:v>103746420.4230721</c:v>
                </c:pt>
                <c:pt idx="127">
                  <c:v>103671642.4360631</c:v>
                </c:pt>
                <c:pt idx="128">
                  <c:v>103270045.3158749</c:v>
                </c:pt>
                <c:pt idx="129">
                  <c:v>102219775.52159899</c:v>
                </c:pt>
                <c:pt idx="130">
                  <c:v>102161299.5019483</c:v>
                </c:pt>
                <c:pt idx="131">
                  <c:v>102005166.2730566</c:v>
                </c:pt>
                <c:pt idx="132">
                  <c:v>101593742.5814525</c:v>
                </c:pt>
                <c:pt idx="133">
                  <c:v>102579963.3665942</c:v>
                </c:pt>
                <c:pt idx="134">
                  <c:v>101626791.63935649</c:v>
                </c:pt>
                <c:pt idx="135">
                  <c:v>102653949.07498179</c:v>
                </c:pt>
                <c:pt idx="136">
                  <c:v>103308887.88608719</c:v>
                </c:pt>
                <c:pt idx="137">
                  <c:v>102990100.0517901</c:v>
                </c:pt>
                <c:pt idx="138">
                  <c:v>102492623.07540751</c:v>
                </c:pt>
                <c:pt idx="139">
                  <c:v>103647793.71547049</c:v>
                </c:pt>
                <c:pt idx="140">
                  <c:v>104152347.7517197</c:v>
                </c:pt>
                <c:pt idx="141">
                  <c:v>104763632.5063908</c:v>
                </c:pt>
                <c:pt idx="142">
                  <c:v>105069615.81010909</c:v>
                </c:pt>
                <c:pt idx="143">
                  <c:v>105373473.2870539</c:v>
                </c:pt>
                <c:pt idx="144">
                  <c:v>106809527.07041959</c:v>
                </c:pt>
                <c:pt idx="145">
                  <c:v>106550388.9956736</c:v>
                </c:pt>
                <c:pt idx="146">
                  <c:v>106680114.0737022</c:v>
                </c:pt>
                <c:pt idx="147">
                  <c:v>105668837.0032835</c:v>
                </c:pt>
                <c:pt idx="148">
                  <c:v>105773323.62165961</c:v>
                </c:pt>
                <c:pt idx="149">
                  <c:v>106443496.8105175</c:v>
                </c:pt>
                <c:pt idx="150">
                  <c:v>107153753.276797</c:v>
                </c:pt>
                <c:pt idx="151">
                  <c:v>107568695.7647419</c:v>
                </c:pt>
                <c:pt idx="152">
                  <c:v>106808197.6224207</c:v>
                </c:pt>
                <c:pt idx="153">
                  <c:v>109394311.0638635</c:v>
                </c:pt>
                <c:pt idx="154">
                  <c:v>109692385.5385882</c:v>
                </c:pt>
                <c:pt idx="155">
                  <c:v>109214986.25335769</c:v>
                </c:pt>
                <c:pt idx="156">
                  <c:v>109622387.869958</c:v>
                </c:pt>
                <c:pt idx="157">
                  <c:v>109149175.71165781</c:v>
                </c:pt>
                <c:pt idx="158">
                  <c:v>108918020.79815809</c:v>
                </c:pt>
                <c:pt idx="159">
                  <c:v>109323085.4416517</c:v>
                </c:pt>
                <c:pt idx="160">
                  <c:v>109230966.6387009</c:v>
                </c:pt>
                <c:pt idx="161">
                  <c:v>109850537.8737215</c:v>
                </c:pt>
                <c:pt idx="162">
                  <c:v>110237908.5805998</c:v>
                </c:pt>
                <c:pt idx="163">
                  <c:v>110407308.88903379</c:v>
                </c:pt>
                <c:pt idx="164">
                  <c:v>109415887.8101383</c:v>
                </c:pt>
                <c:pt idx="165">
                  <c:v>109363343.0951211</c:v>
                </c:pt>
                <c:pt idx="166">
                  <c:v>110874305.3252397</c:v>
                </c:pt>
                <c:pt idx="167">
                  <c:v>111108349.5153567</c:v>
                </c:pt>
                <c:pt idx="168">
                  <c:v>111143816.1434242</c:v>
                </c:pt>
                <c:pt idx="169">
                  <c:v>110089614.60770559</c:v>
                </c:pt>
                <c:pt idx="170">
                  <c:v>109478419.26861469</c:v>
                </c:pt>
                <c:pt idx="171">
                  <c:v>109454299.9451254</c:v>
                </c:pt>
                <c:pt idx="172">
                  <c:v>109931094.7702288</c:v>
                </c:pt>
                <c:pt idx="173">
                  <c:v>109417766.69308309</c:v>
                </c:pt>
                <c:pt idx="174">
                  <c:v>110333598.9957761</c:v>
                </c:pt>
                <c:pt idx="175">
                  <c:v>110652217.7341055</c:v>
                </c:pt>
                <c:pt idx="176">
                  <c:v>110314765.05706941</c:v>
                </c:pt>
                <c:pt idx="177">
                  <c:v>108874884.70296571</c:v>
                </c:pt>
                <c:pt idx="178">
                  <c:v>108491005.60359199</c:v>
                </c:pt>
                <c:pt idx="179">
                  <c:v>108173221.70780391</c:v>
                </c:pt>
                <c:pt idx="180">
                  <c:v>108193385.2507095</c:v>
                </c:pt>
                <c:pt idx="181">
                  <c:v>109087599.33288009</c:v>
                </c:pt>
                <c:pt idx="182">
                  <c:v>108310675.96001419</c:v>
                </c:pt>
                <c:pt idx="183">
                  <c:v>108470934.37683959</c:v>
                </c:pt>
                <c:pt idx="184">
                  <c:v>108496861.61608391</c:v>
                </c:pt>
                <c:pt idx="185">
                  <c:v>107919234.65107509</c:v>
                </c:pt>
                <c:pt idx="186">
                  <c:v>108782397.34984089</c:v>
                </c:pt>
                <c:pt idx="187">
                  <c:v>108530667.1739092</c:v>
                </c:pt>
                <c:pt idx="188">
                  <c:v>108450730.55000781</c:v>
                </c:pt>
                <c:pt idx="189">
                  <c:v>109258609.5382902</c:v>
                </c:pt>
                <c:pt idx="190">
                  <c:v>108579898.8329607</c:v>
                </c:pt>
                <c:pt idx="191">
                  <c:v>110120667.5389273</c:v>
                </c:pt>
                <c:pt idx="192">
                  <c:v>110235027.08083069</c:v>
                </c:pt>
                <c:pt idx="193">
                  <c:v>110651108.401858</c:v>
                </c:pt>
                <c:pt idx="194">
                  <c:v>111091344.7288534</c:v>
                </c:pt>
                <c:pt idx="195">
                  <c:v>111232037.127344</c:v>
                </c:pt>
                <c:pt idx="196">
                  <c:v>111426550.1427291</c:v>
                </c:pt>
                <c:pt idx="197">
                  <c:v>111111084.5564909</c:v>
                </c:pt>
                <c:pt idx="198">
                  <c:v>110517998.4152122</c:v>
                </c:pt>
                <c:pt idx="199">
                  <c:v>109810112.0159753</c:v>
                </c:pt>
                <c:pt idx="200">
                  <c:v>110720119.1437626</c:v>
                </c:pt>
                <c:pt idx="201">
                  <c:v>111547690.01475661</c:v>
                </c:pt>
                <c:pt idx="202">
                  <c:v>111557823.8912397</c:v>
                </c:pt>
                <c:pt idx="203">
                  <c:v>111589476.2471941</c:v>
                </c:pt>
                <c:pt idx="204">
                  <c:v>112234765.0324932</c:v>
                </c:pt>
                <c:pt idx="205">
                  <c:v>112205741.7639991</c:v>
                </c:pt>
                <c:pt idx="206">
                  <c:v>111579202.82910021</c:v>
                </c:pt>
                <c:pt idx="207">
                  <c:v>112422261.01518451</c:v>
                </c:pt>
                <c:pt idx="208">
                  <c:v>113595663.915705</c:v>
                </c:pt>
                <c:pt idx="209">
                  <c:v>113900505.0576409</c:v>
                </c:pt>
                <c:pt idx="210">
                  <c:v>113238258.20396011</c:v>
                </c:pt>
                <c:pt idx="211">
                  <c:v>112714163.8344207</c:v>
                </c:pt>
                <c:pt idx="212">
                  <c:v>113383059.42951959</c:v>
                </c:pt>
                <c:pt idx="213">
                  <c:v>112900506.86883479</c:v>
                </c:pt>
                <c:pt idx="214">
                  <c:v>112435658.6895349</c:v>
                </c:pt>
                <c:pt idx="215">
                  <c:v>112519642.3458107</c:v>
                </c:pt>
                <c:pt idx="216">
                  <c:v>113073734.1931629</c:v>
                </c:pt>
                <c:pt idx="217">
                  <c:v>113068054.0985918</c:v>
                </c:pt>
                <c:pt idx="218">
                  <c:v>113472009.4746535</c:v>
                </c:pt>
                <c:pt idx="219">
                  <c:v>112804589.0605599</c:v>
                </c:pt>
                <c:pt idx="220">
                  <c:v>112781212.0218043</c:v>
                </c:pt>
                <c:pt idx="221">
                  <c:v>111405735.9419049</c:v>
                </c:pt>
                <c:pt idx="222">
                  <c:v>111463422.116988</c:v>
                </c:pt>
                <c:pt idx="223">
                  <c:v>111847331.4789803</c:v>
                </c:pt>
                <c:pt idx="224">
                  <c:v>111302321.5819881</c:v>
                </c:pt>
                <c:pt idx="225">
                  <c:v>111446672.338489</c:v>
                </c:pt>
                <c:pt idx="226">
                  <c:v>111293508.59020761</c:v>
                </c:pt>
                <c:pt idx="227">
                  <c:v>111204015.3461886</c:v>
                </c:pt>
                <c:pt idx="228">
                  <c:v>111566242.711981</c:v>
                </c:pt>
                <c:pt idx="229">
                  <c:v>112299030.3611856</c:v>
                </c:pt>
                <c:pt idx="230">
                  <c:v>112103194.4504251</c:v>
                </c:pt>
                <c:pt idx="231">
                  <c:v>111297147.2111453</c:v>
                </c:pt>
                <c:pt idx="232">
                  <c:v>111583901.78399231</c:v>
                </c:pt>
                <c:pt idx="233">
                  <c:v>110583528.87921169</c:v>
                </c:pt>
                <c:pt idx="234">
                  <c:v>109491284.0653495</c:v>
                </c:pt>
                <c:pt idx="235">
                  <c:v>109220032.49875151</c:v>
                </c:pt>
                <c:pt idx="236">
                  <c:v>110017199.1885066</c:v>
                </c:pt>
                <c:pt idx="237">
                  <c:v>109187830.9919802</c:v>
                </c:pt>
                <c:pt idx="238">
                  <c:v>110116911.2782035</c:v>
                </c:pt>
                <c:pt idx="239">
                  <c:v>109362698.9343231</c:v>
                </c:pt>
                <c:pt idx="240">
                  <c:v>110048614.27030911</c:v>
                </c:pt>
                <c:pt idx="241">
                  <c:v>110635212.931694</c:v>
                </c:pt>
                <c:pt idx="242">
                  <c:v>109700725.8097447</c:v>
                </c:pt>
                <c:pt idx="243">
                  <c:v>109948749.7409236</c:v>
                </c:pt>
                <c:pt idx="244">
                  <c:v>109927172.50229269</c:v>
                </c:pt>
                <c:pt idx="245">
                  <c:v>110215824.6174144</c:v>
                </c:pt>
                <c:pt idx="246">
                  <c:v>110196132.3347508</c:v>
                </c:pt>
                <c:pt idx="247">
                  <c:v>110945833.5472092</c:v>
                </c:pt>
                <c:pt idx="248">
                  <c:v>111280994.5836736</c:v>
                </c:pt>
                <c:pt idx="249">
                  <c:v>112024220.9275147</c:v>
                </c:pt>
                <c:pt idx="250">
                  <c:v>111988518.73907921</c:v>
                </c:pt>
                <c:pt idx="251">
                  <c:v>111240003.1107513</c:v>
                </c:pt>
                <c:pt idx="252">
                  <c:v>110797749.1979586</c:v>
                </c:pt>
                <c:pt idx="253">
                  <c:v>110753152.6122288</c:v>
                </c:pt>
                <c:pt idx="254">
                  <c:v>111151584.0539341</c:v>
                </c:pt>
                <c:pt idx="255">
                  <c:v>111506646.3345466</c:v>
                </c:pt>
                <c:pt idx="256">
                  <c:v>111491120.6358383</c:v>
                </c:pt>
                <c:pt idx="257">
                  <c:v>111949738.2155816</c:v>
                </c:pt>
                <c:pt idx="258">
                  <c:v>111831922.8216486</c:v>
                </c:pt>
                <c:pt idx="259">
                  <c:v>112085519.5859111</c:v>
                </c:pt>
                <c:pt idx="260">
                  <c:v>112304229.8511415</c:v>
                </c:pt>
                <c:pt idx="261">
                  <c:v>112062983.70821179</c:v>
                </c:pt>
                <c:pt idx="262">
                  <c:v>111985812.56589431</c:v>
                </c:pt>
                <c:pt idx="263">
                  <c:v>111924562.3820609</c:v>
                </c:pt>
                <c:pt idx="264">
                  <c:v>112014267.0316837</c:v>
                </c:pt>
                <c:pt idx="265">
                  <c:v>110965676.0149764</c:v>
                </c:pt>
                <c:pt idx="266">
                  <c:v>110498688.66201571</c:v>
                </c:pt>
                <c:pt idx="267">
                  <c:v>111133975.59962399</c:v>
                </c:pt>
                <c:pt idx="268">
                  <c:v>111707478.5313824</c:v>
                </c:pt>
                <c:pt idx="269">
                  <c:v>111633356.2579881</c:v>
                </c:pt>
                <c:pt idx="270">
                  <c:v>111149834.1255383</c:v>
                </c:pt>
                <c:pt idx="271">
                  <c:v>110869326.21443041</c:v>
                </c:pt>
                <c:pt idx="272">
                  <c:v>110298482.8163774</c:v>
                </c:pt>
                <c:pt idx="273">
                  <c:v>111110446.4401328</c:v>
                </c:pt>
                <c:pt idx="274">
                  <c:v>110990472.0191884</c:v>
                </c:pt>
                <c:pt idx="275">
                  <c:v>110896507.4523848</c:v>
                </c:pt>
                <c:pt idx="276">
                  <c:v>110995033.8836107</c:v>
                </c:pt>
                <c:pt idx="277">
                  <c:v>110816522.34105431</c:v>
                </c:pt>
                <c:pt idx="278">
                  <c:v>110824105.7298937</c:v>
                </c:pt>
                <c:pt idx="279">
                  <c:v>111118892.3208392</c:v>
                </c:pt>
                <c:pt idx="280">
                  <c:v>110620169.657037</c:v>
                </c:pt>
                <c:pt idx="281">
                  <c:v>111230254.1634392</c:v>
                </c:pt>
                <c:pt idx="282">
                  <c:v>111843370.4805465</c:v>
                </c:pt>
                <c:pt idx="283">
                  <c:v>111678359.7437593</c:v>
                </c:pt>
                <c:pt idx="284">
                  <c:v>111745859.90937831</c:v>
                </c:pt>
                <c:pt idx="285">
                  <c:v>110863240.5088042</c:v>
                </c:pt>
                <c:pt idx="286">
                  <c:v>110261665.3418373</c:v>
                </c:pt>
                <c:pt idx="287">
                  <c:v>110702824.70617861</c:v>
                </c:pt>
                <c:pt idx="288">
                  <c:v>111388387.95802841</c:v>
                </c:pt>
                <c:pt idx="289">
                  <c:v>111308568.0082873</c:v>
                </c:pt>
                <c:pt idx="290">
                  <c:v>110895148.52705599</c:v>
                </c:pt>
                <c:pt idx="291">
                  <c:v>111419466.6639351</c:v>
                </c:pt>
                <c:pt idx="292">
                  <c:v>112240287.11532509</c:v>
                </c:pt>
                <c:pt idx="293">
                  <c:v>111939530.52156439</c:v>
                </c:pt>
                <c:pt idx="294">
                  <c:v>112248888.37550899</c:v>
                </c:pt>
                <c:pt idx="295">
                  <c:v>112346273.866557</c:v>
                </c:pt>
                <c:pt idx="296">
                  <c:v>112561913.6461063</c:v>
                </c:pt>
                <c:pt idx="297">
                  <c:v>112572448.8329553</c:v>
                </c:pt>
                <c:pt idx="298">
                  <c:v>113264600.92840201</c:v>
                </c:pt>
                <c:pt idx="299">
                  <c:v>113886988.7195445</c:v>
                </c:pt>
                <c:pt idx="300">
                  <c:v>113858715.8216809</c:v>
                </c:pt>
                <c:pt idx="301">
                  <c:v>114575267.25970919</c:v>
                </c:pt>
                <c:pt idx="302">
                  <c:v>114429676.22632781</c:v>
                </c:pt>
                <c:pt idx="303">
                  <c:v>114032708.65963469</c:v>
                </c:pt>
                <c:pt idx="304">
                  <c:v>114010296.7995279</c:v>
                </c:pt>
                <c:pt idx="305">
                  <c:v>113895668.93060569</c:v>
                </c:pt>
                <c:pt idx="306">
                  <c:v>113497867.848966</c:v>
                </c:pt>
                <c:pt idx="307">
                  <c:v>113587446.8424961</c:v>
                </c:pt>
                <c:pt idx="308">
                  <c:v>114407023.37577911</c:v>
                </c:pt>
                <c:pt idx="309">
                  <c:v>114376753.68371899</c:v>
                </c:pt>
                <c:pt idx="310">
                  <c:v>114853879.0929202</c:v>
                </c:pt>
                <c:pt idx="311">
                  <c:v>115352746.97088709</c:v>
                </c:pt>
                <c:pt idx="312">
                  <c:v>115257600.96712381</c:v>
                </c:pt>
                <c:pt idx="313">
                  <c:v>114920619.0197347</c:v>
                </c:pt>
                <c:pt idx="314">
                  <c:v>114595499.7165239</c:v>
                </c:pt>
                <c:pt idx="315">
                  <c:v>114608562.3905959</c:v>
                </c:pt>
                <c:pt idx="316">
                  <c:v>115348512.4723503</c:v>
                </c:pt>
                <c:pt idx="317">
                  <c:v>115706402.336779</c:v>
                </c:pt>
                <c:pt idx="318">
                  <c:v>115951293.8503443</c:v>
                </c:pt>
                <c:pt idx="319">
                  <c:v>116352232.2769632</c:v>
                </c:pt>
                <c:pt idx="320">
                  <c:v>116303532.8990835</c:v>
                </c:pt>
                <c:pt idx="321">
                  <c:v>116733563.74791799</c:v>
                </c:pt>
                <c:pt idx="322">
                  <c:v>117021874.1591244</c:v>
                </c:pt>
                <c:pt idx="323">
                  <c:v>116932207.6831442</c:v>
                </c:pt>
                <c:pt idx="324">
                  <c:v>116710946.8122974</c:v>
                </c:pt>
                <c:pt idx="325">
                  <c:v>116800682.3456049</c:v>
                </c:pt>
                <c:pt idx="326">
                  <c:v>116854310.7585438</c:v>
                </c:pt>
                <c:pt idx="327">
                  <c:v>116997598.9284505</c:v>
                </c:pt>
                <c:pt idx="328">
                  <c:v>116778271.88110439</c:v>
                </c:pt>
                <c:pt idx="329">
                  <c:v>116572290.77391849</c:v>
                </c:pt>
                <c:pt idx="330">
                  <c:v>116936820.027989</c:v>
                </c:pt>
                <c:pt idx="331">
                  <c:v>117199024.5989975</c:v>
                </c:pt>
                <c:pt idx="332">
                  <c:v>117329015.223726</c:v>
                </c:pt>
                <c:pt idx="333">
                  <c:v>116456240.0495564</c:v>
                </c:pt>
                <c:pt idx="334">
                  <c:v>116208888.9368704</c:v>
                </c:pt>
                <c:pt idx="335">
                  <c:v>115933050.4084727</c:v>
                </c:pt>
                <c:pt idx="336">
                  <c:v>116633175.2084313</c:v>
                </c:pt>
                <c:pt idx="337">
                  <c:v>116312710.8198424</c:v>
                </c:pt>
                <c:pt idx="338">
                  <c:v>116181985.4747017</c:v>
                </c:pt>
                <c:pt idx="339">
                  <c:v>116199031.09880529</c:v>
                </c:pt>
                <c:pt idx="340">
                  <c:v>116095738.11814921</c:v>
                </c:pt>
                <c:pt idx="341">
                  <c:v>116456348.56790081</c:v>
                </c:pt>
                <c:pt idx="342">
                  <c:v>115806301.0797585</c:v>
                </c:pt>
                <c:pt idx="343">
                  <c:v>115408728.1544161</c:v>
                </c:pt>
                <c:pt idx="344">
                  <c:v>114895414.1416674</c:v>
                </c:pt>
                <c:pt idx="345">
                  <c:v>115006446.83450609</c:v>
                </c:pt>
                <c:pt idx="346">
                  <c:v>115279722.42892601</c:v>
                </c:pt>
                <c:pt idx="347">
                  <c:v>115237087.79402091</c:v>
                </c:pt>
                <c:pt idx="348">
                  <c:v>115857438.79528449</c:v>
                </c:pt>
                <c:pt idx="349">
                  <c:v>115075693.2470627</c:v>
                </c:pt>
                <c:pt idx="350">
                  <c:v>115566286.1408774</c:v>
                </c:pt>
                <c:pt idx="351">
                  <c:v>115885034.9184279</c:v>
                </c:pt>
                <c:pt idx="352">
                  <c:v>116622443.877413</c:v>
                </c:pt>
                <c:pt idx="353">
                  <c:v>116877331.017332</c:v>
                </c:pt>
                <c:pt idx="354">
                  <c:v>116809087.66388381</c:v>
                </c:pt>
                <c:pt idx="355">
                  <c:v>117132781.1607378</c:v>
                </c:pt>
                <c:pt idx="356">
                  <c:v>116696730.34332401</c:v>
                </c:pt>
                <c:pt idx="357">
                  <c:v>116537662.1639414</c:v>
                </c:pt>
                <c:pt idx="358">
                  <c:v>116337207.7402892</c:v>
                </c:pt>
                <c:pt idx="359">
                  <c:v>116214092.29276671</c:v>
                </c:pt>
                <c:pt idx="360">
                  <c:v>116344736.4733727</c:v>
                </c:pt>
                <c:pt idx="361">
                  <c:v>115807506.50371701</c:v>
                </c:pt>
                <c:pt idx="362">
                  <c:v>115767475.7309909</c:v>
                </c:pt>
                <c:pt idx="363">
                  <c:v>116127218.0464893</c:v>
                </c:pt>
                <c:pt idx="364">
                  <c:v>115659018.74170721</c:v>
                </c:pt>
                <c:pt idx="365">
                  <c:v>115864785.2782367</c:v>
                </c:pt>
                <c:pt idx="366">
                  <c:v>115708481.7592396</c:v>
                </c:pt>
                <c:pt idx="367">
                  <c:v>115566402.1304028</c:v>
                </c:pt>
                <c:pt idx="368">
                  <c:v>114674512.58661351</c:v>
                </c:pt>
                <c:pt idx="369">
                  <c:v>114625306.7688676</c:v>
                </c:pt>
                <c:pt idx="370">
                  <c:v>114794471.92278861</c:v>
                </c:pt>
                <c:pt idx="371">
                  <c:v>113972862.96096911</c:v>
                </c:pt>
                <c:pt idx="372">
                  <c:v>114127001.67540181</c:v>
                </c:pt>
                <c:pt idx="373">
                  <c:v>114537049.0326497</c:v>
                </c:pt>
                <c:pt idx="374">
                  <c:v>114304464.1128561</c:v>
                </c:pt>
                <c:pt idx="375">
                  <c:v>114167634.8368447</c:v>
                </c:pt>
                <c:pt idx="376">
                  <c:v>113418354.05018181</c:v>
                </c:pt>
                <c:pt idx="377">
                  <c:v>113844631.97597151</c:v>
                </c:pt>
                <c:pt idx="378">
                  <c:v>113767390.9750462</c:v>
                </c:pt>
                <c:pt idx="379">
                  <c:v>114419045.4734209</c:v>
                </c:pt>
                <c:pt idx="380">
                  <c:v>114881313.545855</c:v>
                </c:pt>
                <c:pt idx="381">
                  <c:v>115241075.631009</c:v>
                </c:pt>
                <c:pt idx="382">
                  <c:v>115340838.24446359</c:v>
                </c:pt>
                <c:pt idx="383">
                  <c:v>114885667.5347341</c:v>
                </c:pt>
                <c:pt idx="384">
                  <c:v>114566840.5794474</c:v>
                </c:pt>
                <c:pt idx="385">
                  <c:v>115142535.4136869</c:v>
                </c:pt>
                <c:pt idx="386">
                  <c:v>115422076.0464658</c:v>
                </c:pt>
                <c:pt idx="387">
                  <c:v>114565540.39489269</c:v>
                </c:pt>
                <c:pt idx="388">
                  <c:v>113779646.5635529</c:v>
                </c:pt>
                <c:pt idx="389">
                  <c:v>113223816.40933409</c:v>
                </c:pt>
                <c:pt idx="390">
                  <c:v>112968673.52724969</c:v>
                </c:pt>
                <c:pt idx="391">
                  <c:v>113036841.8257601</c:v>
                </c:pt>
                <c:pt idx="392">
                  <c:v>112385655.0236989</c:v>
                </c:pt>
                <c:pt idx="393">
                  <c:v>112116286.0300117</c:v>
                </c:pt>
                <c:pt idx="394">
                  <c:v>111721534.0784781</c:v>
                </c:pt>
                <c:pt idx="395">
                  <c:v>112112517.199852</c:v>
                </c:pt>
                <c:pt idx="396">
                  <c:v>112430540.8744569</c:v>
                </c:pt>
                <c:pt idx="397">
                  <c:v>112694784.973005</c:v>
                </c:pt>
                <c:pt idx="398">
                  <c:v>113697875.4850719</c:v>
                </c:pt>
                <c:pt idx="399">
                  <c:v>114465182.7266736</c:v>
                </c:pt>
                <c:pt idx="400">
                  <c:v>114320395.93550479</c:v>
                </c:pt>
                <c:pt idx="401">
                  <c:v>114394546.2199831</c:v>
                </c:pt>
                <c:pt idx="402">
                  <c:v>114357272.86752599</c:v>
                </c:pt>
                <c:pt idx="403">
                  <c:v>114085027.72895101</c:v>
                </c:pt>
                <c:pt idx="404">
                  <c:v>114943703.1461758</c:v>
                </c:pt>
                <c:pt idx="405">
                  <c:v>115062020.64831799</c:v>
                </c:pt>
                <c:pt idx="406">
                  <c:v>116291530.9951952</c:v>
                </c:pt>
                <c:pt idx="407">
                  <c:v>116467045.9996248</c:v>
                </c:pt>
                <c:pt idx="408">
                  <c:v>116503300.00332449</c:v>
                </c:pt>
                <c:pt idx="409">
                  <c:v>116672939.0853119</c:v>
                </c:pt>
                <c:pt idx="410">
                  <c:v>117075697.03550459</c:v>
                </c:pt>
                <c:pt idx="411">
                  <c:v>117005364.3840514</c:v>
                </c:pt>
                <c:pt idx="412">
                  <c:v>117173647.5838654</c:v>
                </c:pt>
                <c:pt idx="413">
                  <c:v>117316966.7228626</c:v>
                </c:pt>
                <c:pt idx="414">
                  <c:v>117117096.4678591</c:v>
                </c:pt>
                <c:pt idx="415">
                  <c:v>116895232.76137079</c:v>
                </c:pt>
                <c:pt idx="416">
                  <c:v>117304850.8953138</c:v>
                </c:pt>
                <c:pt idx="417">
                  <c:v>117716610.0109041</c:v>
                </c:pt>
                <c:pt idx="418">
                  <c:v>118373554.9465577</c:v>
                </c:pt>
                <c:pt idx="419">
                  <c:v>118324187.84309059</c:v>
                </c:pt>
                <c:pt idx="420">
                  <c:v>117886080.0672188</c:v>
                </c:pt>
                <c:pt idx="421">
                  <c:v>117693849.3434584</c:v>
                </c:pt>
                <c:pt idx="422">
                  <c:v>117952591.94491521</c:v>
                </c:pt>
                <c:pt idx="423">
                  <c:v>118256036.7155894</c:v>
                </c:pt>
                <c:pt idx="424">
                  <c:v>118959281.1822886</c:v>
                </c:pt>
                <c:pt idx="425">
                  <c:v>119293433.24392051</c:v>
                </c:pt>
                <c:pt idx="426">
                  <c:v>120261062.462293</c:v>
                </c:pt>
                <c:pt idx="427">
                  <c:v>121120209.68064301</c:v>
                </c:pt>
                <c:pt idx="428">
                  <c:v>120960909.58412009</c:v>
                </c:pt>
                <c:pt idx="429">
                  <c:v>120954315.519209</c:v>
                </c:pt>
                <c:pt idx="430">
                  <c:v>121377169.8332286</c:v>
                </c:pt>
                <c:pt idx="431">
                  <c:v>120502089.83859789</c:v>
                </c:pt>
                <c:pt idx="432">
                  <c:v>121320828.74133611</c:v>
                </c:pt>
                <c:pt idx="433">
                  <c:v>121731807.088662</c:v>
                </c:pt>
                <c:pt idx="434">
                  <c:v>122119855.51329461</c:v>
                </c:pt>
                <c:pt idx="435">
                  <c:v>122235548.4856531</c:v>
                </c:pt>
                <c:pt idx="436">
                  <c:v>122259487.95600189</c:v>
                </c:pt>
                <c:pt idx="437">
                  <c:v>122095208.06476711</c:v>
                </c:pt>
                <c:pt idx="438">
                  <c:v>121615566.7544415</c:v>
                </c:pt>
                <c:pt idx="439">
                  <c:v>120684509.21114139</c:v>
                </c:pt>
                <c:pt idx="440">
                  <c:v>120846426.70517971</c:v>
                </c:pt>
                <c:pt idx="441">
                  <c:v>120727001.93466219</c:v>
                </c:pt>
                <c:pt idx="442">
                  <c:v>121357676.0899827</c:v>
                </c:pt>
                <c:pt idx="443">
                  <c:v>121276599.6588721</c:v>
                </c:pt>
                <c:pt idx="444">
                  <c:v>121386420.65479019</c:v>
                </c:pt>
                <c:pt idx="445">
                  <c:v>121418291.7605363</c:v>
                </c:pt>
                <c:pt idx="446">
                  <c:v>121243338.0518361</c:v>
                </c:pt>
                <c:pt idx="447">
                  <c:v>120926131.22617631</c:v>
                </c:pt>
                <c:pt idx="448">
                  <c:v>120614372.95608731</c:v>
                </c:pt>
                <c:pt idx="449">
                  <c:v>120997599.7012949</c:v>
                </c:pt>
                <c:pt idx="450">
                  <c:v>121479765.62836251</c:v>
                </c:pt>
                <c:pt idx="451">
                  <c:v>121927195.0066985</c:v>
                </c:pt>
                <c:pt idx="452">
                  <c:v>122012523.2199301</c:v>
                </c:pt>
                <c:pt idx="453">
                  <c:v>121845214.6552846</c:v>
                </c:pt>
                <c:pt idx="454">
                  <c:v>122311176.66628949</c:v>
                </c:pt>
                <c:pt idx="455">
                  <c:v>122099704.531472</c:v>
                </c:pt>
                <c:pt idx="456">
                  <c:v>122527055.28820971</c:v>
                </c:pt>
                <c:pt idx="457">
                  <c:v>122494679.2792284</c:v>
                </c:pt>
                <c:pt idx="458">
                  <c:v>121777273.6982346</c:v>
                </c:pt>
                <c:pt idx="459">
                  <c:v>122160286.52994481</c:v>
                </c:pt>
                <c:pt idx="460">
                  <c:v>122328989.57085469</c:v>
                </c:pt>
                <c:pt idx="461">
                  <c:v>122246050.7037611</c:v>
                </c:pt>
                <c:pt idx="462">
                  <c:v>122621164.5307616</c:v>
                </c:pt>
                <c:pt idx="463">
                  <c:v>122982289.2679532</c:v>
                </c:pt>
                <c:pt idx="464">
                  <c:v>122990149.82277571</c:v>
                </c:pt>
                <c:pt idx="465">
                  <c:v>123124355.35676549</c:v>
                </c:pt>
                <c:pt idx="466">
                  <c:v>123329635.6700756</c:v>
                </c:pt>
                <c:pt idx="467">
                  <c:v>122370553.8669053</c:v>
                </c:pt>
                <c:pt idx="468">
                  <c:v>122918591.7895411</c:v>
                </c:pt>
                <c:pt idx="469">
                  <c:v>123315494.6834306</c:v>
                </c:pt>
                <c:pt idx="470">
                  <c:v>122983324.7574358</c:v>
                </c:pt>
                <c:pt idx="471">
                  <c:v>122742784.0822435</c:v>
                </c:pt>
                <c:pt idx="472">
                  <c:v>122861410.8284404</c:v>
                </c:pt>
                <c:pt idx="473">
                  <c:v>123661050.398224</c:v>
                </c:pt>
                <c:pt idx="474">
                  <c:v>123635198.40621421</c:v>
                </c:pt>
                <c:pt idx="475">
                  <c:v>123505264.8394136</c:v>
                </c:pt>
                <c:pt idx="476">
                  <c:v>123552428.22182129</c:v>
                </c:pt>
                <c:pt idx="477">
                  <c:v>123535517.4019368</c:v>
                </c:pt>
                <c:pt idx="478">
                  <c:v>123749092.07463031</c:v>
                </c:pt>
                <c:pt idx="479">
                  <c:v>123984640.3098519</c:v>
                </c:pt>
                <c:pt idx="480">
                  <c:v>124055169.24383239</c:v>
                </c:pt>
                <c:pt idx="481">
                  <c:v>123398353.50115339</c:v>
                </c:pt>
                <c:pt idx="482">
                  <c:v>123669898.86748791</c:v>
                </c:pt>
                <c:pt idx="483">
                  <c:v>124296576.0162196</c:v>
                </c:pt>
                <c:pt idx="484">
                  <c:v>124014454.83078329</c:v>
                </c:pt>
                <c:pt idx="485">
                  <c:v>123937499.56079569</c:v>
                </c:pt>
                <c:pt idx="486">
                  <c:v>124223565.6953668</c:v>
                </c:pt>
                <c:pt idx="487">
                  <c:v>124045470.8693248</c:v>
                </c:pt>
                <c:pt idx="488">
                  <c:v>123479247.2583618</c:v>
                </c:pt>
                <c:pt idx="489">
                  <c:v>123326890.61164241</c:v>
                </c:pt>
                <c:pt idx="490">
                  <c:v>123445636.4599057</c:v>
                </c:pt>
                <c:pt idx="491">
                  <c:v>123804950.8435678</c:v>
                </c:pt>
                <c:pt idx="492">
                  <c:v>124402126.83941101</c:v>
                </c:pt>
                <c:pt idx="493">
                  <c:v>125018042.3153237</c:v>
                </c:pt>
                <c:pt idx="494">
                  <c:v>124563375.65291271</c:v>
                </c:pt>
                <c:pt idx="495">
                  <c:v>124237328.8493804</c:v>
                </c:pt>
                <c:pt idx="496">
                  <c:v>124258818.9778818</c:v>
                </c:pt>
                <c:pt idx="497">
                  <c:v>125026287.60037179</c:v>
                </c:pt>
                <c:pt idx="498">
                  <c:v>125255838.5939052</c:v>
                </c:pt>
                <c:pt idx="499">
                  <c:v>124892673.9942369</c:v>
                </c:pt>
                <c:pt idx="500">
                  <c:v>124184284.0691976</c:v>
                </c:pt>
                <c:pt idx="501">
                  <c:v>124404947.596138</c:v>
                </c:pt>
                <c:pt idx="502">
                  <c:v>123912586.0875078</c:v>
                </c:pt>
                <c:pt idx="503">
                  <c:v>124289009.14746951</c:v>
                </c:pt>
                <c:pt idx="504">
                  <c:v>124542881.2089379</c:v>
                </c:pt>
                <c:pt idx="505">
                  <c:v>124950713.60032681</c:v>
                </c:pt>
                <c:pt idx="506">
                  <c:v>123781016.60574991</c:v>
                </c:pt>
                <c:pt idx="507">
                  <c:v>123945816.68957099</c:v>
                </c:pt>
                <c:pt idx="508">
                  <c:v>123142490.5990452</c:v>
                </c:pt>
                <c:pt idx="509">
                  <c:v>122739011.2413549</c:v>
                </c:pt>
                <c:pt idx="510">
                  <c:v>122488237.2447415</c:v>
                </c:pt>
                <c:pt idx="511">
                  <c:v>122134421.47956081</c:v>
                </c:pt>
                <c:pt idx="512">
                  <c:v>121894659.4483851</c:v>
                </c:pt>
                <c:pt idx="513">
                  <c:v>121948102.06470659</c:v>
                </c:pt>
                <c:pt idx="514">
                  <c:v>122280033.4518128</c:v>
                </c:pt>
                <c:pt idx="515">
                  <c:v>122880380.92243341</c:v>
                </c:pt>
                <c:pt idx="516">
                  <c:v>122643055.9546908</c:v>
                </c:pt>
                <c:pt idx="517">
                  <c:v>122544668.83003861</c:v>
                </c:pt>
                <c:pt idx="518">
                  <c:v>122627239.97785041</c:v>
                </c:pt>
                <c:pt idx="519">
                  <c:v>123232020.2358494</c:v>
                </c:pt>
                <c:pt idx="520">
                  <c:v>122407959.8268213</c:v>
                </c:pt>
                <c:pt idx="521">
                  <c:v>122275877.76332331</c:v>
                </c:pt>
                <c:pt idx="522">
                  <c:v>122775771.0520875</c:v>
                </c:pt>
                <c:pt idx="523">
                  <c:v>123222142.6177945</c:v>
                </c:pt>
                <c:pt idx="524">
                  <c:v>123641540.6690702</c:v>
                </c:pt>
                <c:pt idx="525">
                  <c:v>123950077.901315</c:v>
                </c:pt>
                <c:pt idx="526">
                  <c:v>123951299.04884809</c:v>
                </c:pt>
                <c:pt idx="527">
                  <c:v>124505243.7750503</c:v>
                </c:pt>
                <c:pt idx="528">
                  <c:v>124709492.5791811</c:v>
                </c:pt>
                <c:pt idx="529">
                  <c:v>124628854.8481731</c:v>
                </c:pt>
                <c:pt idx="530">
                  <c:v>125008847.3733868</c:v>
                </c:pt>
                <c:pt idx="531">
                  <c:v>125656587.9442385</c:v>
                </c:pt>
                <c:pt idx="532">
                  <c:v>125327166.39059339</c:v>
                </c:pt>
                <c:pt idx="533">
                  <c:v>125524037.70660201</c:v>
                </c:pt>
                <c:pt idx="534">
                  <c:v>125544006.4322934</c:v>
                </c:pt>
                <c:pt idx="535">
                  <c:v>125292907.6236181</c:v>
                </c:pt>
                <c:pt idx="536">
                  <c:v>125596061.4171413</c:v>
                </c:pt>
                <c:pt idx="537">
                  <c:v>124642160.8395589</c:v>
                </c:pt>
                <c:pt idx="538">
                  <c:v>125091386.9827334</c:v>
                </c:pt>
                <c:pt idx="539">
                  <c:v>124623563.1069997</c:v>
                </c:pt>
                <c:pt idx="540">
                  <c:v>123703979.28243031</c:v>
                </c:pt>
                <c:pt idx="541">
                  <c:v>123944690.0743712</c:v>
                </c:pt>
                <c:pt idx="542">
                  <c:v>124585191.751384</c:v>
                </c:pt>
                <c:pt idx="543">
                  <c:v>124184395.0836305</c:v>
                </c:pt>
                <c:pt idx="544">
                  <c:v>123979809.6008722</c:v>
                </c:pt>
                <c:pt idx="545">
                  <c:v>124659677.952471</c:v>
                </c:pt>
                <c:pt idx="546">
                  <c:v>124363696.8597883</c:v>
                </c:pt>
                <c:pt idx="547">
                  <c:v>124250056.8697857</c:v>
                </c:pt>
                <c:pt idx="548">
                  <c:v>124348427.12728579</c:v>
                </c:pt>
                <c:pt idx="549">
                  <c:v>124059251.62327041</c:v>
                </c:pt>
                <c:pt idx="550">
                  <c:v>124737071.97623269</c:v>
                </c:pt>
                <c:pt idx="551">
                  <c:v>124524782.449512</c:v>
                </c:pt>
                <c:pt idx="552">
                  <c:v>124033053.5596935</c:v>
                </c:pt>
                <c:pt idx="553">
                  <c:v>124432197.37412339</c:v>
                </c:pt>
                <c:pt idx="554">
                  <c:v>124693262.5009893</c:v>
                </c:pt>
                <c:pt idx="555">
                  <c:v>124881874.5601427</c:v>
                </c:pt>
                <c:pt idx="556">
                  <c:v>124926847.0314021</c:v>
                </c:pt>
                <c:pt idx="557">
                  <c:v>125206903.5960716</c:v>
                </c:pt>
                <c:pt idx="558">
                  <c:v>124717858.5633574</c:v>
                </c:pt>
                <c:pt idx="559">
                  <c:v>124506262.39555921</c:v>
                </c:pt>
                <c:pt idx="560">
                  <c:v>124445770.0905765</c:v>
                </c:pt>
                <c:pt idx="561">
                  <c:v>124978906.4868535</c:v>
                </c:pt>
                <c:pt idx="562">
                  <c:v>124571037.525619</c:v>
                </c:pt>
                <c:pt idx="563">
                  <c:v>124952887.9015404</c:v>
                </c:pt>
                <c:pt idx="564">
                  <c:v>124840068.60428549</c:v>
                </c:pt>
                <c:pt idx="565">
                  <c:v>124675787.56461599</c:v>
                </c:pt>
                <c:pt idx="566">
                  <c:v>124636423.6772975</c:v>
                </c:pt>
                <c:pt idx="567">
                  <c:v>124570558.2408119</c:v>
                </c:pt>
                <c:pt idx="568">
                  <c:v>125309866.48038</c:v>
                </c:pt>
                <c:pt idx="569">
                  <c:v>126188791.7383918</c:v>
                </c:pt>
                <c:pt idx="570">
                  <c:v>126730726.19881549</c:v>
                </c:pt>
                <c:pt idx="571">
                  <c:v>127195445.5348479</c:v>
                </c:pt>
                <c:pt idx="572">
                  <c:v>128595619.367349</c:v>
                </c:pt>
                <c:pt idx="573">
                  <c:v>128255477.45889691</c:v>
                </c:pt>
                <c:pt idx="574">
                  <c:v>127325747.2896001</c:v>
                </c:pt>
                <c:pt idx="575">
                  <c:v>126785490.2207154</c:v>
                </c:pt>
                <c:pt idx="576">
                  <c:v>127472802.0658877</c:v>
                </c:pt>
                <c:pt idx="577">
                  <c:v>127277236.0714619</c:v>
                </c:pt>
                <c:pt idx="578">
                  <c:v>126750763.492241</c:v>
                </c:pt>
                <c:pt idx="579">
                  <c:v>127673182.6931203</c:v>
                </c:pt>
                <c:pt idx="580">
                  <c:v>128451429.2998355</c:v>
                </c:pt>
                <c:pt idx="581">
                  <c:v>128352940.3457009</c:v>
                </c:pt>
                <c:pt idx="582">
                  <c:v>129028061.3824504</c:v>
                </c:pt>
                <c:pt idx="583">
                  <c:v>129066738.8512793</c:v>
                </c:pt>
                <c:pt idx="584">
                  <c:v>127903751.47176529</c:v>
                </c:pt>
                <c:pt idx="585">
                  <c:v>126210691.8677285</c:v>
                </c:pt>
                <c:pt idx="586">
                  <c:v>124446507.70950601</c:v>
                </c:pt>
                <c:pt idx="587">
                  <c:v>125115472.8406937</c:v>
                </c:pt>
                <c:pt idx="588">
                  <c:v>124503180.9628875</c:v>
                </c:pt>
                <c:pt idx="589">
                  <c:v>126078769.7796929</c:v>
                </c:pt>
                <c:pt idx="590">
                  <c:v>126082125.8155743</c:v>
                </c:pt>
                <c:pt idx="591">
                  <c:v>125664374.650619</c:v>
                </c:pt>
                <c:pt idx="592">
                  <c:v>126569801.4863711</c:v>
                </c:pt>
                <c:pt idx="593">
                  <c:v>126759212.46605051</c:v>
                </c:pt>
                <c:pt idx="594">
                  <c:v>127820797.0798043</c:v>
                </c:pt>
                <c:pt idx="595">
                  <c:v>128158727.0643892</c:v>
                </c:pt>
                <c:pt idx="596">
                  <c:v>128545555.5777237</c:v>
                </c:pt>
                <c:pt idx="597">
                  <c:v>128176440.8506853</c:v>
                </c:pt>
                <c:pt idx="598">
                  <c:v>128739527.54249009</c:v>
                </c:pt>
                <c:pt idx="599">
                  <c:v>128467496.50175031</c:v>
                </c:pt>
                <c:pt idx="600">
                  <c:v>129389083.2353995</c:v>
                </c:pt>
                <c:pt idx="601">
                  <c:v>129296956.0883944</c:v>
                </c:pt>
                <c:pt idx="602">
                  <c:v>129265581.4944706</c:v>
                </c:pt>
                <c:pt idx="603">
                  <c:v>129117418.1278429</c:v>
                </c:pt>
                <c:pt idx="604">
                  <c:v>129779031.7680687</c:v>
                </c:pt>
                <c:pt idx="605">
                  <c:v>130256793.9379887</c:v>
                </c:pt>
                <c:pt idx="606">
                  <c:v>129179938.98040091</c:v>
                </c:pt>
                <c:pt idx="607">
                  <c:v>128899493.1249239</c:v>
                </c:pt>
                <c:pt idx="608">
                  <c:v>128217470.8811768</c:v>
                </c:pt>
                <c:pt idx="609">
                  <c:v>127242917.8450824</c:v>
                </c:pt>
                <c:pt idx="610">
                  <c:v>127932242.88992549</c:v>
                </c:pt>
                <c:pt idx="611">
                  <c:v>127946252.5040326</c:v>
                </c:pt>
                <c:pt idx="612">
                  <c:v>127914341.9895999</c:v>
                </c:pt>
                <c:pt idx="613">
                  <c:v>128145476.53924011</c:v>
                </c:pt>
                <c:pt idx="614">
                  <c:v>128782596.7397514</c:v>
                </c:pt>
                <c:pt idx="615">
                  <c:v>129316266.28743391</c:v>
                </c:pt>
                <c:pt idx="616">
                  <c:v>129419864.5659868</c:v>
                </c:pt>
                <c:pt idx="617">
                  <c:v>129449890.6770611</c:v>
                </c:pt>
                <c:pt idx="618">
                  <c:v>130550576.3319115</c:v>
                </c:pt>
                <c:pt idx="619">
                  <c:v>130018428.20957939</c:v>
                </c:pt>
                <c:pt idx="620">
                  <c:v>130191909.8118782</c:v>
                </c:pt>
                <c:pt idx="621">
                  <c:v>130154705.438105</c:v>
                </c:pt>
                <c:pt idx="622">
                  <c:v>129678426.80202951</c:v>
                </c:pt>
                <c:pt idx="623">
                  <c:v>130345984.2655544</c:v>
                </c:pt>
                <c:pt idx="624">
                  <c:v>130676935.46834759</c:v>
                </c:pt>
                <c:pt idx="625">
                  <c:v>130662115.5061866</c:v>
                </c:pt>
                <c:pt idx="626">
                  <c:v>129793134.90228669</c:v>
                </c:pt>
                <c:pt idx="627">
                  <c:v>129642113.5396862</c:v>
                </c:pt>
                <c:pt idx="628">
                  <c:v>129207773.774665</c:v>
                </c:pt>
                <c:pt idx="629">
                  <c:v>129723646.05760171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370-7D47-825E-42E4C25C67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9800960"/>
        <c:axId val="899802672"/>
      </c:lineChart>
      <c:dateAx>
        <c:axId val="899800960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02672"/>
        <c:crosses val="autoZero"/>
        <c:auto val="1"/>
        <c:lblOffset val="100"/>
        <c:baseTimeUnit val="days"/>
      </c:dateAx>
      <c:valAx>
        <c:axId val="899802672"/>
        <c:scaling>
          <c:orientation val="minMax"/>
          <c:min val="1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980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11239</xdr:rowOff>
    </xdr:from>
    <xdr:to>
      <xdr:col>3</xdr:col>
      <xdr:colOff>1412240</xdr:colOff>
      <xdr:row>24</xdr:row>
      <xdr:rowOff>134867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E0B498-8CFB-CFF1-8591-6BD0730E66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1437162</xdr:colOff>
      <xdr:row>5</xdr:row>
      <xdr:rowOff>6946</xdr:rowOff>
    </xdr:from>
    <xdr:to>
      <xdr:col>5</xdr:col>
      <xdr:colOff>2824480</xdr:colOff>
      <xdr:row>25</xdr:row>
      <xdr:rowOff>2343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4E53F88-BA14-EF51-5D47-B36B147920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1"/>
  <sheetViews>
    <sheetView tabSelected="1" zoomScale="119" workbookViewId="0">
      <selection activeCell="E26" sqref="E26"/>
    </sheetView>
  </sheetViews>
  <sheetFormatPr baseColWidth="10" defaultColWidth="8.83203125" defaultRowHeight="15" x14ac:dyDescent="0.2"/>
  <cols>
    <col min="1" max="1" width="17.6640625" bestFit="1" customWidth="1"/>
    <col min="2" max="2" width="23.1640625" bestFit="1" customWidth="1"/>
    <col min="3" max="3" width="34.5" bestFit="1" customWidth="1"/>
    <col min="4" max="4" width="33.6640625" bestFit="1" customWidth="1"/>
    <col min="5" max="5" width="41.5" bestFit="1" customWidth="1"/>
    <col min="6" max="6" width="40.6640625" bestFit="1" customWidth="1"/>
    <col min="7" max="11" width="11.33203125" bestFit="1" customWidth="1"/>
    <col min="12" max="16" width="14.33203125" bestFit="1" customWidth="1"/>
    <col min="17" max="21" width="13.1640625" bestFit="1" customWidth="1"/>
    <col min="22" max="22" width="12.1640625" bestFit="1" customWidth="1"/>
    <col min="24" max="24" width="12.1640625" bestFit="1" customWidth="1"/>
    <col min="25" max="25" width="8.83203125" style="3"/>
    <col min="26" max="26" width="12.1640625" bestFit="1" customWidth="1"/>
    <col min="28" max="28" width="12.1640625" bestFit="1" customWidth="1"/>
    <col min="30" max="30" width="12.1640625" bestFit="1" customWidth="1"/>
    <col min="32" max="36" width="10.16406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4" t="s">
        <v>9</v>
      </c>
      <c r="H1" s="4" t="s">
        <v>9</v>
      </c>
      <c r="I1" s="4" t="s">
        <v>9</v>
      </c>
      <c r="J1" s="4" t="s">
        <v>9</v>
      </c>
      <c r="K1" s="4" t="s">
        <v>9</v>
      </c>
      <c r="L1" s="4" t="s">
        <v>11</v>
      </c>
      <c r="M1" s="4" t="s">
        <v>11</v>
      </c>
      <c r="N1" s="4" t="s">
        <v>11</v>
      </c>
      <c r="O1" s="4" t="s">
        <v>11</v>
      </c>
      <c r="P1" s="4" t="s">
        <v>11</v>
      </c>
      <c r="Q1" s="4" t="s">
        <v>13</v>
      </c>
      <c r="R1" s="4" t="s">
        <v>13</v>
      </c>
      <c r="S1" s="4" t="s">
        <v>13</v>
      </c>
      <c r="T1" s="4" t="s">
        <v>13</v>
      </c>
      <c r="U1" s="4" t="s">
        <v>13</v>
      </c>
      <c r="AF1" t="s">
        <v>18</v>
      </c>
      <c r="AG1" t="s">
        <v>18</v>
      </c>
      <c r="AH1" t="s">
        <v>18</v>
      </c>
      <c r="AI1" t="s">
        <v>18</v>
      </c>
      <c r="AJ1" t="s">
        <v>18</v>
      </c>
    </row>
    <row r="2" spans="1:36" x14ac:dyDescent="0.2">
      <c r="A2" s="2">
        <v>44655</v>
      </c>
      <c r="B2">
        <v>103947116.681225</v>
      </c>
      <c r="C2">
        <v>104302498.60278749</v>
      </c>
      <c r="D2">
        <v>103990659.23140199</v>
      </c>
      <c r="E2">
        <v>103307907.91868749</v>
      </c>
      <c r="F2">
        <v>102894971.545332</v>
      </c>
      <c r="Q2" cm="1">
        <f t="array" ref="Q2">STDEV(IF(L3:L631&lt;&gt;0, L3:L631)) * 16</f>
        <v>2.9710921975675923E-2</v>
      </c>
      <c r="R2" cm="1">
        <f t="array" ref="R2">STDEV(IF(M3:M631&lt;&gt;0, M3:M631)) * 16</f>
        <v>3.1431330693261532E-2</v>
      </c>
      <c r="S2" cm="1">
        <f t="array" ref="S2">STDEV(IF(N3:N631&lt;&gt;0, N3:N631)) * 16</f>
        <v>3.1189282134366635E-2</v>
      </c>
      <c r="T2" cm="1">
        <f t="array" ref="T2">STDEV(IF(O3:O631&lt;&gt;0, O3:O631)) * 16</f>
        <v>4.6194035391466964E-2</v>
      </c>
      <c r="U2" cm="1">
        <f t="array" ref="U2">STDEV(IF(P3:P631&lt;&gt;0, P3:P631)) * 16</f>
        <v>4.5819129542678597E-2</v>
      </c>
      <c r="V2">
        <f>B2</f>
        <v>103947116.681225</v>
      </c>
      <c r="W2" s="3">
        <f>(B2-V2)/V2</f>
        <v>0</v>
      </c>
      <c r="X2">
        <f>C2</f>
        <v>104302498.60278749</v>
      </c>
      <c r="Y2" s="3">
        <f>(C2-X2)/X2</f>
        <v>0</v>
      </c>
      <c r="Z2">
        <f>D2</f>
        <v>103990659.23140199</v>
      </c>
      <c r="AA2" s="3">
        <f>(D2-Z2)/Z2</f>
        <v>0</v>
      </c>
      <c r="AB2">
        <f>E2</f>
        <v>103307907.91868749</v>
      </c>
      <c r="AC2" s="3">
        <f>(E2-AB2)/AB2</f>
        <v>0</v>
      </c>
      <c r="AD2">
        <f>F2</f>
        <v>102894971.545332</v>
      </c>
      <c r="AE2" s="3">
        <f>(F2-AD2)/AD2</f>
        <v>0</v>
      </c>
    </row>
    <row r="3" spans="1:36" x14ac:dyDescent="0.2">
      <c r="A3" s="2">
        <v>44656</v>
      </c>
      <c r="B3">
        <v>103849330.4928114</v>
      </c>
      <c r="C3">
        <v>104282536.41378669</v>
      </c>
      <c r="D3">
        <v>103884847.2178552</v>
      </c>
      <c r="E3">
        <v>103287490.6537175</v>
      </c>
      <c r="F3">
        <v>102791668.4544875</v>
      </c>
      <c r="G3">
        <f>(B3-B2) / B2</f>
        <v>-9.4073016679708729E-4</v>
      </c>
      <c r="H3">
        <f t="shared" ref="H3:K18" si="0">(C3-C2) / C2</f>
        <v>-1.9138744774295139E-4</v>
      </c>
      <c r="I3">
        <f t="shared" si="0"/>
        <v>-1.0175145953382192E-3</v>
      </c>
      <c r="J3">
        <f t="shared" si="0"/>
        <v>-1.976350637751745E-4</v>
      </c>
      <c r="K3">
        <f t="shared" si="0"/>
        <v>-1.0039663677732325E-3</v>
      </c>
      <c r="L3">
        <f>IF(G3&lt;0, G3, 0)</f>
        <v>-9.4073016679708729E-4</v>
      </c>
      <c r="M3">
        <f t="shared" ref="M3:P18" si="1">IF(H3&lt;0, H3, 0)</f>
        <v>-1.9138744774295139E-4</v>
      </c>
      <c r="N3">
        <f t="shared" si="1"/>
        <v>-1.0175145953382192E-3</v>
      </c>
      <c r="O3">
        <f t="shared" si="1"/>
        <v>-1.976350637751745E-4</v>
      </c>
      <c r="P3">
        <f t="shared" si="1"/>
        <v>-1.0039663677732325E-3</v>
      </c>
      <c r="V3">
        <f>MAX(V2,B3)</f>
        <v>103947116.681225</v>
      </c>
      <c r="W3" s="3">
        <f t="shared" ref="W3:W66" si="2">(B3-V3)/V3</f>
        <v>-9.4073016679708729E-4</v>
      </c>
      <c r="X3">
        <f>MAX(C3, X2)</f>
        <v>104302498.60278749</v>
      </c>
      <c r="Y3" s="3">
        <f t="shared" ref="Y3:Y66" si="3">(C3-X3)/X3</f>
        <v>-1.9138744774295139E-4</v>
      </c>
      <c r="Z3">
        <f>MAX(D3,Z2)</f>
        <v>103990659.23140199</v>
      </c>
      <c r="AA3" s="3">
        <f t="shared" ref="AA3:AA66" si="4">(D3-Z3)/Z3</f>
        <v>-1.0175145953382192E-3</v>
      </c>
      <c r="AB3">
        <f>MAX(E3,AB2)</f>
        <v>103307907.91868749</v>
      </c>
      <c r="AC3" s="3">
        <f t="shared" ref="AC3:AC66" si="5">(E3-AB3)/AB3</f>
        <v>-1.976350637751745E-4</v>
      </c>
      <c r="AD3">
        <f>MAX(F3,AD2)</f>
        <v>102894971.545332</v>
      </c>
      <c r="AE3" s="3">
        <f t="shared" ref="AE3:AE66" si="6">(F3-AD3)/AD3</f>
        <v>-1.0039663677732325E-3</v>
      </c>
      <c r="AF3">
        <f>LN(B3/B2)</f>
        <v>-9.4117293112338976E-4</v>
      </c>
      <c r="AG3">
        <f>LN(C3/C2)</f>
        <v>-1.9140576465764023E-4</v>
      </c>
      <c r="AH3">
        <f>LN(D3/D2)</f>
        <v>-1.0180326147387071E-3</v>
      </c>
      <c r="AI3">
        <f>LN(E3/E2)</f>
        <v>-1.9765459615790721E-4</v>
      </c>
      <c r="AJ3">
        <f>LN(F3/F2)</f>
        <v>-1.0044706795766815E-3</v>
      </c>
    </row>
    <row r="4" spans="1:36" x14ac:dyDescent="0.2">
      <c r="A4" s="2">
        <v>44657</v>
      </c>
      <c r="B4">
        <v>103787229.96560121</v>
      </c>
      <c r="C4">
        <v>104290712.1220507</v>
      </c>
      <c r="D4">
        <v>103791136.2681758</v>
      </c>
      <c r="E4">
        <v>103295460.66876671</v>
      </c>
      <c r="F4">
        <v>102699188.7203919</v>
      </c>
      <c r="G4">
        <f t="shared" ref="G4:G67" si="7">(B4-B3) / B3</f>
        <v>-5.9798678446453327E-4</v>
      </c>
      <c r="H4">
        <f t="shared" si="0"/>
        <v>7.8399591582309201E-5</v>
      </c>
      <c r="I4">
        <f t="shared" si="0"/>
        <v>-9.02065625440877E-4</v>
      </c>
      <c r="J4">
        <f t="shared" si="0"/>
        <v>7.7163410581099006E-5</v>
      </c>
      <c r="K4">
        <f t="shared" si="0"/>
        <v>-8.996812240337354E-4</v>
      </c>
      <c r="L4">
        <f t="shared" ref="L4:L31" si="8">IF(G4&lt;0, G4, 0)</f>
        <v>-5.9798678446453327E-4</v>
      </c>
      <c r="M4">
        <f t="shared" si="1"/>
        <v>0</v>
      </c>
      <c r="N4">
        <f t="shared" si="1"/>
        <v>-9.02065625440877E-4</v>
      </c>
      <c r="O4">
        <f t="shared" si="1"/>
        <v>0</v>
      </c>
      <c r="P4">
        <f t="shared" si="1"/>
        <v>-8.996812240337354E-4</v>
      </c>
      <c r="Q4" t="s">
        <v>17</v>
      </c>
      <c r="R4" t="s">
        <v>17</v>
      </c>
      <c r="S4" t="s">
        <v>17</v>
      </c>
      <c r="T4" t="s">
        <v>17</v>
      </c>
      <c r="U4" t="s">
        <v>17</v>
      </c>
      <c r="V4">
        <f t="shared" ref="V4:V67" si="9">MAX(V3,B4)</f>
        <v>103947116.681225</v>
      </c>
      <c r="W4" s="3">
        <f t="shared" si="2"/>
        <v>-1.5381544070541288E-3</v>
      </c>
      <c r="X4">
        <f t="shared" ref="X4:X67" si="10">MAX(C4, X3)</f>
        <v>104302498.60278749</v>
      </c>
      <c r="Y4" s="3">
        <f t="shared" si="3"/>
        <v>-1.1300286085837921E-4</v>
      </c>
      <c r="Z4">
        <f t="shared" ref="Z4:Z67" si="11">MAX(D4,Z3)</f>
        <v>103990659.23140199</v>
      </c>
      <c r="AA4" s="3">
        <f t="shared" si="4"/>
        <v>-1.9186623558392572E-3</v>
      </c>
      <c r="AB4">
        <f t="shared" ref="AB4:AB67" si="12">MAX(E4,AB3)</f>
        <v>103307907.91868749</v>
      </c>
      <c r="AC4" s="3">
        <f t="shared" si="5"/>
        <v>-1.2048690338964679E-4</v>
      </c>
      <c r="AD4">
        <f t="shared" ref="AD4:AD67" si="13">MAX(F4,AD3)</f>
        <v>102894971.545332</v>
      </c>
      <c r="AE4" s="3">
        <f t="shared" si="6"/>
        <v>-1.902744342116321E-3</v>
      </c>
      <c r="AF4">
        <f>LN(B4/B3)</f>
        <v>-5.9816564987139498E-4</v>
      </c>
      <c r="AG4">
        <f>LN(C4/C3)</f>
        <v>7.8396518494927941E-5</v>
      </c>
      <c r="AH4">
        <f>LN(D4/D3)</f>
        <v>-9.0247273147988499E-4</v>
      </c>
      <c r="AI4">
        <f>LN(E4/E3)</f>
        <v>7.7160433638344837E-5</v>
      </c>
      <c r="AJ4">
        <f>LN(F4/F3)</f>
        <v>-9.0008618009195451E-4</v>
      </c>
    </row>
    <row r="5" spans="1:36" x14ac:dyDescent="0.2">
      <c r="A5" s="2">
        <v>44658</v>
      </c>
      <c r="B5">
        <v>103791154.16746721</v>
      </c>
      <c r="C5">
        <v>104335153.0902116</v>
      </c>
      <c r="D5">
        <v>103822812.7934978</v>
      </c>
      <c r="E5">
        <v>103339260.99141639</v>
      </c>
      <c r="F5">
        <v>102731099.1289701</v>
      </c>
      <c r="G5">
        <f t="shared" si="7"/>
        <v>3.7810064564797728E-5</v>
      </c>
      <c r="H5">
        <f t="shared" si="0"/>
        <v>4.2612584818568056E-4</v>
      </c>
      <c r="I5">
        <f t="shared" si="0"/>
        <v>3.0519489872583405E-4</v>
      </c>
      <c r="J5">
        <f t="shared" si="0"/>
        <v>4.2402950106530061E-4</v>
      </c>
      <c r="K5">
        <f t="shared" si="0"/>
        <v>3.107172410590427E-4</v>
      </c>
      <c r="L5">
        <f t="shared" si="8"/>
        <v>0</v>
      </c>
      <c r="M5">
        <f t="shared" si="1"/>
        <v>0</v>
      </c>
      <c r="N5">
        <f t="shared" si="1"/>
        <v>0</v>
      </c>
      <c r="O5">
        <f t="shared" si="1"/>
        <v>0</v>
      </c>
      <c r="P5">
        <f t="shared" si="1"/>
        <v>0</v>
      </c>
      <c r="Q5" s="3">
        <f>MIN(W2:W631)</f>
        <v>-3.2992533530224744E-2</v>
      </c>
      <c r="R5" s="3">
        <f>MIN(Y2:Y631)</f>
        <v>-3.4383114489661019E-2</v>
      </c>
      <c r="S5" s="3">
        <f>MIN(AA2:AA631)</f>
        <v>-3.7687234343819355E-2</v>
      </c>
      <c r="T5" s="3">
        <f>MIN(AC2:AC631)</f>
        <v>-5.6303928645732623E-2</v>
      </c>
      <c r="U5" s="3">
        <f>MIN(AE2:AE631)</f>
        <v>-5.295737574653063E-2</v>
      </c>
      <c r="V5">
        <f t="shared" si="9"/>
        <v>103947116.681225</v>
      </c>
      <c r="W5" s="3">
        <f t="shared" si="2"/>
        <v>-1.5004025002067723E-3</v>
      </c>
      <c r="X5">
        <f t="shared" si="10"/>
        <v>104335153.0902116</v>
      </c>
      <c r="Y5" s="3">
        <f t="shared" si="3"/>
        <v>0</v>
      </c>
      <c r="Z5">
        <f t="shared" si="11"/>
        <v>103990659.23140199</v>
      </c>
      <c r="AA5" s="3">
        <f t="shared" si="4"/>
        <v>-1.6140530230768027E-3</v>
      </c>
      <c r="AB5">
        <f t="shared" si="12"/>
        <v>103339260.99141639</v>
      </c>
      <c r="AC5" s="3">
        <f t="shared" si="5"/>
        <v>0</v>
      </c>
      <c r="AD5">
        <f t="shared" si="13"/>
        <v>102894971.545332</v>
      </c>
      <c r="AE5" s="3">
        <f t="shared" si="6"/>
        <v>-1.5926183165297014E-3</v>
      </c>
      <c r="AF5">
        <f>LN(B5/B4)</f>
        <v>3.7809349782351002E-5</v>
      </c>
      <c r="AG5">
        <f>LN(C5/C4)</f>
        <v>4.2603508235063863E-4</v>
      </c>
      <c r="AH5">
        <f>LN(D5/D4)</f>
        <v>3.0514833623623578E-4</v>
      </c>
      <c r="AI5">
        <f>LN(E5/E4)</f>
        <v>4.2393962596202735E-4</v>
      </c>
      <c r="AJ5">
        <f>LN(F5/F4)</f>
        <v>3.1066897845416643E-4</v>
      </c>
    </row>
    <row r="6" spans="1:36" x14ac:dyDescent="0.2">
      <c r="A6" s="2">
        <v>44659</v>
      </c>
      <c r="B6">
        <v>103753429.20267271</v>
      </c>
      <c r="C6">
        <v>104327142.83764289</v>
      </c>
      <c r="D6">
        <v>103792948.419627</v>
      </c>
      <c r="E6">
        <v>103331970.86905511</v>
      </c>
      <c r="F6">
        <v>102701481.72864281</v>
      </c>
      <c r="G6">
        <f t="shared" si="7"/>
        <v>-3.634699420880547E-4</v>
      </c>
      <c r="H6">
        <f t="shared" si="0"/>
        <v>-7.6774244647735766E-5</v>
      </c>
      <c r="I6">
        <f t="shared" si="0"/>
        <v>-2.8764751278897391E-4</v>
      </c>
      <c r="J6">
        <f t="shared" si="0"/>
        <v>-7.0545524434251664E-5</v>
      </c>
      <c r="K6">
        <f t="shared" si="0"/>
        <v>-2.8830023798453623E-4</v>
      </c>
      <c r="L6">
        <f t="shared" si="8"/>
        <v>-3.634699420880547E-4</v>
      </c>
      <c r="M6">
        <f t="shared" si="1"/>
        <v>-7.6774244647735766E-5</v>
      </c>
      <c r="N6">
        <f t="shared" si="1"/>
        <v>-2.8764751278897391E-4</v>
      </c>
      <c r="O6">
        <f t="shared" si="1"/>
        <v>-7.0545524434251664E-5</v>
      </c>
      <c r="P6">
        <f t="shared" si="1"/>
        <v>-2.8830023798453623E-4</v>
      </c>
      <c r="V6">
        <f t="shared" si="9"/>
        <v>103947116.681225</v>
      </c>
      <c r="W6" s="3">
        <f t="shared" si="2"/>
        <v>-1.8633270910849683E-3</v>
      </c>
      <c r="X6">
        <f t="shared" si="10"/>
        <v>104335153.0902116</v>
      </c>
      <c r="Y6" s="3">
        <f t="shared" si="3"/>
        <v>-7.6774244647735766E-5</v>
      </c>
      <c r="Z6">
        <f t="shared" si="11"/>
        <v>103990659.23140199</v>
      </c>
      <c r="AA6" s="3">
        <f t="shared" si="4"/>
        <v>-1.9012362575281791E-3</v>
      </c>
      <c r="AB6">
        <f t="shared" si="12"/>
        <v>103339260.99141639</v>
      </c>
      <c r="AC6" s="3">
        <f t="shared" si="5"/>
        <v>-7.0545524434251664E-5</v>
      </c>
      <c r="AD6">
        <f t="shared" si="13"/>
        <v>102894971.545332</v>
      </c>
      <c r="AE6" s="3">
        <f t="shared" si="6"/>
        <v>-1.8804594022745636E-3</v>
      </c>
      <c r="AF6">
        <f>LN(B6/B5)</f>
        <v>-3.6353601329784213E-4</v>
      </c>
      <c r="AG6">
        <f>LN(C6/C5)</f>
        <v>-7.6777191940865044E-5</v>
      </c>
      <c r="AH6">
        <f>LN(D6/D5)</f>
        <v>-2.8768889126992177E-4</v>
      </c>
      <c r="AI6">
        <f>LN(E6/E5)</f>
        <v>-7.0548012886849061E-5</v>
      </c>
      <c r="AJ6">
        <f>LN(F6/F5)</f>
        <v>-2.8834180448743149E-4</v>
      </c>
    </row>
    <row r="7" spans="1:36" x14ac:dyDescent="0.2">
      <c r="A7" s="2">
        <v>44662</v>
      </c>
      <c r="B7">
        <v>103660247.95059641</v>
      </c>
      <c r="C7">
        <v>104233267.841258</v>
      </c>
      <c r="D7">
        <v>103690467.0161656</v>
      </c>
      <c r="E7">
        <v>103240065.70645501</v>
      </c>
      <c r="F7">
        <v>102601511.9419079</v>
      </c>
      <c r="G7">
        <f t="shared" si="7"/>
        <v>-8.9810286553784226E-4</v>
      </c>
      <c r="H7">
        <f t="shared" si="0"/>
        <v>-8.9981373812738307E-4</v>
      </c>
      <c r="I7">
        <f t="shared" si="0"/>
        <v>-9.8736383368812461E-4</v>
      </c>
      <c r="J7">
        <f t="shared" si="0"/>
        <v>-8.8941652643560428E-4</v>
      </c>
      <c r="K7">
        <f t="shared" si="0"/>
        <v>-9.7340160095302566E-4</v>
      </c>
      <c r="L7">
        <f t="shared" si="8"/>
        <v>-8.9810286553784226E-4</v>
      </c>
      <c r="M7">
        <f t="shared" si="1"/>
        <v>-8.9981373812738307E-4</v>
      </c>
      <c r="N7">
        <f t="shared" si="1"/>
        <v>-9.8736383368812461E-4</v>
      </c>
      <c r="O7">
        <f t="shared" si="1"/>
        <v>-8.8941652643560428E-4</v>
      </c>
      <c r="P7">
        <f t="shared" si="1"/>
        <v>-9.7340160095302566E-4</v>
      </c>
      <c r="Q7" t="s">
        <v>19</v>
      </c>
      <c r="R7" t="s">
        <v>19</v>
      </c>
      <c r="S7" t="s">
        <v>19</v>
      </c>
      <c r="T7" t="s">
        <v>19</v>
      </c>
      <c r="U7" t="s">
        <v>19</v>
      </c>
      <c r="V7">
        <f t="shared" si="9"/>
        <v>103947116.681225</v>
      </c>
      <c r="W7" s="3">
        <f t="shared" si="2"/>
        <v>-2.7597564972228726E-3</v>
      </c>
      <c r="X7">
        <f t="shared" si="10"/>
        <v>104335153.0902116</v>
      </c>
      <c r="Y7" s="3">
        <f t="shared" si="3"/>
        <v>-9.7651890025505042E-4</v>
      </c>
      <c r="Z7">
        <f t="shared" si="11"/>
        <v>103990659.23140199</v>
      </c>
      <c r="AA7" s="3">
        <f t="shared" si="4"/>
        <v>-2.8867228792963237E-3</v>
      </c>
      <c r="AB7">
        <f t="shared" si="12"/>
        <v>103339260.99141639</v>
      </c>
      <c r="AC7" s="3">
        <f t="shared" si="5"/>
        <v>-9.5989930651455804E-4</v>
      </c>
      <c r="AD7">
        <f t="shared" si="13"/>
        <v>102894971.545332</v>
      </c>
      <c r="AE7" s="3">
        <f t="shared" si="6"/>
        <v>-2.852030561034888E-3</v>
      </c>
      <c r="AF7">
        <f>LN(B7/B6)</f>
        <v>-8.9850640154568481E-4</v>
      </c>
      <c r="AG7">
        <f>LN(C7/C6)</f>
        <v>-9.0021881352224744E-4</v>
      </c>
      <c r="AH7">
        <f>LN(D7/D6)</f>
        <v>-9.8785159845213148E-4</v>
      </c>
      <c r="AI7">
        <f>LN(E7/E6)</f>
        <v>-8.8981229199869814E-4</v>
      </c>
      <c r="AJ7">
        <f>LN(F7/F6)</f>
        <v>-9.7387566395217451E-4</v>
      </c>
    </row>
    <row r="8" spans="1:36" x14ac:dyDescent="0.2">
      <c r="A8" s="2">
        <v>44663</v>
      </c>
      <c r="B8">
        <v>103582914.2673862</v>
      </c>
      <c r="C8">
        <v>104139712.2302499</v>
      </c>
      <c r="D8">
        <v>103583888.6012594</v>
      </c>
      <c r="E8">
        <v>103146201.4778108</v>
      </c>
      <c r="F8">
        <v>102496600.628245</v>
      </c>
      <c r="G8">
        <f t="shared" si="7"/>
        <v>-7.4603027427703615E-4</v>
      </c>
      <c r="H8">
        <f t="shared" si="0"/>
        <v>-8.975599916006483E-4</v>
      </c>
      <c r="I8">
        <f t="shared" si="0"/>
        <v>-1.0278516239066405E-3</v>
      </c>
      <c r="J8">
        <f t="shared" si="0"/>
        <v>-9.0918412344964564E-4</v>
      </c>
      <c r="K8">
        <f t="shared" si="0"/>
        <v>-1.0225123555908358E-3</v>
      </c>
      <c r="L8">
        <f t="shared" si="8"/>
        <v>-7.4603027427703615E-4</v>
      </c>
      <c r="M8">
        <f t="shared" si="1"/>
        <v>-8.975599916006483E-4</v>
      </c>
      <c r="N8">
        <f t="shared" si="1"/>
        <v>-1.0278516239066405E-3</v>
      </c>
      <c r="O8">
        <f t="shared" si="1"/>
        <v>-9.0918412344964564E-4</v>
      </c>
      <c r="P8">
        <f t="shared" si="1"/>
        <v>-1.0225123555908358E-3</v>
      </c>
      <c r="Q8" s="3">
        <f>_xlfn.PERCENTILE.INC(AF3:AF631, 0.05)</f>
        <v>-4.2551758691365656E-3</v>
      </c>
      <c r="R8" s="3">
        <f t="shared" ref="R8:U8" si="14">_xlfn.PERCENTILE.INC(AG3:AG631, 0.05)</f>
        <v>-3.7347572441842783E-3</v>
      </c>
      <c r="S8" s="3">
        <f t="shared" si="14"/>
        <v>-3.8144129117397021E-3</v>
      </c>
      <c r="T8" s="3">
        <f t="shared" si="14"/>
        <v>-6.9397152779373736E-3</v>
      </c>
      <c r="U8" s="3">
        <f t="shared" si="14"/>
        <v>-7.4593308110912368E-3</v>
      </c>
      <c r="V8">
        <f t="shared" si="9"/>
        <v>103947116.681225</v>
      </c>
      <c r="W8" s="3">
        <f t="shared" si="2"/>
        <v>-3.5037279096033478E-3</v>
      </c>
      <c r="X8">
        <f t="shared" si="10"/>
        <v>104335153.0902116</v>
      </c>
      <c r="Y8" s="3">
        <f t="shared" si="3"/>
        <v>-1.873202407559788E-3</v>
      </c>
      <c r="Z8">
        <f t="shared" si="11"/>
        <v>103990659.23140199</v>
      </c>
      <c r="AA8" s="3">
        <f t="shared" si="4"/>
        <v>-3.9116073804037112E-3</v>
      </c>
      <c r="AB8">
        <f t="shared" si="12"/>
        <v>103339260.99141639</v>
      </c>
      <c r="AC8" s="3">
        <f t="shared" si="5"/>
        <v>-1.8682107047546103E-3</v>
      </c>
      <c r="AD8">
        <f t="shared" si="13"/>
        <v>102894971.545332</v>
      </c>
      <c r="AE8" s="3">
        <f t="shared" si="6"/>
        <v>-3.8716266801385431E-3</v>
      </c>
      <c r="AF8">
        <f>LN(B8/B7)</f>
        <v>-7.463086933433813E-4</v>
      </c>
      <c r="AG8">
        <f>LN(C8/C7)</f>
        <v>-8.9796303976126047E-4</v>
      </c>
      <c r="AH8">
        <f>LN(D8/D7)</f>
        <v>-1.0283802256341392E-3</v>
      </c>
      <c r="AI8">
        <f>LN(E8/E7)</f>
        <v>-9.0959768202107248E-4</v>
      </c>
      <c r="AJ8">
        <f>LN(F8/F7)</f>
        <v>-1.023035477979284E-3</v>
      </c>
    </row>
    <row r="9" spans="1:36" x14ac:dyDescent="0.2">
      <c r="A9" s="2">
        <v>44664</v>
      </c>
      <c r="B9">
        <v>103717694.11928301</v>
      </c>
      <c r="C9">
        <v>104262387.5482605</v>
      </c>
      <c r="D9">
        <v>103717106.4334475</v>
      </c>
      <c r="E9">
        <v>103267359.61662591</v>
      </c>
      <c r="F9">
        <v>102626595.6314344</v>
      </c>
      <c r="G9">
        <f t="shared" si="7"/>
        <v>1.3011784120003653E-3</v>
      </c>
      <c r="H9">
        <f t="shared" si="0"/>
        <v>1.1779878720940464E-3</v>
      </c>
      <c r="I9">
        <f t="shared" si="0"/>
        <v>1.2860864173666476E-3</v>
      </c>
      <c r="J9">
        <f t="shared" si="0"/>
        <v>1.1746253093107744E-3</v>
      </c>
      <c r="K9">
        <f t="shared" si="0"/>
        <v>1.2682859957560105E-3</v>
      </c>
      <c r="L9">
        <f t="shared" si="8"/>
        <v>0</v>
      </c>
      <c r="M9">
        <f t="shared" si="1"/>
        <v>0</v>
      </c>
      <c r="N9">
        <f t="shared" si="1"/>
        <v>0</v>
      </c>
      <c r="O9">
        <f t="shared" si="1"/>
        <v>0</v>
      </c>
      <c r="P9">
        <f t="shared" si="1"/>
        <v>0</v>
      </c>
      <c r="V9">
        <f t="shared" si="9"/>
        <v>103947116.681225</v>
      </c>
      <c r="W9" s="3">
        <f t="shared" si="2"/>
        <v>-2.2071084727204818E-3</v>
      </c>
      <c r="X9">
        <f t="shared" si="10"/>
        <v>104335153.0902116</v>
      </c>
      <c r="Y9" s="3">
        <f t="shared" si="3"/>
        <v>-6.9742114518382432E-4</v>
      </c>
      <c r="Z9">
        <f t="shared" si="11"/>
        <v>103990659.23140199</v>
      </c>
      <c r="AA9" s="3">
        <f t="shared" si="4"/>
        <v>-2.6305516281590717E-3</v>
      </c>
      <c r="AB9">
        <f t="shared" si="12"/>
        <v>103339260.99141639</v>
      </c>
      <c r="AC9" s="3">
        <f t="shared" si="5"/>
        <v>-6.9577984302076604E-4</v>
      </c>
      <c r="AD9">
        <f t="shared" si="13"/>
        <v>102894971.545332</v>
      </c>
      <c r="AE9" s="3">
        <f t="shared" si="6"/>
        <v>-2.6082510142817475E-3</v>
      </c>
      <c r="AF9">
        <f>LN(B9/B8)</f>
        <v>1.3003326129811365E-3</v>
      </c>
      <c r="AG9">
        <f>LN(C9/C8)</f>
        <v>1.1772945887801878E-3</v>
      </c>
      <c r="AH9">
        <f>LN(D9/D8)</f>
        <v>1.2852601166171527E-3</v>
      </c>
      <c r="AI9">
        <f>LN(E9/E8)</f>
        <v>1.1739359767543194E-3</v>
      </c>
      <c r="AJ9">
        <f>LN(F9/F8)</f>
        <v>1.267482400459841E-3</v>
      </c>
    </row>
    <row r="10" spans="1:36" x14ac:dyDescent="0.2">
      <c r="A10" s="2">
        <v>44665</v>
      </c>
      <c r="B10">
        <v>103596423.4807969</v>
      </c>
      <c r="C10">
        <v>104088650.38148721</v>
      </c>
      <c r="D10">
        <v>103518128.9944347</v>
      </c>
      <c r="E10">
        <v>103095239.4729571</v>
      </c>
      <c r="F10">
        <v>102429836.81827679</v>
      </c>
      <c r="G10">
        <f t="shared" si="7"/>
        <v>-1.1692377035169336E-3</v>
      </c>
      <c r="H10">
        <f t="shared" si="0"/>
        <v>-1.6663455619877377E-3</v>
      </c>
      <c r="I10">
        <f t="shared" si="0"/>
        <v>-1.9184630757171596E-3</v>
      </c>
      <c r="J10">
        <f t="shared" si="0"/>
        <v>-1.6667429506069165E-3</v>
      </c>
      <c r="K10">
        <f t="shared" si="0"/>
        <v>-1.9172302456979891E-3</v>
      </c>
      <c r="L10">
        <f t="shared" si="8"/>
        <v>-1.1692377035169336E-3</v>
      </c>
      <c r="M10">
        <f t="shared" si="1"/>
        <v>-1.6663455619877377E-3</v>
      </c>
      <c r="N10">
        <f t="shared" si="1"/>
        <v>-1.9184630757171596E-3</v>
      </c>
      <c r="O10">
        <f t="shared" si="1"/>
        <v>-1.6667429506069165E-3</v>
      </c>
      <c r="P10">
        <f t="shared" si="1"/>
        <v>-1.9172302456979891E-3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>
        <f t="shared" si="9"/>
        <v>103947116.681225</v>
      </c>
      <c r="W10" s="3">
        <f t="shared" si="2"/>
        <v>-3.3737655417953589E-3</v>
      </c>
      <c r="X10">
        <f t="shared" si="10"/>
        <v>104335153.0902116</v>
      </c>
      <c r="Y10" s="3">
        <f t="shared" si="3"/>
        <v>-2.3626045625414487E-3</v>
      </c>
      <c r="Z10">
        <f t="shared" si="11"/>
        <v>103990659.23140199</v>
      </c>
      <c r="AA10" s="3">
        <f t="shared" si="4"/>
        <v>-4.5439680877088409E-3</v>
      </c>
      <c r="AB10">
        <f t="shared" si="12"/>
        <v>103339260.99141639</v>
      </c>
      <c r="AC10" s="3">
        <f t="shared" si="5"/>
        <v>-2.3613631074791532E-3</v>
      </c>
      <c r="AD10">
        <f t="shared" si="13"/>
        <v>102894971.545332</v>
      </c>
      <c r="AE10" s="3">
        <f t="shared" si="6"/>
        <v>-4.520480642246783E-3</v>
      </c>
      <c r="AF10">
        <f>LN(B10/B9)</f>
        <v>-1.169921795216481E-3</v>
      </c>
      <c r="AG10">
        <f>LN(C10/C9)</f>
        <v>-1.6677354600019159E-3</v>
      </c>
      <c r="AH10">
        <f>LN(D10/D9)</f>
        <v>-1.9203056830301801E-3</v>
      </c>
      <c r="AI10">
        <f>LN(E10/E9)</f>
        <v>-1.6681335119922965E-3</v>
      </c>
      <c r="AJ10">
        <f>LN(F10/F9)</f>
        <v>-1.919070484088833E-3</v>
      </c>
    </row>
    <row r="11" spans="1:36" x14ac:dyDescent="0.2">
      <c r="A11" s="2">
        <v>44669</v>
      </c>
      <c r="B11">
        <v>103616625.77672189</v>
      </c>
      <c r="C11">
        <v>104174738.1415849</v>
      </c>
      <c r="D11">
        <v>103527455.1278374</v>
      </c>
      <c r="E11">
        <v>103181243.1034923</v>
      </c>
      <c r="F11">
        <v>102438703.1332991</v>
      </c>
      <c r="G11">
        <f t="shared" si="7"/>
        <v>1.9500958861515288E-4</v>
      </c>
      <c r="H11">
        <f t="shared" si="0"/>
        <v>8.2706193021221653E-4</v>
      </c>
      <c r="I11">
        <f t="shared" si="0"/>
        <v>9.0091788687627659E-5</v>
      </c>
      <c r="J11">
        <f t="shared" si="0"/>
        <v>8.3421534277302721E-4</v>
      </c>
      <c r="K11">
        <f t="shared" si="0"/>
        <v>8.6559886237391886E-5</v>
      </c>
      <c r="L11">
        <f t="shared" si="8"/>
        <v>0</v>
      </c>
      <c r="M11">
        <f t="shared" si="1"/>
        <v>0</v>
      </c>
      <c r="N11">
        <f t="shared" si="1"/>
        <v>0</v>
      </c>
      <c r="O11">
        <f t="shared" si="1"/>
        <v>0</v>
      </c>
      <c r="P11">
        <f t="shared" si="1"/>
        <v>0</v>
      </c>
      <c r="Q11" s="3">
        <f>AVERAGEIF(AF3:AF631, "&lt;=" &amp; Q8)</f>
        <v>-6.086764500430635E-3</v>
      </c>
      <c r="R11" s="3">
        <f t="shared" ref="R11:U11" si="15">AVERAGEIF(AG3:AG631, "&lt;=" &amp; R8)</f>
        <v>-6.2553166298775931E-3</v>
      </c>
      <c r="S11" s="3">
        <f t="shared" si="15"/>
        <v>-6.244540496392845E-3</v>
      </c>
      <c r="T11" s="3">
        <f t="shared" si="15"/>
        <v>-9.3632809305309091E-3</v>
      </c>
      <c r="U11" s="3">
        <f t="shared" si="15"/>
        <v>-9.4683946026187186E-3</v>
      </c>
      <c r="V11">
        <f t="shared" si="9"/>
        <v>103947116.681225</v>
      </c>
      <c r="W11" s="3">
        <f t="shared" si="2"/>
        <v>-3.1794138698105954E-3</v>
      </c>
      <c r="X11">
        <f t="shared" si="10"/>
        <v>104335153.0902116</v>
      </c>
      <c r="Y11" s="3">
        <f t="shared" si="3"/>
        <v>-1.5374966526190558E-3</v>
      </c>
      <c r="Z11">
        <f t="shared" si="11"/>
        <v>103990659.23140199</v>
      </c>
      <c r="AA11" s="3">
        <f t="shared" si="4"/>
        <v>-4.4542856732339743E-3</v>
      </c>
      <c r="AB11">
        <f t="shared" si="12"/>
        <v>103339260.99141639</v>
      </c>
      <c r="AC11" s="3">
        <f t="shared" si="5"/>
        <v>-1.5291176500402434E-3</v>
      </c>
      <c r="AD11">
        <f t="shared" si="13"/>
        <v>102894971.545332</v>
      </c>
      <c r="AE11" s="3">
        <f t="shared" si="6"/>
        <v>-4.4343120482995225E-3</v>
      </c>
      <c r="AF11">
        <f>LN(B11/B10)</f>
        <v>1.9499057671698258E-4</v>
      </c>
      <c r="AG11">
        <f>LN(C11/C10)</f>
        <v>8.2672010295588901E-4</v>
      </c>
      <c r="AH11">
        <f>LN(D11/D10)</f>
        <v>9.0087730666218386E-5</v>
      </c>
      <c r="AI11">
        <f>LN(E11/E10)</f>
        <v>8.3386757854728513E-4</v>
      </c>
      <c r="AJ11">
        <f>LN(F11/F10)</f>
        <v>8.6556140146622703E-5</v>
      </c>
    </row>
    <row r="12" spans="1:36" x14ac:dyDescent="0.2">
      <c r="A12" s="2">
        <v>44670</v>
      </c>
      <c r="B12">
        <v>104002624.78108139</v>
      </c>
      <c r="C12">
        <v>104574242.84058841</v>
      </c>
      <c r="D12">
        <v>103760150.2110514</v>
      </c>
      <c r="E12">
        <v>103577796.4622166</v>
      </c>
      <c r="F12">
        <v>102667823.1671323</v>
      </c>
      <c r="G12">
        <f t="shared" si="7"/>
        <v>3.7252612837564108E-3</v>
      </c>
      <c r="H12">
        <f t="shared" si="0"/>
        <v>3.8349479550457998E-3</v>
      </c>
      <c r="I12">
        <f t="shared" si="0"/>
        <v>2.2476654422410379E-3</v>
      </c>
      <c r="J12">
        <f t="shared" si="0"/>
        <v>3.8432698308019726E-3</v>
      </c>
      <c r="K12">
        <f t="shared" si="0"/>
        <v>2.2366549636523769E-3</v>
      </c>
      <c r="L12">
        <f t="shared" si="8"/>
        <v>0</v>
      </c>
      <c r="M12">
        <f t="shared" si="1"/>
        <v>0</v>
      </c>
      <c r="N12">
        <f t="shared" si="1"/>
        <v>0</v>
      </c>
      <c r="O12">
        <f t="shared" si="1"/>
        <v>0</v>
      </c>
      <c r="P12">
        <f t="shared" si="1"/>
        <v>0</v>
      </c>
      <c r="V12">
        <f t="shared" si="9"/>
        <v>104002624.78108139</v>
      </c>
      <c r="W12" s="3">
        <f t="shared" si="2"/>
        <v>0</v>
      </c>
      <c r="X12">
        <f t="shared" si="10"/>
        <v>104574242.84058841</v>
      </c>
      <c r="Y12" s="3">
        <f t="shared" si="3"/>
        <v>0</v>
      </c>
      <c r="Z12">
        <f t="shared" si="11"/>
        <v>103990659.23140199</v>
      </c>
      <c r="AA12" s="3">
        <f t="shared" si="4"/>
        <v>-2.2166319749705337E-3</v>
      </c>
      <c r="AB12">
        <f t="shared" si="12"/>
        <v>103577796.4622166</v>
      </c>
      <c r="AC12" s="3">
        <f t="shared" si="5"/>
        <v>0</v>
      </c>
      <c r="AD12">
        <f t="shared" si="13"/>
        <v>102894971.545332</v>
      </c>
      <c r="AE12" s="3">
        <f t="shared" si="6"/>
        <v>-2.2075751107003584E-3</v>
      </c>
      <c r="AF12">
        <f>LN(B12/B11)</f>
        <v>3.7183396824633261E-3</v>
      </c>
      <c r="AG12">
        <f>LN(C12/C11)</f>
        <v>3.8276132882001683E-3</v>
      </c>
      <c r="AH12">
        <f>LN(D12/D11)</f>
        <v>2.2451432209701899E-3</v>
      </c>
      <c r="AI12">
        <f>LN(E12/E11)</f>
        <v>3.8359033375540749E-3</v>
      </c>
      <c r="AJ12">
        <f>LN(F12/F11)</f>
        <v>2.2341573744093864E-3</v>
      </c>
    </row>
    <row r="13" spans="1:36" x14ac:dyDescent="0.2">
      <c r="A13" s="2">
        <v>44671</v>
      </c>
      <c r="B13">
        <v>104213716.79839151</v>
      </c>
      <c r="C13">
        <v>104827819.0720571</v>
      </c>
      <c r="D13">
        <v>103935231.9400032</v>
      </c>
      <c r="E13">
        <v>103829795.72268809</v>
      </c>
      <c r="F13">
        <v>102841133.53726409</v>
      </c>
      <c r="G13">
        <f t="shared" si="7"/>
        <v>2.0296797100500816E-3</v>
      </c>
      <c r="H13">
        <f t="shared" si="0"/>
        <v>2.4248440589260652E-3</v>
      </c>
      <c r="I13">
        <f t="shared" si="0"/>
        <v>1.6873696558425866E-3</v>
      </c>
      <c r="J13">
        <f t="shared" si="0"/>
        <v>2.4329467229341766E-3</v>
      </c>
      <c r="K13">
        <f t="shared" si="0"/>
        <v>1.6880690053168827E-3</v>
      </c>
      <c r="L13">
        <f t="shared" si="8"/>
        <v>0</v>
      </c>
      <c r="M13">
        <f t="shared" si="1"/>
        <v>0</v>
      </c>
      <c r="N13">
        <f t="shared" si="1"/>
        <v>0</v>
      </c>
      <c r="O13">
        <f t="shared" si="1"/>
        <v>0</v>
      </c>
      <c r="P13">
        <f t="shared" si="1"/>
        <v>0</v>
      </c>
      <c r="V13">
        <f t="shared" si="9"/>
        <v>104213716.79839151</v>
      </c>
      <c r="W13" s="3">
        <f t="shared" si="2"/>
        <v>0</v>
      </c>
      <c r="X13">
        <f t="shared" si="10"/>
        <v>104827819.0720571</v>
      </c>
      <c r="Y13" s="3">
        <f t="shared" si="3"/>
        <v>0</v>
      </c>
      <c r="Z13">
        <f t="shared" si="11"/>
        <v>103990659.23140199</v>
      </c>
      <c r="AA13" s="3">
        <f t="shared" si="4"/>
        <v>-5.3300259666068275E-4</v>
      </c>
      <c r="AB13">
        <f t="shared" si="12"/>
        <v>103829795.72268809</v>
      </c>
      <c r="AC13" s="3">
        <f t="shared" si="5"/>
        <v>0</v>
      </c>
      <c r="AD13">
        <f t="shared" si="13"/>
        <v>102894971.545332</v>
      </c>
      <c r="AE13" s="3">
        <f t="shared" si="6"/>
        <v>-5.2323264450475815E-4</v>
      </c>
      <c r="AF13">
        <f>LN(B13/B12)</f>
        <v>2.0276226931074805E-3</v>
      </c>
      <c r="AG13">
        <f>LN(C13/C12)</f>
        <v>2.4219088685327687E-3</v>
      </c>
      <c r="AH13">
        <f>LN(D13/D12)</f>
        <v>1.6859476470764329E-3</v>
      </c>
      <c r="AI13">
        <f>LN(E13/E12)</f>
        <v>2.4299918997038482E-3</v>
      </c>
      <c r="AJ13">
        <f>LN(F13/F12)</f>
        <v>1.6866458182338059E-3</v>
      </c>
    </row>
    <row r="14" spans="1:36" x14ac:dyDescent="0.2">
      <c r="A14" s="2">
        <v>44672</v>
      </c>
      <c r="B14">
        <v>104029414.5499073</v>
      </c>
      <c r="C14">
        <v>104553206.18587101</v>
      </c>
      <c r="D14">
        <v>103726524.47924221</v>
      </c>
      <c r="E14">
        <v>103554880.54478601</v>
      </c>
      <c r="F14">
        <v>102637182.5847372</v>
      </c>
      <c r="G14">
        <f t="shared" si="7"/>
        <v>-1.7685027858737096E-3</v>
      </c>
      <c r="H14">
        <f t="shared" si="0"/>
        <v>-2.6196565817832025E-3</v>
      </c>
      <c r="I14">
        <f t="shared" si="0"/>
        <v>-2.0080530621365477E-3</v>
      </c>
      <c r="J14">
        <f t="shared" si="0"/>
        <v>-2.6477484231630364E-3</v>
      </c>
      <c r="K14">
        <f t="shared" si="0"/>
        <v>-1.983165154952287E-3</v>
      </c>
      <c r="L14">
        <f t="shared" si="8"/>
        <v>-1.7685027858737096E-3</v>
      </c>
      <c r="M14">
        <f t="shared" si="1"/>
        <v>-2.6196565817832025E-3</v>
      </c>
      <c r="N14">
        <f t="shared" si="1"/>
        <v>-2.0080530621365477E-3</v>
      </c>
      <c r="O14">
        <f t="shared" si="1"/>
        <v>-2.6477484231630364E-3</v>
      </c>
      <c r="P14">
        <f t="shared" si="1"/>
        <v>-1.983165154952287E-3</v>
      </c>
      <c r="V14">
        <f t="shared" si="9"/>
        <v>104213716.79839151</v>
      </c>
      <c r="W14" s="3">
        <f t="shared" si="2"/>
        <v>-1.7685027858737096E-3</v>
      </c>
      <c r="X14">
        <f t="shared" si="10"/>
        <v>104827819.0720571</v>
      </c>
      <c r="Y14" s="3">
        <f t="shared" si="3"/>
        <v>-2.6196565817832025E-3</v>
      </c>
      <c r="Z14">
        <f t="shared" si="11"/>
        <v>103990659.23140199</v>
      </c>
      <c r="AA14" s="3">
        <f t="shared" si="4"/>
        <v>-2.5399853613008792E-3</v>
      </c>
      <c r="AB14">
        <f t="shared" si="12"/>
        <v>103829795.72268809</v>
      </c>
      <c r="AC14" s="3">
        <f t="shared" si="5"/>
        <v>-2.6477484231630364E-3</v>
      </c>
      <c r="AD14">
        <f t="shared" si="13"/>
        <v>102894971.545332</v>
      </c>
      <c r="AE14" s="3">
        <f t="shared" si="6"/>
        <v>-2.5053601427085298E-3</v>
      </c>
      <c r="AF14">
        <f>LN(B14/B13)</f>
        <v>-1.7700684330988093E-3</v>
      </c>
      <c r="AG14">
        <f>LN(C14/C13)</f>
        <v>-2.6230938864372755E-3</v>
      </c>
      <c r="AH14">
        <f>LN(D14/D13)</f>
        <v>-2.0100719037669098E-3</v>
      </c>
      <c r="AI14">
        <f>LN(E14/E13)</f>
        <v>-2.6512599087424251E-3</v>
      </c>
      <c r="AJ14">
        <f>LN(F14/F13)</f>
        <v>-1.9851342307339237E-3</v>
      </c>
    </row>
    <row r="15" spans="1:36" x14ac:dyDescent="0.2">
      <c r="A15" s="2">
        <v>44673</v>
      </c>
      <c r="B15">
        <v>103544175.7271551</v>
      </c>
      <c r="C15">
        <v>103921709.026189</v>
      </c>
      <c r="D15">
        <v>103229875.11447661</v>
      </c>
      <c r="E15">
        <v>102929432.26421779</v>
      </c>
      <c r="F15">
        <v>102148444.3302626</v>
      </c>
      <c r="G15">
        <f t="shared" si="7"/>
        <v>-4.664438657581824E-3</v>
      </c>
      <c r="H15">
        <f t="shared" si="0"/>
        <v>-6.0399597747328023E-3</v>
      </c>
      <c r="I15">
        <f t="shared" si="0"/>
        <v>-4.7880652249655681E-3</v>
      </c>
      <c r="J15">
        <f t="shared" si="0"/>
        <v>-6.0397759842686976E-3</v>
      </c>
      <c r="K15">
        <f t="shared" si="0"/>
        <v>-4.7618050512161433E-3</v>
      </c>
      <c r="L15">
        <f t="shared" si="8"/>
        <v>-4.664438657581824E-3</v>
      </c>
      <c r="M15">
        <f t="shared" si="1"/>
        <v>-6.0399597747328023E-3</v>
      </c>
      <c r="N15">
        <f t="shared" si="1"/>
        <v>-4.7880652249655681E-3</v>
      </c>
      <c r="O15">
        <f t="shared" si="1"/>
        <v>-6.0397759842686976E-3</v>
      </c>
      <c r="P15">
        <f t="shared" si="1"/>
        <v>-4.7618050512161433E-3</v>
      </c>
      <c r="V15">
        <f t="shared" si="9"/>
        <v>104213716.79839151</v>
      </c>
      <c r="W15" s="3">
        <f t="shared" si="2"/>
        <v>-6.4246923706950624E-3</v>
      </c>
      <c r="X15">
        <f t="shared" si="10"/>
        <v>104827819.0720571</v>
      </c>
      <c r="Y15" s="3">
        <f t="shared" si="3"/>
        <v>-8.6437937361384196E-3</v>
      </c>
      <c r="Z15">
        <f t="shared" si="11"/>
        <v>103990659.23140199</v>
      </c>
      <c r="AA15" s="3">
        <f t="shared" si="4"/>
        <v>-7.3158889706860814E-3</v>
      </c>
      <c r="AB15">
        <f t="shared" si="12"/>
        <v>103829795.72268809</v>
      </c>
      <c r="AC15" s="3">
        <f t="shared" si="5"/>
        <v>-8.6715326000931289E-3</v>
      </c>
      <c r="AD15">
        <f t="shared" si="13"/>
        <v>102894971.545332</v>
      </c>
      <c r="AE15" s="3">
        <f t="shared" si="6"/>
        <v>-7.255235157342008E-3</v>
      </c>
      <c r="AF15">
        <f>LN(B15/B14)</f>
        <v>-4.6753510984072245E-3</v>
      </c>
      <c r="AG15">
        <f>LN(C15/C14)</f>
        <v>-6.0582741142606112E-3</v>
      </c>
      <c r="AH15">
        <f>LN(D15/D14)</f>
        <v>-4.7995647308714841E-3</v>
      </c>
      <c r="AI15">
        <f>LN(E15/E14)</f>
        <v>-6.0580892069810018E-3</v>
      </c>
      <c r="AJ15">
        <f>LN(F15/F14)</f>
        <v>-4.7731785648894489E-3</v>
      </c>
    </row>
    <row r="16" spans="1:36" x14ac:dyDescent="0.2">
      <c r="A16" s="2">
        <v>44676</v>
      </c>
      <c r="B16">
        <v>103625004.96885841</v>
      </c>
      <c r="C16">
        <v>104028364.4587464</v>
      </c>
      <c r="D16">
        <v>103299271.8405325</v>
      </c>
      <c r="E16">
        <v>103032293.1616402</v>
      </c>
      <c r="F16">
        <v>102217483.50866871</v>
      </c>
      <c r="G16">
        <f t="shared" si="7"/>
        <v>7.8062567146501213E-4</v>
      </c>
      <c r="H16">
        <f t="shared" si="0"/>
        <v>1.0263056059877356E-3</v>
      </c>
      <c r="I16">
        <f t="shared" si="0"/>
        <v>6.7225428664844289E-4</v>
      </c>
      <c r="J16">
        <f t="shared" si="0"/>
        <v>9.9933415700148077E-4</v>
      </c>
      <c r="K16">
        <f t="shared" si="0"/>
        <v>6.7587107036979938E-4</v>
      </c>
      <c r="L16">
        <f t="shared" si="8"/>
        <v>0</v>
      </c>
      <c r="M16">
        <f t="shared" si="1"/>
        <v>0</v>
      </c>
      <c r="N16">
        <f t="shared" si="1"/>
        <v>0</v>
      </c>
      <c r="O16">
        <f t="shared" si="1"/>
        <v>0</v>
      </c>
      <c r="P16">
        <f t="shared" si="1"/>
        <v>0</v>
      </c>
      <c r="V16">
        <f t="shared" si="9"/>
        <v>104213716.79839151</v>
      </c>
      <c r="W16" s="3">
        <f t="shared" si="2"/>
        <v>-5.6490819790258806E-3</v>
      </c>
      <c r="X16">
        <f t="shared" si="10"/>
        <v>104827819.0720571</v>
      </c>
      <c r="Y16" s="3">
        <f t="shared" si="3"/>
        <v>-7.626359304119085E-3</v>
      </c>
      <c r="Z16">
        <f t="shared" si="11"/>
        <v>103990659.23140199</v>
      </c>
      <c r="AA16" s="3">
        <f t="shared" si="4"/>
        <v>-6.6485528217588262E-3</v>
      </c>
      <c r="AB16">
        <f t="shared" si="12"/>
        <v>103829795.72268809</v>
      </c>
      <c r="AC16" s="3">
        <f t="shared" si="5"/>
        <v>-7.680864201812472E-3</v>
      </c>
      <c r="AD16">
        <f t="shared" si="13"/>
        <v>102894971.545332</v>
      </c>
      <c r="AE16" s="3">
        <f t="shared" si="6"/>
        <v>-6.5842676905237861E-3</v>
      </c>
      <c r="AF16">
        <f>LN(B16/B15)</f>
        <v>7.8032114171779684E-4</v>
      </c>
      <c r="AG16">
        <f>LN(C16/C15)</f>
        <v>1.0257793144492371E-3</v>
      </c>
      <c r="AH16">
        <f>LN(D16/D15)</f>
        <v>6.7202842495411137E-4</v>
      </c>
      <c r="AI16">
        <f>LN(E16/E15)</f>
        <v>9.9883515504149787E-4</v>
      </c>
      <c r="AJ16">
        <f>LN(F16/F15)</f>
        <v>6.7564277237881429E-4</v>
      </c>
    </row>
    <row r="17" spans="1:36" x14ac:dyDescent="0.2">
      <c r="A17" s="2">
        <v>44677</v>
      </c>
      <c r="B17">
        <v>103170369.1213295</v>
      </c>
      <c r="C17">
        <v>103461103.9683464</v>
      </c>
      <c r="D17">
        <v>102946626.2116368</v>
      </c>
      <c r="E17">
        <v>102435316.1597759</v>
      </c>
      <c r="F17">
        <v>101869336.27713349</v>
      </c>
      <c r="G17">
        <f t="shared" si="7"/>
        <v>-4.3873179804964331E-3</v>
      </c>
      <c r="H17">
        <f t="shared" si="0"/>
        <v>-5.4529405835747309E-3</v>
      </c>
      <c r="I17">
        <f t="shared" si="0"/>
        <v>-3.4138249245366814E-3</v>
      </c>
      <c r="J17">
        <f t="shared" si="0"/>
        <v>-5.7940766292345208E-3</v>
      </c>
      <c r="K17">
        <f t="shared" si="0"/>
        <v>-3.4059460239567146E-3</v>
      </c>
      <c r="L17">
        <f t="shared" si="8"/>
        <v>-4.3873179804964331E-3</v>
      </c>
      <c r="M17">
        <f t="shared" si="1"/>
        <v>-5.4529405835747309E-3</v>
      </c>
      <c r="N17">
        <f t="shared" si="1"/>
        <v>-3.4138249245366814E-3</v>
      </c>
      <c r="O17">
        <f t="shared" si="1"/>
        <v>-5.7940766292345208E-3</v>
      </c>
      <c r="P17">
        <f t="shared" si="1"/>
        <v>-3.4059460239567146E-3</v>
      </c>
      <c r="V17">
        <f t="shared" si="9"/>
        <v>104213716.79839151</v>
      </c>
      <c r="W17" s="3">
        <f t="shared" si="2"/>
        <v>-1.0011615640582434E-2</v>
      </c>
      <c r="X17">
        <f t="shared" si="10"/>
        <v>104827819.0720571</v>
      </c>
      <c r="Y17" s="3">
        <f t="shared" si="3"/>
        <v>-1.3037713803539462E-2</v>
      </c>
      <c r="Z17">
        <f t="shared" si="11"/>
        <v>103990659.23140199</v>
      </c>
      <c r="AA17" s="3">
        <f t="shared" si="4"/>
        <v>-1.0039680750960489E-2</v>
      </c>
      <c r="AB17">
        <f t="shared" si="12"/>
        <v>103829795.72268809</v>
      </c>
      <c r="AC17" s="3">
        <f t="shared" si="5"/>
        <v>-1.3430437315282947E-2</v>
      </c>
      <c r="AD17">
        <f t="shared" si="13"/>
        <v>102894971.545332</v>
      </c>
      <c r="AE17" s="3">
        <f t="shared" si="6"/>
        <v>-9.9677880541192941E-3</v>
      </c>
      <c r="AF17">
        <f>LN(B17/B16)</f>
        <v>-4.396970502830215E-3</v>
      </c>
      <c r="AG17">
        <f>LN(C17/C16)</f>
        <v>-5.4678621330148574E-3</v>
      </c>
      <c r="AH17">
        <f>LN(D17/D16)</f>
        <v>-3.4196653206926479E-3</v>
      </c>
      <c r="AI17">
        <f>LN(E17/E16)</f>
        <v>-5.8109274125725816E-3</v>
      </c>
      <c r="AJ17">
        <f>LN(F17/F16)</f>
        <v>-3.4117594620400654E-3</v>
      </c>
    </row>
    <row r="18" spans="1:36" x14ac:dyDescent="0.2">
      <c r="A18" s="2">
        <v>44678</v>
      </c>
      <c r="B18">
        <v>103316812.1872616</v>
      </c>
      <c r="C18">
        <v>103571944.5819709</v>
      </c>
      <c r="D18">
        <v>103025996.7811856</v>
      </c>
      <c r="E18">
        <v>102539108.8907896</v>
      </c>
      <c r="F18">
        <v>101942417.8071674</v>
      </c>
      <c r="G18">
        <f t="shared" si="7"/>
        <v>1.4194295046078237E-3</v>
      </c>
      <c r="H18">
        <f t="shared" si="0"/>
        <v>1.0713264151754034E-3</v>
      </c>
      <c r="I18">
        <f t="shared" si="0"/>
        <v>7.7098757355710957E-4</v>
      </c>
      <c r="J18">
        <f t="shared" si="0"/>
        <v>1.0132514342202762E-3</v>
      </c>
      <c r="K18">
        <f t="shared" si="0"/>
        <v>7.1740459597267317E-4</v>
      </c>
      <c r="L18">
        <f t="shared" si="8"/>
        <v>0</v>
      </c>
      <c r="M18">
        <f t="shared" si="1"/>
        <v>0</v>
      </c>
      <c r="N18">
        <f t="shared" si="1"/>
        <v>0</v>
      </c>
      <c r="O18">
        <f t="shared" si="1"/>
        <v>0</v>
      </c>
      <c r="P18">
        <f t="shared" si="1"/>
        <v>0</v>
      </c>
      <c r="V18">
        <f t="shared" si="9"/>
        <v>104213716.79839151</v>
      </c>
      <c r="W18" s="3">
        <f t="shared" si="2"/>
        <v>-8.6063969186036468E-3</v>
      </c>
      <c r="X18">
        <f t="shared" si="10"/>
        <v>104827819.0720571</v>
      </c>
      <c r="Y18" s="3">
        <f t="shared" si="3"/>
        <v>-1.1980355035555288E-2</v>
      </c>
      <c r="Z18">
        <f t="shared" si="11"/>
        <v>103990659.23140199</v>
      </c>
      <c r="AA18" s="3">
        <f t="shared" si="4"/>
        <v>-9.2764336465048503E-3</v>
      </c>
      <c r="AB18">
        <f t="shared" si="12"/>
        <v>103829795.72268809</v>
      </c>
      <c r="AC18" s="3">
        <f t="shared" si="5"/>
        <v>-1.2430794290934587E-2</v>
      </c>
      <c r="AD18">
        <f t="shared" si="13"/>
        <v>102894971.545332</v>
      </c>
      <c r="AE18" s="3">
        <f t="shared" si="6"/>
        <v>-9.2575343951083276E-3</v>
      </c>
      <c r="AF18">
        <f>LN(B18/B17)</f>
        <v>1.4184230668142059E-3</v>
      </c>
      <c r="AG18">
        <f>LN(C18/C17)</f>
        <v>1.0707529545705692E-3</v>
      </c>
      <c r="AH18">
        <f>LN(D18/D17)</f>
        <v>7.7069051531347221E-4</v>
      </c>
      <c r="AI18">
        <f>LN(E18/E17)</f>
        <v>1.012738441483629E-3</v>
      </c>
      <c r="AJ18">
        <f>LN(F18/F17)</f>
        <v>7.1714738430462394E-4</v>
      </c>
    </row>
    <row r="19" spans="1:36" x14ac:dyDescent="0.2">
      <c r="A19" s="2">
        <v>44679</v>
      </c>
      <c r="B19">
        <v>103736150.36980771</v>
      </c>
      <c r="C19">
        <v>104145274.1964719</v>
      </c>
      <c r="D19">
        <v>103333013.4035508</v>
      </c>
      <c r="E19">
        <v>103144211.0760133</v>
      </c>
      <c r="F19">
        <v>102288059.42720141</v>
      </c>
      <c r="G19">
        <f t="shared" si="7"/>
        <v>4.0587603669580809E-3</v>
      </c>
      <c r="H19">
        <f t="shared" ref="H19:H82" si="16">(C19-C18) / C18</f>
        <v>5.5355686987922093E-3</v>
      </c>
      <c r="I19">
        <f t="shared" ref="I19:I82" si="17">(D19-D18) / D18</f>
        <v>2.9799917686530284E-3</v>
      </c>
      <c r="J19">
        <f t="shared" ref="J19:J82" si="18">(E19-E18) / E18</f>
        <v>5.9011843556020108E-3</v>
      </c>
      <c r="K19">
        <f t="shared" ref="K19:K82" si="19">(F19-F18) / F18</f>
        <v>3.3905574094565743E-3</v>
      </c>
      <c r="L19">
        <f t="shared" si="8"/>
        <v>0</v>
      </c>
      <c r="M19">
        <f t="shared" ref="M19:M82" si="20">IF(H19&lt;0, H19, 0)</f>
        <v>0</v>
      </c>
      <c r="N19">
        <f t="shared" ref="N19:N82" si="21">IF(I19&lt;0, I19, 0)</f>
        <v>0</v>
      </c>
      <c r="O19">
        <f t="shared" ref="O19:O82" si="22">IF(J19&lt;0, J19, 0)</f>
        <v>0</v>
      </c>
      <c r="P19">
        <f t="shared" ref="P19:P82" si="23">IF(K19&lt;0, K19, 0)</f>
        <v>0</v>
      </c>
      <c r="V19">
        <f t="shared" si="9"/>
        <v>104213716.79839151</v>
      </c>
      <c r="W19" s="3">
        <f t="shared" si="2"/>
        <v>-4.5825678543611045E-3</v>
      </c>
      <c r="X19">
        <f t="shared" si="10"/>
        <v>104827819.0720571</v>
      </c>
      <c r="Y19" s="3">
        <f t="shared" si="3"/>
        <v>-6.5111044150983162E-3</v>
      </c>
      <c r="Z19">
        <f t="shared" si="11"/>
        <v>103990659.23140199</v>
      </c>
      <c r="AA19" s="3">
        <f t="shared" si="4"/>
        <v>-6.3240855737608619E-3</v>
      </c>
      <c r="AB19">
        <f t="shared" si="12"/>
        <v>103829795.72268809</v>
      </c>
      <c r="AC19" s="3">
        <f t="shared" si="5"/>
        <v>-6.6029663441299459E-3</v>
      </c>
      <c r="AD19">
        <f t="shared" si="13"/>
        <v>102894971.545332</v>
      </c>
      <c r="AE19" s="3">
        <f t="shared" si="6"/>
        <v>-5.8983651874883877E-3</v>
      </c>
      <c r="AF19">
        <f>LN(B19/B18)</f>
        <v>4.0505458188531459E-3</v>
      </c>
      <c r="AG19">
        <f>LN(C19/C18)</f>
        <v>5.5203037459360489E-3</v>
      </c>
      <c r="AH19">
        <f>LN(D19/D18)</f>
        <v>2.9755603946383874E-3</v>
      </c>
      <c r="AI19">
        <f>LN(E19/E18)</f>
        <v>5.8838405663519527E-3</v>
      </c>
      <c r="AJ19">
        <f>LN(F19/F18)</f>
        <v>3.3848224292135961E-3</v>
      </c>
    </row>
    <row r="20" spans="1:36" x14ac:dyDescent="0.2">
      <c r="A20" s="2">
        <v>44680</v>
      </c>
      <c r="B20">
        <v>103152577.30290771</v>
      </c>
      <c r="C20">
        <v>103464837.7971341</v>
      </c>
      <c r="D20">
        <v>102895325.7509826</v>
      </c>
      <c r="E20">
        <v>102357623.2466639</v>
      </c>
      <c r="F20">
        <v>101814021.6871575</v>
      </c>
      <c r="G20">
        <f t="shared" si="7"/>
        <v>-5.6255516020174996E-3</v>
      </c>
      <c r="H20">
        <f t="shared" si="16"/>
        <v>-6.5335312100109613E-3</v>
      </c>
      <c r="I20">
        <f t="shared" si="17"/>
        <v>-4.2357000744659024E-3</v>
      </c>
      <c r="J20">
        <f t="shared" si="18"/>
        <v>-7.6260976854019835E-3</v>
      </c>
      <c r="K20">
        <f t="shared" si="19"/>
        <v>-4.634340925993242E-3</v>
      </c>
      <c r="L20">
        <f>IF(G20&lt;0, G20, 0)</f>
        <v>-5.6255516020174996E-3</v>
      </c>
      <c r="M20">
        <f t="shared" si="20"/>
        <v>-6.5335312100109613E-3</v>
      </c>
      <c r="N20">
        <f t="shared" si="21"/>
        <v>-4.2357000744659024E-3</v>
      </c>
      <c r="O20">
        <f t="shared" si="22"/>
        <v>-7.6260976854019835E-3</v>
      </c>
      <c r="P20">
        <f t="shared" si="23"/>
        <v>-4.634340925993242E-3</v>
      </c>
      <c r="V20">
        <f t="shared" si="9"/>
        <v>104213716.79839151</v>
      </c>
      <c r="W20" s="3">
        <f t="shared" si="2"/>
        <v>-1.018233998444415E-2</v>
      </c>
      <c r="X20">
        <f t="shared" si="10"/>
        <v>104827819.0720571</v>
      </c>
      <c r="Y20" s="3">
        <f t="shared" si="3"/>
        <v>-1.3002095121201592E-2</v>
      </c>
      <c r="Z20">
        <f t="shared" si="11"/>
        <v>103990659.23140199</v>
      </c>
      <c r="AA20" s="3">
        <f t="shared" si="4"/>
        <v>-1.0532998718491057E-2</v>
      </c>
      <c r="AB20">
        <f t="shared" si="12"/>
        <v>103829795.72268809</v>
      </c>
      <c r="AC20" s="3">
        <f t="shared" si="5"/>
        <v>-1.4178709163178174E-2</v>
      </c>
      <c r="AD20">
        <f t="shared" si="13"/>
        <v>102894971.545332</v>
      </c>
      <c r="AE20" s="3">
        <f t="shared" si="6"/>
        <v>-1.0505371078296799E-2</v>
      </c>
      <c r="AF20">
        <f>LN(B20/B19)</f>
        <v>-5.6414346125702036E-3</v>
      </c>
      <c r="AG20">
        <f>LN(C20/C19)</f>
        <v>-6.5549681486678918E-3</v>
      </c>
      <c r="AH20">
        <f>LN(D20/D19)</f>
        <v>-4.244696063888628E-3</v>
      </c>
      <c r="AI20">
        <f>LN(E20/E19)</f>
        <v>-7.6553250570350236E-3</v>
      </c>
      <c r="AJ20">
        <f>LN(F20/F19)</f>
        <v>-4.6451127770738287E-3</v>
      </c>
    </row>
    <row r="21" spans="1:36" x14ac:dyDescent="0.2">
      <c r="A21" s="2">
        <v>44683</v>
      </c>
      <c r="B21">
        <v>103297691.3291512</v>
      </c>
      <c r="C21">
        <v>103599414.6810506</v>
      </c>
      <c r="D21">
        <v>103036295.2441389</v>
      </c>
      <c r="E21">
        <v>102483810.1902038</v>
      </c>
      <c r="F21">
        <v>101978179.5133016</v>
      </c>
      <c r="G21">
        <f t="shared" si="7"/>
        <v>1.406790116521911E-3</v>
      </c>
      <c r="H21">
        <f t="shared" si="16"/>
        <v>1.3007016372109455E-3</v>
      </c>
      <c r="I21">
        <f t="shared" si="17"/>
        <v>1.370028153635082E-3</v>
      </c>
      <c r="J21">
        <f t="shared" si="18"/>
        <v>1.2328045487712644E-3</v>
      </c>
      <c r="K21">
        <f t="shared" si="19"/>
        <v>1.6123302411970785E-3</v>
      </c>
      <c r="L21">
        <f t="shared" si="8"/>
        <v>0</v>
      </c>
      <c r="M21">
        <f t="shared" si="20"/>
        <v>0</v>
      </c>
      <c r="N21">
        <f t="shared" si="21"/>
        <v>0</v>
      </c>
      <c r="O21">
        <f t="shared" si="22"/>
        <v>0</v>
      </c>
      <c r="P21">
        <f t="shared" si="23"/>
        <v>0</v>
      </c>
      <c r="V21">
        <f t="shared" si="9"/>
        <v>104213716.79839151</v>
      </c>
      <c r="W21" s="3">
        <f t="shared" si="2"/>
        <v>-8.7898742831754202E-3</v>
      </c>
      <c r="X21">
        <f t="shared" si="10"/>
        <v>104827819.0720571</v>
      </c>
      <c r="Y21" s="3">
        <f t="shared" si="3"/>
        <v>-1.1718305330401966E-2</v>
      </c>
      <c r="Z21">
        <f t="shared" si="11"/>
        <v>103990659.23140199</v>
      </c>
      <c r="AA21" s="3">
        <f t="shared" si="4"/>
        <v>-9.1774010696425087E-3</v>
      </c>
      <c r="AB21">
        <f t="shared" si="12"/>
        <v>103829795.72268809</v>
      </c>
      <c r="AC21" s="3">
        <f t="shared" si="5"/>
        <v>-1.296338419155898E-2</v>
      </c>
      <c r="AD21">
        <f t="shared" si="13"/>
        <v>102894971.545332</v>
      </c>
      <c r="AE21" s="3">
        <f t="shared" si="6"/>
        <v>-8.9099789645842552E-3</v>
      </c>
      <c r="AF21">
        <f>LN(B21/B20)</f>
        <v>1.4058015143679134E-3</v>
      </c>
      <c r="AG21">
        <f>LN(C21/C20)</f>
        <v>1.2998564576412496E-3</v>
      </c>
      <c r="AH21">
        <f>LN(D21/D20)</f>
        <v>1.3690905213549086E-3</v>
      </c>
      <c r="AI21">
        <f>LN(E21/E20)</f>
        <v>1.2320452692083461E-3</v>
      </c>
      <c r="AJ21">
        <f>LN(F21/F20)</f>
        <v>1.6110318322489791E-3</v>
      </c>
    </row>
    <row r="22" spans="1:36" x14ac:dyDescent="0.2">
      <c r="A22" s="2">
        <v>44684</v>
      </c>
      <c r="B22">
        <v>103476316.2513441</v>
      </c>
      <c r="C22">
        <v>103789264.0264003</v>
      </c>
      <c r="D22">
        <v>103162959.13323981</v>
      </c>
      <c r="E22">
        <v>102715033.9114603</v>
      </c>
      <c r="F22">
        <v>102146339.2695405</v>
      </c>
      <c r="G22">
        <f t="shared" si="7"/>
        <v>1.7292247280118293E-3</v>
      </c>
      <c r="H22">
        <f t="shared" si="16"/>
        <v>1.8325329919496606E-3</v>
      </c>
      <c r="I22">
        <f t="shared" si="17"/>
        <v>1.2293133094584392E-3</v>
      </c>
      <c r="J22">
        <f t="shared" si="18"/>
        <v>2.2561975479576451E-3</v>
      </c>
      <c r="K22">
        <f t="shared" si="19"/>
        <v>1.6489778209560365E-3</v>
      </c>
      <c r="L22">
        <f t="shared" si="8"/>
        <v>0</v>
      </c>
      <c r="M22">
        <f t="shared" si="20"/>
        <v>0</v>
      </c>
      <c r="N22">
        <f t="shared" si="21"/>
        <v>0</v>
      </c>
      <c r="O22">
        <f t="shared" si="22"/>
        <v>0</v>
      </c>
      <c r="P22">
        <f t="shared" si="23"/>
        <v>0</v>
      </c>
      <c r="V22">
        <f t="shared" si="9"/>
        <v>104213716.79839151</v>
      </c>
      <c r="W22" s="3">
        <f t="shared" si="2"/>
        <v>-7.0758492231301736E-3</v>
      </c>
      <c r="X22">
        <f t="shared" si="10"/>
        <v>104827819.0720571</v>
      </c>
      <c r="Y22" s="3">
        <f t="shared" si="3"/>
        <v>-9.9072465195800055E-3</v>
      </c>
      <c r="Z22">
        <f t="shared" si="11"/>
        <v>103990659.23140199</v>
      </c>
      <c r="AA22" s="3">
        <f t="shared" si="4"/>
        <v>-7.9593696614652203E-3</v>
      </c>
      <c r="AB22">
        <f t="shared" si="12"/>
        <v>103829795.72268809</v>
      </c>
      <c r="AC22" s="3">
        <f t="shared" si="5"/>
        <v>-1.0736434599227563E-2</v>
      </c>
      <c r="AD22">
        <f t="shared" si="13"/>
        <v>102894971.545332</v>
      </c>
      <c r="AE22" s="3">
        <f t="shared" si="6"/>
        <v>-7.275693501326003E-3</v>
      </c>
      <c r="AF22">
        <f>LN(B22/B21)</f>
        <v>1.7277313402859944E-3</v>
      </c>
      <c r="AG22">
        <f>LN(C22/C21)</f>
        <v>1.8308559518747222E-3</v>
      </c>
      <c r="AH22">
        <f>LN(D22/D21)</f>
        <v>1.2285583225324249E-3</v>
      </c>
      <c r="AI22">
        <f>LN(E22/E21)</f>
        <v>2.2536561561400242E-3</v>
      </c>
      <c r="AJ22">
        <f>LN(F22/F21)</f>
        <v>1.6476197497769364E-3</v>
      </c>
    </row>
    <row r="23" spans="1:36" x14ac:dyDescent="0.2">
      <c r="A23" s="2">
        <v>44685</v>
      </c>
      <c r="B23">
        <v>104079777.9483387</v>
      </c>
      <c r="C23">
        <v>104552189.23263671</v>
      </c>
      <c r="D23">
        <v>103743976.3989965</v>
      </c>
      <c r="E23">
        <v>103622916.3002606</v>
      </c>
      <c r="F23">
        <v>102860141.17670681</v>
      </c>
      <c r="G23">
        <f t="shared" si="7"/>
        <v>5.8318822978660496E-3</v>
      </c>
      <c r="H23">
        <f t="shared" si="16"/>
        <v>7.3507140973882047E-3</v>
      </c>
      <c r="I23">
        <f t="shared" si="17"/>
        <v>5.6320337322457508E-3</v>
      </c>
      <c r="J23">
        <f t="shared" si="18"/>
        <v>8.8388462158606393E-3</v>
      </c>
      <c r="K23">
        <f t="shared" si="19"/>
        <v>6.9880321925462688E-3</v>
      </c>
      <c r="L23">
        <f t="shared" si="8"/>
        <v>0</v>
      </c>
      <c r="M23">
        <f t="shared" si="20"/>
        <v>0</v>
      </c>
      <c r="N23">
        <f t="shared" si="21"/>
        <v>0</v>
      </c>
      <c r="O23">
        <f t="shared" si="22"/>
        <v>0</v>
      </c>
      <c r="P23">
        <f t="shared" si="23"/>
        <v>0</v>
      </c>
      <c r="V23">
        <f t="shared" si="9"/>
        <v>104213716.79839151</v>
      </c>
      <c r="W23" s="3">
        <f t="shared" si="2"/>
        <v>-1.2852324450908659E-3</v>
      </c>
      <c r="X23">
        <f t="shared" si="10"/>
        <v>104827819.0720571</v>
      </c>
      <c r="Y23" s="3">
        <f t="shared" si="3"/>
        <v>-2.6293577588495779E-3</v>
      </c>
      <c r="Z23">
        <f t="shared" si="11"/>
        <v>103990659.23140199</v>
      </c>
      <c r="AA23" s="3">
        <f t="shared" si="4"/>
        <v>-2.3721633676402542E-3</v>
      </c>
      <c r="AB23">
        <f t="shared" si="12"/>
        <v>103829795.72268809</v>
      </c>
      <c r="AC23" s="3">
        <f t="shared" si="5"/>
        <v>-1.9924860776961411E-3</v>
      </c>
      <c r="AD23">
        <f t="shared" si="13"/>
        <v>102894971.545332</v>
      </c>
      <c r="AE23" s="3">
        <f t="shared" si="6"/>
        <v>-3.3850408919009969E-4</v>
      </c>
      <c r="AF23">
        <f>LN(B23/B22)</f>
        <v>5.8149427002163329E-3</v>
      </c>
      <c r="AG23">
        <f>LN(C23/C22)</f>
        <v>7.3238292665984417E-3</v>
      </c>
      <c r="AH23">
        <f>LN(D23/D22)</f>
        <v>5.6162331288586763E-3</v>
      </c>
      <c r="AI23">
        <f>LN(E23/E22)</f>
        <v>8.8000122783540562E-3</v>
      </c>
      <c r="AJ23">
        <f>LN(F23/F22)</f>
        <v>6.9637290506548571E-3</v>
      </c>
    </row>
    <row r="24" spans="1:36" x14ac:dyDescent="0.2">
      <c r="A24" s="2">
        <v>44686</v>
      </c>
      <c r="B24">
        <v>103459208.1218549</v>
      </c>
      <c r="C24">
        <v>103882150.2742414</v>
      </c>
      <c r="D24">
        <v>102957308.7126037</v>
      </c>
      <c r="E24">
        <v>102809472.7900869</v>
      </c>
      <c r="F24">
        <v>101971773.923567</v>
      </c>
      <c r="G24">
        <f t="shared" si="7"/>
        <v>-5.9624437976013803E-3</v>
      </c>
      <c r="H24">
        <f t="shared" si="16"/>
        <v>-6.4086554601397562E-3</v>
      </c>
      <c r="I24">
        <f t="shared" si="17"/>
        <v>-7.5827793930637148E-3</v>
      </c>
      <c r="J24">
        <f t="shared" si="18"/>
        <v>-7.8500349074972185E-3</v>
      </c>
      <c r="K24">
        <f t="shared" si="19"/>
        <v>-8.6366520887197068E-3</v>
      </c>
      <c r="L24">
        <f t="shared" si="8"/>
        <v>-5.9624437976013803E-3</v>
      </c>
      <c r="M24">
        <f t="shared" si="20"/>
        <v>-6.4086554601397562E-3</v>
      </c>
      <c r="N24">
        <f t="shared" si="21"/>
        <v>-7.5827793930637148E-3</v>
      </c>
      <c r="O24">
        <f t="shared" si="22"/>
        <v>-7.8500349074972185E-3</v>
      </c>
      <c r="P24">
        <f t="shared" si="23"/>
        <v>-8.6366520887197068E-3</v>
      </c>
      <c r="V24">
        <f t="shared" si="9"/>
        <v>104213716.79839151</v>
      </c>
      <c r="W24" s="3">
        <f t="shared" si="2"/>
        <v>-7.2400131164715381E-3</v>
      </c>
      <c r="X24">
        <f t="shared" si="10"/>
        <v>104827819.0720571</v>
      </c>
      <c r="Y24" s="3">
        <f t="shared" si="3"/>
        <v>-9.0211625710314228E-3</v>
      </c>
      <c r="Z24">
        <f t="shared" si="11"/>
        <v>103990659.23140199</v>
      </c>
      <c r="AA24" s="3">
        <f t="shared" si="4"/>
        <v>-9.9369551692028452E-3</v>
      </c>
      <c r="AB24">
        <f t="shared" si="12"/>
        <v>103829795.72268809</v>
      </c>
      <c r="AC24" s="3">
        <f t="shared" si="5"/>
        <v>-9.8268798999307412E-3</v>
      </c>
      <c r="AD24">
        <f t="shared" si="13"/>
        <v>102894971.545332</v>
      </c>
      <c r="AE24" s="3">
        <f t="shared" si="6"/>
        <v>-8.9722326358608624E-3</v>
      </c>
      <c r="AF24">
        <f>LN(B24/B23)</f>
        <v>-5.9802901395213694E-3</v>
      </c>
      <c r="AG24">
        <f>LN(C24/C23)</f>
        <v>-6.4292790527614944E-3</v>
      </c>
      <c r="AH24">
        <f>LN(D24/D23)</f>
        <v>-7.6116748292151867E-3</v>
      </c>
      <c r="AI24">
        <f>LN(E24/E23)</f>
        <v>-7.8810086345656987E-3</v>
      </c>
      <c r="AJ24">
        <f>LN(F24/F23)</f>
        <v>-8.6741641100581204E-3</v>
      </c>
    </row>
    <row r="25" spans="1:36" x14ac:dyDescent="0.2">
      <c r="A25" s="2">
        <v>44687</v>
      </c>
      <c r="B25">
        <v>103279557.9952565</v>
      </c>
      <c r="C25">
        <v>103660787.25727861</v>
      </c>
      <c r="D25">
        <v>102815613.65471371</v>
      </c>
      <c r="E25">
        <v>102550262.1774848</v>
      </c>
      <c r="F25">
        <v>101813123.2983353</v>
      </c>
      <c r="G25">
        <f t="shared" si="7"/>
        <v>-1.7364343866503387E-3</v>
      </c>
      <c r="H25">
        <f t="shared" si="16"/>
        <v>-2.1309052265323157E-3</v>
      </c>
      <c r="I25">
        <f t="shared" si="17"/>
        <v>-1.3762505999989499E-3</v>
      </c>
      <c r="J25">
        <f t="shared" si="18"/>
        <v>-2.5212716840922601E-3</v>
      </c>
      <c r="K25">
        <f t="shared" si="19"/>
        <v>-1.5558288252454529E-3</v>
      </c>
      <c r="L25">
        <f t="shared" si="8"/>
        <v>-1.7364343866503387E-3</v>
      </c>
      <c r="M25">
        <f t="shared" si="20"/>
        <v>-2.1309052265323157E-3</v>
      </c>
      <c r="N25">
        <f t="shared" si="21"/>
        <v>-1.3762505999989499E-3</v>
      </c>
      <c r="O25">
        <f t="shared" si="22"/>
        <v>-2.5212716840922601E-3</v>
      </c>
      <c r="P25">
        <f t="shared" si="23"/>
        <v>-1.5558288252454529E-3</v>
      </c>
      <c r="V25">
        <f t="shared" si="9"/>
        <v>104213716.79839151</v>
      </c>
      <c r="W25" s="3">
        <f t="shared" si="2"/>
        <v>-8.9638756953866368E-3</v>
      </c>
      <c r="X25">
        <f t="shared" si="10"/>
        <v>104827819.0720571</v>
      </c>
      <c r="Y25" s="3">
        <f t="shared" si="3"/>
        <v>-1.1132844555091731E-2</v>
      </c>
      <c r="Z25">
        <f t="shared" si="11"/>
        <v>103990659.23140199</v>
      </c>
      <c r="AA25" s="3">
        <f t="shared" si="4"/>
        <v>-1.1299530028688018E-2</v>
      </c>
      <c r="AB25">
        <f t="shared" si="12"/>
        <v>103829795.72268809</v>
      </c>
      <c r="AC25" s="3">
        <f t="shared" si="5"/>
        <v>-1.2323375349988331E-2</v>
      </c>
      <c r="AD25">
        <f t="shared" si="13"/>
        <v>102894971.545332</v>
      </c>
      <c r="AE25" s="3">
        <f t="shared" si="6"/>
        <v>-1.0514102202944636E-2</v>
      </c>
      <c r="AF25">
        <f>LN(B25/B24)</f>
        <v>-1.7379437363508402E-3</v>
      </c>
      <c r="AG25">
        <f>LN(C25/C24)</f>
        <v>-2.1331788355456855E-3</v>
      </c>
      <c r="AH25">
        <f>LN(D25/D24)</f>
        <v>-1.3771985026567908E-3</v>
      </c>
      <c r="AI25">
        <f>LN(E25/E24)</f>
        <v>-2.5244554420831809E-3</v>
      </c>
      <c r="AJ25">
        <f>LN(F25/F24)</f>
        <v>-1.5570403837269437E-3</v>
      </c>
    </row>
    <row r="26" spans="1:36" x14ac:dyDescent="0.2">
      <c r="A26" s="2">
        <v>44690</v>
      </c>
      <c r="B26">
        <v>102754398.3373296</v>
      </c>
      <c r="C26">
        <v>103174685.2655831</v>
      </c>
      <c r="D26">
        <v>102408676.7197735</v>
      </c>
      <c r="E26">
        <v>101919923.039198</v>
      </c>
      <c r="F26">
        <v>101241224.27192689</v>
      </c>
      <c r="G26">
        <f t="shared" si="7"/>
        <v>-5.0848364199140173E-3</v>
      </c>
      <c r="H26">
        <f t="shared" si="16"/>
        <v>-4.6893526911872497E-3</v>
      </c>
      <c r="I26">
        <f t="shared" si="17"/>
        <v>-3.9579293501746026E-3</v>
      </c>
      <c r="J26">
        <f t="shared" si="18"/>
        <v>-6.1466360485345692E-3</v>
      </c>
      <c r="K26">
        <f t="shared" si="19"/>
        <v>-5.6171445083028409E-3</v>
      </c>
      <c r="L26">
        <f t="shared" si="8"/>
        <v>-5.0848364199140173E-3</v>
      </c>
      <c r="M26">
        <f t="shared" si="20"/>
        <v>-4.6893526911872497E-3</v>
      </c>
      <c r="N26">
        <f t="shared" si="21"/>
        <v>-3.9579293501746026E-3</v>
      </c>
      <c r="O26">
        <f t="shared" si="22"/>
        <v>-6.1466360485345692E-3</v>
      </c>
      <c r="P26">
        <f t="shared" si="23"/>
        <v>-5.6171445083028409E-3</v>
      </c>
      <c r="V26">
        <f t="shared" si="9"/>
        <v>104213716.79839151</v>
      </c>
      <c r="W26" s="3">
        <f t="shared" si="2"/>
        <v>-1.4003132273701169E-2</v>
      </c>
      <c r="X26">
        <f t="shared" si="10"/>
        <v>104827819.0720571</v>
      </c>
      <c r="Y26" s="3">
        <f t="shared" si="3"/>
        <v>-1.5769991411703991E-2</v>
      </c>
      <c r="Z26">
        <f t="shared" si="11"/>
        <v>103990659.23140199</v>
      </c>
      <c r="AA26" s="3">
        <f t="shared" si="4"/>
        <v>-1.5212736637318897E-2</v>
      </c>
      <c r="AB26">
        <f t="shared" si="12"/>
        <v>103829795.72268809</v>
      </c>
      <c r="AC26" s="3">
        <f t="shared" si="5"/>
        <v>-1.8394264095357039E-2</v>
      </c>
      <c r="AD26">
        <f t="shared" si="13"/>
        <v>102894971.545332</v>
      </c>
      <c r="AE26" s="3">
        <f t="shared" si="6"/>
        <v>-1.607218747979847E-2</v>
      </c>
      <c r="AF26">
        <f>LN(B26/B25)</f>
        <v>-5.0978081921996604E-3</v>
      </c>
      <c r="AG26">
        <f>LN(C26/C25)</f>
        <v>-4.7003821998640371E-3</v>
      </c>
      <c r="AH26">
        <f>LN(D26/D25)</f>
        <v>-3.9657826813475003E-3</v>
      </c>
      <c r="AI26">
        <f>LN(E26/E25)</f>
        <v>-6.1656043834700334E-3</v>
      </c>
      <c r="AJ26">
        <f>LN(F26/F25)</f>
        <v>-5.6329799924933928E-3</v>
      </c>
    </row>
    <row r="27" spans="1:36" x14ac:dyDescent="0.2">
      <c r="A27" s="2">
        <v>44691</v>
      </c>
      <c r="B27">
        <v>102760276.5321167</v>
      </c>
      <c r="C27">
        <v>103171728.6355629</v>
      </c>
      <c r="D27">
        <v>102371729.5690695</v>
      </c>
      <c r="E27">
        <v>101943108.2105739</v>
      </c>
      <c r="F27">
        <v>101229470.5010335</v>
      </c>
      <c r="G27">
        <f t="shared" si="7"/>
        <v>5.720625960752155E-5</v>
      </c>
      <c r="H27">
        <f t="shared" si="16"/>
        <v>-2.8656545087494206E-5</v>
      </c>
      <c r="I27">
        <f t="shared" si="17"/>
        <v>-3.6078144828584146E-4</v>
      </c>
      <c r="J27">
        <f t="shared" si="18"/>
        <v>2.2748419233974089E-4</v>
      </c>
      <c r="K27">
        <f t="shared" si="19"/>
        <v>-1.1609668865545457E-4</v>
      </c>
      <c r="L27">
        <f t="shared" si="8"/>
        <v>0</v>
      </c>
      <c r="M27">
        <f t="shared" si="20"/>
        <v>-2.8656545087494206E-5</v>
      </c>
      <c r="N27">
        <f t="shared" si="21"/>
        <v>-3.6078144828584146E-4</v>
      </c>
      <c r="O27">
        <f t="shared" si="22"/>
        <v>0</v>
      </c>
      <c r="P27">
        <f t="shared" si="23"/>
        <v>-1.1609668865545457E-4</v>
      </c>
      <c r="V27">
        <f t="shared" si="9"/>
        <v>104213716.79839151</v>
      </c>
      <c r="W27" s="3">
        <f t="shared" si="2"/>
        <v>-1.3946727080913816E-2</v>
      </c>
      <c r="X27">
        <f t="shared" si="10"/>
        <v>104827819.0720571</v>
      </c>
      <c r="Y27" s="3">
        <f t="shared" si="3"/>
        <v>-1.5798196043321566E-2</v>
      </c>
      <c r="Z27">
        <f t="shared" si="11"/>
        <v>103990659.23140199</v>
      </c>
      <c r="AA27" s="3">
        <f t="shared" si="4"/>
        <v>-1.5568029612448336E-2</v>
      </c>
      <c r="AB27">
        <f t="shared" si="12"/>
        <v>103829795.72268809</v>
      </c>
      <c r="AC27" s="3">
        <f t="shared" si="5"/>
        <v>-1.8170964307328716E-2</v>
      </c>
      <c r="AD27">
        <f t="shared" si="13"/>
        <v>102894971.545332</v>
      </c>
      <c r="AE27" s="3">
        <f t="shared" si="6"/>
        <v>-1.6186418240708073E-2</v>
      </c>
      <c r="AF27">
        <f>LN(B27/B26)</f>
        <v>5.7204623391921258E-5</v>
      </c>
      <c r="AG27">
        <f>LN(C27/C26)</f>
        <v>-2.8656955694179022E-5</v>
      </c>
      <c r="AH27">
        <f>LN(D27/D26)</f>
        <v>-3.6084654557033127E-4</v>
      </c>
      <c r="AI27">
        <f>LN(E27/E26)</f>
        <v>2.2745832173423451E-4</v>
      </c>
      <c r="AJ27">
        <f>LN(F27/F26)</f>
        <v>-1.1610342839762504E-4</v>
      </c>
    </row>
    <row r="28" spans="1:36" x14ac:dyDescent="0.2">
      <c r="A28" s="2">
        <v>44692</v>
      </c>
      <c r="B28">
        <v>102367875.363675</v>
      </c>
      <c r="C28">
        <v>102784694.7219926</v>
      </c>
      <c r="D28">
        <v>101998432.2616103</v>
      </c>
      <c r="E28">
        <v>101460740.6821346</v>
      </c>
      <c r="F28">
        <v>100805835.66413</v>
      </c>
      <c r="G28">
        <f t="shared" si="7"/>
        <v>-3.8186075561898367E-3</v>
      </c>
      <c r="H28">
        <f t="shared" si="16"/>
        <v>-3.7513562939071534E-3</v>
      </c>
      <c r="I28">
        <f t="shared" si="17"/>
        <v>-3.6464882348924686E-3</v>
      </c>
      <c r="J28">
        <f t="shared" si="18"/>
        <v>-4.7317325997449375E-3</v>
      </c>
      <c r="K28">
        <f t="shared" si="19"/>
        <v>-4.184896303484789E-3</v>
      </c>
      <c r="L28">
        <f t="shared" si="8"/>
        <v>-3.8186075561898367E-3</v>
      </c>
      <c r="M28">
        <f t="shared" si="20"/>
        <v>-3.7513562939071534E-3</v>
      </c>
      <c r="N28">
        <f t="shared" si="21"/>
        <v>-3.6464882348924686E-3</v>
      </c>
      <c r="O28">
        <f t="shared" si="22"/>
        <v>-4.7317325997449375E-3</v>
      </c>
      <c r="P28">
        <f t="shared" si="23"/>
        <v>-4.184896303484789E-3</v>
      </c>
      <c r="V28">
        <f t="shared" si="9"/>
        <v>104213716.79839151</v>
      </c>
      <c r="W28" s="3">
        <f t="shared" si="2"/>
        <v>-1.7712077559688358E-2</v>
      </c>
      <c r="X28">
        <f t="shared" si="10"/>
        <v>104827819.0720571</v>
      </c>
      <c r="Y28" s="3">
        <f t="shared" si="3"/>
        <v>-1.9490287675069225E-2</v>
      </c>
      <c r="Z28">
        <f t="shared" si="11"/>
        <v>103990659.23140199</v>
      </c>
      <c r="AA28" s="3">
        <f t="shared" si="4"/>
        <v>-1.9157749210518552E-2</v>
      </c>
      <c r="AB28">
        <f t="shared" si="12"/>
        <v>103829795.72268809</v>
      </c>
      <c r="AC28" s="3">
        <f t="shared" si="5"/>
        <v>-2.2816716762891862E-2</v>
      </c>
      <c r="AD28">
        <f t="shared" si="13"/>
        <v>102894971.545332</v>
      </c>
      <c r="AE28" s="3">
        <f t="shared" si="6"/>
        <v>-2.0303576062330662E-2</v>
      </c>
      <c r="AF28">
        <f>LN(B28/B27)</f>
        <v>-3.8259170520213918E-3</v>
      </c>
      <c r="AG28">
        <f>LN(C28/C27)</f>
        <v>-3.7584102777928931E-3</v>
      </c>
      <c r="AH28">
        <f>LN(D28/D27)</f>
        <v>-3.6531528797482905E-3</v>
      </c>
      <c r="AI28">
        <f>LN(E28/E27)</f>
        <v>-4.7429626856221796E-3</v>
      </c>
      <c r="AJ28">
        <f>LN(F28/F27)</f>
        <v>-4.193677489485092E-3</v>
      </c>
    </row>
    <row r="29" spans="1:36" x14ac:dyDescent="0.2">
      <c r="A29" s="2">
        <v>44693</v>
      </c>
      <c r="B29">
        <v>102474927.5980888</v>
      </c>
      <c r="C29">
        <v>102992496.5488351</v>
      </c>
      <c r="D29">
        <v>102143762.2360146</v>
      </c>
      <c r="E29">
        <v>101648778.61377209</v>
      </c>
      <c r="F29">
        <v>100961846.1152323</v>
      </c>
      <c r="G29">
        <f t="shared" si="7"/>
        <v>1.0457600495613086E-3</v>
      </c>
      <c r="H29">
        <f t="shared" si="16"/>
        <v>2.0217195508003866E-3</v>
      </c>
      <c r="I29">
        <f t="shared" si="17"/>
        <v>1.4248255701769629E-3</v>
      </c>
      <c r="J29">
        <f t="shared" si="18"/>
        <v>1.8533073026403191E-3</v>
      </c>
      <c r="K29">
        <f t="shared" si="19"/>
        <v>1.5476331313010985E-3</v>
      </c>
      <c r="L29">
        <f t="shared" si="8"/>
        <v>0</v>
      </c>
      <c r="M29">
        <f t="shared" si="20"/>
        <v>0</v>
      </c>
      <c r="N29">
        <f t="shared" si="21"/>
        <v>0</v>
      </c>
      <c r="O29">
        <f t="shared" si="22"/>
        <v>0</v>
      </c>
      <c r="P29">
        <f t="shared" si="23"/>
        <v>0</v>
      </c>
      <c r="V29">
        <f t="shared" si="9"/>
        <v>104213716.79839151</v>
      </c>
      <c r="W29" s="3">
        <f t="shared" si="2"/>
        <v>-1.6684840093233701E-2</v>
      </c>
      <c r="X29">
        <f t="shared" si="10"/>
        <v>104827819.0720571</v>
      </c>
      <c r="Y29" s="3">
        <f t="shared" si="3"/>
        <v>-1.7507972019912249E-2</v>
      </c>
      <c r="Z29">
        <f t="shared" si="11"/>
        <v>103990659.23140199</v>
      </c>
      <c r="AA29" s="3">
        <f t="shared" si="4"/>
        <v>-1.7760220091283776E-2</v>
      </c>
      <c r="AB29">
        <f t="shared" si="12"/>
        <v>103829795.72268809</v>
      </c>
      <c r="AC29" s="3">
        <f t="shared" si="5"/>
        <v>-2.1005695848050489E-2</v>
      </c>
      <c r="AD29">
        <f t="shared" si="13"/>
        <v>102894971.545332</v>
      </c>
      <c r="AE29" s="3">
        <f t="shared" si="6"/>
        <v>-1.8787365418027519E-2</v>
      </c>
      <c r="AF29">
        <f>LN(B29/B28)</f>
        <v>1.0452136234411788E-3</v>
      </c>
      <c r="AG29">
        <f>LN(C29/C28)</f>
        <v>2.0196786261511826E-3</v>
      </c>
      <c r="AH29">
        <f>LN(D29/D28)</f>
        <v>1.4238114693877995E-3</v>
      </c>
      <c r="AI29">
        <f>LN(E29/E28)</f>
        <v>1.8515920475974685E-3</v>
      </c>
      <c r="AJ29">
        <f>LN(F29/F28)</f>
        <v>1.5464367813280879E-3</v>
      </c>
    </row>
    <row r="30" spans="1:36" x14ac:dyDescent="0.2">
      <c r="A30" s="2">
        <v>44694</v>
      </c>
      <c r="B30">
        <v>103047171.8494904</v>
      </c>
      <c r="C30">
        <v>103602511.0210547</v>
      </c>
      <c r="D30">
        <v>102714070.879206</v>
      </c>
      <c r="E30">
        <v>102356898.7643435</v>
      </c>
      <c r="F30">
        <v>101616198.5808872</v>
      </c>
      <c r="G30">
        <f t="shared" si="7"/>
        <v>5.5842366988144701E-3</v>
      </c>
      <c r="H30">
        <f t="shared" si="16"/>
        <v>5.922902081807054E-3</v>
      </c>
      <c r="I30">
        <f t="shared" si="17"/>
        <v>5.5833917872893223E-3</v>
      </c>
      <c r="J30">
        <f t="shared" si="18"/>
        <v>6.9663419494886561E-3</v>
      </c>
      <c r="K30">
        <f t="shared" si="19"/>
        <v>6.4811856243996643E-3</v>
      </c>
      <c r="L30">
        <f t="shared" si="8"/>
        <v>0</v>
      </c>
      <c r="M30">
        <f t="shared" si="20"/>
        <v>0</v>
      </c>
      <c r="N30">
        <f t="shared" si="21"/>
        <v>0</v>
      </c>
      <c r="O30">
        <f t="shared" si="22"/>
        <v>0</v>
      </c>
      <c r="P30">
        <f t="shared" si="23"/>
        <v>0</v>
      </c>
      <c r="V30">
        <f t="shared" si="9"/>
        <v>104213716.79839151</v>
      </c>
      <c r="W30" s="3">
        <f t="shared" si="2"/>
        <v>-1.1193775490781719E-2</v>
      </c>
      <c r="X30">
        <f t="shared" si="10"/>
        <v>104827819.0720571</v>
      </c>
      <c r="Y30" s="3">
        <f t="shared" si="3"/>
        <v>-1.1688767942030153E-2</v>
      </c>
      <c r="Z30">
        <f t="shared" si="11"/>
        <v>103990659.23140199</v>
      </c>
      <c r="AA30" s="3">
        <f t="shared" si="4"/>
        <v>-1.2275990570992577E-2</v>
      </c>
      <c r="AB30">
        <f t="shared" si="12"/>
        <v>103829795.72268809</v>
      </c>
      <c r="AC30" s="3">
        <f t="shared" si="5"/>
        <v>-1.4185686758726305E-2</v>
      </c>
      <c r="AD30">
        <f t="shared" si="13"/>
        <v>102894971.545332</v>
      </c>
      <c r="AE30" s="3">
        <f t="shared" si="6"/>
        <v>-1.2427944196295518E-2</v>
      </c>
      <c r="AF30">
        <f>LN(B30/B29)</f>
        <v>5.5687026527551399E-3</v>
      </c>
      <c r="AG30">
        <f>LN(C30/C29)</f>
        <v>5.9054306510439641E-3</v>
      </c>
      <c r="AH30">
        <f>LN(D30/D29)</f>
        <v>5.5678624328619804E-3</v>
      </c>
      <c r="AI30">
        <f>LN(E30/E29)</f>
        <v>6.9421890958904844E-3</v>
      </c>
      <c r="AJ30">
        <f>LN(F30/F29)</f>
        <v>6.460273051062366E-3</v>
      </c>
    </row>
    <row r="31" spans="1:36" x14ac:dyDescent="0.2">
      <c r="A31" s="2">
        <v>44697</v>
      </c>
      <c r="B31">
        <v>102891637.0666143</v>
      </c>
      <c r="C31">
        <v>103458574.613616</v>
      </c>
      <c r="D31">
        <v>102595043.7811407</v>
      </c>
      <c r="E31">
        <v>102193858.658384</v>
      </c>
      <c r="F31">
        <v>101475718.98428451</v>
      </c>
      <c r="G31">
        <f t="shared" si="7"/>
        <v>-1.5093551825301576E-3</v>
      </c>
      <c r="H31">
        <f t="shared" si="16"/>
        <v>-1.3893138884388994E-3</v>
      </c>
      <c r="I31">
        <f t="shared" si="17"/>
        <v>-1.1588197901851271E-3</v>
      </c>
      <c r="J31">
        <f t="shared" si="18"/>
        <v>-1.5928589858400499E-3</v>
      </c>
      <c r="K31">
        <f t="shared" si="19"/>
        <v>-1.3824527837544569E-3</v>
      </c>
      <c r="L31">
        <f t="shared" si="8"/>
        <v>-1.5093551825301576E-3</v>
      </c>
      <c r="M31">
        <f t="shared" si="20"/>
        <v>-1.3893138884388994E-3</v>
      </c>
      <c r="N31">
        <f t="shared" si="21"/>
        <v>-1.1588197901851271E-3</v>
      </c>
      <c r="O31">
        <f t="shared" si="22"/>
        <v>-1.5928589858400499E-3</v>
      </c>
      <c r="P31">
        <f t="shared" si="23"/>
        <v>-1.3824527837544569E-3</v>
      </c>
      <c r="V31">
        <f t="shared" si="9"/>
        <v>104213716.79839151</v>
      </c>
      <c r="W31" s="3">
        <f t="shared" si="2"/>
        <v>-1.2686235290262787E-2</v>
      </c>
      <c r="X31">
        <f t="shared" si="10"/>
        <v>104827819.0720571</v>
      </c>
      <c r="Y31" s="3">
        <f t="shared" si="3"/>
        <v>-1.3061842462828452E-2</v>
      </c>
      <c r="Z31">
        <f t="shared" si="11"/>
        <v>103990659.23140199</v>
      </c>
      <c r="AA31" s="3">
        <f t="shared" si="4"/>
        <v>-1.3420584700359912E-2</v>
      </c>
      <c r="AB31">
        <f t="shared" si="12"/>
        <v>103829795.72268809</v>
      </c>
      <c r="AC31" s="3">
        <f t="shared" si="5"/>
        <v>-1.5755949945942406E-2</v>
      </c>
      <c r="AD31">
        <f t="shared" si="13"/>
        <v>102894971.545332</v>
      </c>
      <c r="AE31" s="3">
        <f t="shared" si="6"/>
        <v>-1.379321593399946E-2</v>
      </c>
      <c r="AF31">
        <f>LN(B31/B30)</f>
        <v>-1.5104954065434397E-3</v>
      </c>
      <c r="AG31">
        <f>LN(C31/C30)</f>
        <v>-1.3902798797929849E-3</v>
      </c>
      <c r="AH31">
        <f>LN(D31/D30)</f>
        <v>-1.1594917410016655E-3</v>
      </c>
      <c r="AI31">
        <f>LN(E31/E30)</f>
        <v>-1.594128934459642E-3</v>
      </c>
      <c r="AJ31">
        <f>LN(F31/F30)</f>
        <v>-1.3834092532216873E-3</v>
      </c>
    </row>
    <row r="32" spans="1:36" x14ac:dyDescent="0.2">
      <c r="A32" s="2">
        <v>44698</v>
      </c>
      <c r="B32">
        <v>103496960.0887755</v>
      </c>
      <c r="C32">
        <v>104069159.9631732</v>
      </c>
      <c r="D32">
        <v>103189921.921775</v>
      </c>
      <c r="E32">
        <v>102918074.4780075</v>
      </c>
      <c r="F32">
        <v>102113858.66456661</v>
      </c>
      <c r="G32">
        <f t="shared" si="7"/>
        <v>5.8831119750704444E-3</v>
      </c>
      <c r="H32">
        <f t="shared" si="16"/>
        <v>5.9017375006134394E-3</v>
      </c>
      <c r="I32">
        <f t="shared" si="17"/>
        <v>5.7983126543940363E-3</v>
      </c>
      <c r="J32">
        <f t="shared" si="18"/>
        <v>7.0866863149225585E-3</v>
      </c>
      <c r="K32">
        <f t="shared" si="19"/>
        <v>6.2885948152870876E-3</v>
      </c>
      <c r="L32">
        <f t="shared" ref="L4:L67" si="24">IF(G32&lt;0, G32, 0)</f>
        <v>0</v>
      </c>
      <c r="M32">
        <f t="shared" si="20"/>
        <v>0</v>
      </c>
      <c r="N32">
        <f t="shared" si="21"/>
        <v>0</v>
      </c>
      <c r="O32">
        <f t="shared" si="22"/>
        <v>0</v>
      </c>
      <c r="P32">
        <f t="shared" si="23"/>
        <v>0</v>
      </c>
      <c r="V32">
        <f t="shared" si="9"/>
        <v>104213716.79839151</v>
      </c>
      <c r="W32" s="3">
        <f t="shared" si="2"/>
        <v>-6.8777578579470476E-3</v>
      </c>
      <c r="X32">
        <f t="shared" si="10"/>
        <v>104827819.0720571</v>
      </c>
      <c r="Y32" s="3">
        <f t="shared" si="3"/>
        <v>-7.2371925277049916E-3</v>
      </c>
      <c r="Z32">
        <f t="shared" si="11"/>
        <v>103990659.23140199</v>
      </c>
      <c r="AA32" s="3">
        <f t="shared" si="4"/>
        <v>-7.7000887920633393E-3</v>
      </c>
      <c r="AB32">
        <f t="shared" si="12"/>
        <v>103829795.72268809</v>
      </c>
      <c r="AC32" s="3">
        <f t="shared" si="5"/>
        <v>-8.7809211058803623E-3</v>
      </c>
      <c r="AD32">
        <f t="shared" si="13"/>
        <v>102894971.545332</v>
      </c>
      <c r="AE32" s="3">
        <f t="shared" si="6"/>
        <v>-7.5913610649210568E-3</v>
      </c>
      <c r="AF32">
        <f>LN(B32/B31)</f>
        <v>5.8658740472126098E-3</v>
      </c>
      <c r="AG32">
        <f>LN(C32/C31)</f>
        <v>5.8843904661511244E-3</v>
      </c>
      <c r="AH32">
        <f>LN(D32/D31)</f>
        <v>5.7815671388837878E-3</v>
      </c>
      <c r="AI32">
        <f>LN(E32/E31)</f>
        <v>7.0616937602545338E-3</v>
      </c>
      <c r="AJ32">
        <f>LN(F32/F31)</f>
        <v>6.2689041110356768E-3</v>
      </c>
    </row>
    <row r="33" spans="1:36" x14ac:dyDescent="0.2">
      <c r="A33" s="2">
        <v>44699</v>
      </c>
      <c r="B33">
        <v>102741446.0135895</v>
      </c>
      <c r="C33">
        <v>103298847.1717068</v>
      </c>
      <c r="D33">
        <v>102449362.1349649</v>
      </c>
      <c r="E33">
        <v>101937591.2754539</v>
      </c>
      <c r="F33">
        <v>101331838.19986521</v>
      </c>
      <c r="G33">
        <f t="shared" si="7"/>
        <v>-7.2998673056479139E-3</v>
      </c>
      <c r="H33">
        <f t="shared" si="16"/>
        <v>-7.4019314822853328E-3</v>
      </c>
      <c r="I33">
        <f t="shared" si="17"/>
        <v>-7.1766677696635424E-3</v>
      </c>
      <c r="J33">
        <f t="shared" si="18"/>
        <v>-9.5268319731644322E-3</v>
      </c>
      <c r="K33">
        <f t="shared" si="19"/>
        <v>-7.6583186154021952E-3</v>
      </c>
      <c r="M33">
        <f t="shared" si="20"/>
        <v>-7.4019314822853328E-3</v>
      </c>
      <c r="N33">
        <f t="shared" si="21"/>
        <v>-7.1766677696635424E-3</v>
      </c>
      <c r="O33">
        <f t="shared" si="22"/>
        <v>-9.5268319731644322E-3</v>
      </c>
      <c r="P33">
        <f t="shared" si="23"/>
        <v>-7.6583186154021952E-3</v>
      </c>
      <c r="V33">
        <f t="shared" si="9"/>
        <v>104213716.79839151</v>
      </c>
      <c r="W33" s="3">
        <f t="shared" si="2"/>
        <v>-1.4127418443871571E-2</v>
      </c>
      <c r="X33">
        <f t="shared" si="10"/>
        <v>104827819.0720571</v>
      </c>
      <c r="Y33" s="3">
        <f t="shared" si="3"/>
        <v>-1.4585554806776145E-2</v>
      </c>
      <c r="Z33">
        <f t="shared" si="11"/>
        <v>103990659.23140199</v>
      </c>
      <c r="AA33" s="3">
        <f t="shared" si="4"/>
        <v>-1.4821495582669333E-2</v>
      </c>
      <c r="AB33">
        <f t="shared" si="12"/>
        <v>103829795.72268809</v>
      </c>
      <c r="AC33" s="3">
        <f t="shared" si="5"/>
        <v>-1.8224098719099458E-2</v>
      </c>
      <c r="AD33">
        <f t="shared" si="13"/>
        <v>102894971.545332</v>
      </c>
      <c r="AE33" s="3">
        <f t="shared" si="6"/>
        <v>-1.5191542618563527E-2</v>
      </c>
      <c r="AF33">
        <f>LN(B33/B32)</f>
        <v>-7.3266417163256759E-3</v>
      </c>
      <c r="AG33">
        <f>LN(C33/C32)</f>
        <v>-7.4294617125005473E-3</v>
      </c>
      <c r="AH33">
        <f>LN(D33/D32)</f>
        <v>-7.2025439271845458E-3</v>
      </c>
      <c r="AI33">
        <f>LN(E33/E32)</f>
        <v>-9.5725025321744765E-3</v>
      </c>
      <c r="AJ33">
        <f>LN(F33/F32)</f>
        <v>-7.687794122393992E-3</v>
      </c>
    </row>
    <row r="34" spans="1:36" x14ac:dyDescent="0.2">
      <c r="A34" s="2">
        <v>44700</v>
      </c>
      <c r="B34">
        <v>102800749.8016519</v>
      </c>
      <c r="C34">
        <v>103355338.2211891</v>
      </c>
      <c r="D34">
        <v>102533293.12167311</v>
      </c>
      <c r="E34">
        <v>101962196.6425679</v>
      </c>
      <c r="F34">
        <v>101382437.07494409</v>
      </c>
      <c r="G34">
        <f t="shared" si="7"/>
        <v>5.7721387388833922E-4</v>
      </c>
      <c r="H34">
        <f t="shared" si="16"/>
        <v>5.4687008644345827E-4</v>
      </c>
      <c r="I34">
        <f t="shared" si="17"/>
        <v>8.1924362396361026E-4</v>
      </c>
      <c r="J34">
        <f t="shared" si="18"/>
        <v>2.4137677579136926E-4</v>
      </c>
      <c r="K34">
        <f t="shared" si="19"/>
        <v>4.9933837160919133E-4</v>
      </c>
      <c r="L34">
        <f t="shared" si="24"/>
        <v>0</v>
      </c>
      <c r="M34">
        <f t="shared" si="20"/>
        <v>0</v>
      </c>
      <c r="N34">
        <f t="shared" si="21"/>
        <v>0</v>
      </c>
      <c r="O34">
        <f t="shared" si="22"/>
        <v>0</v>
      </c>
      <c r="P34">
        <f t="shared" si="23"/>
        <v>0</v>
      </c>
      <c r="V34">
        <f t="shared" si="9"/>
        <v>104213716.79839151</v>
      </c>
      <c r="W34" s="3">
        <f t="shared" si="2"/>
        <v>-1.3558359111911261E-2</v>
      </c>
      <c r="X34">
        <f t="shared" si="10"/>
        <v>104827819.0720571</v>
      </c>
      <c r="Y34" s="3">
        <f t="shared" si="3"/>
        <v>-1.4046661123950694E-2</v>
      </c>
      <c r="Z34">
        <f t="shared" si="11"/>
        <v>103990659.23140199</v>
      </c>
      <c r="AA34" s="3">
        <f t="shared" si="4"/>
        <v>-1.401439437445943E-2</v>
      </c>
      <c r="AB34">
        <f t="shared" si="12"/>
        <v>103829795.72268809</v>
      </c>
      <c r="AC34" s="3">
        <f t="shared" si="5"/>
        <v>-1.7987120817498609E-2</v>
      </c>
      <c r="AD34">
        <f t="shared" si="13"/>
        <v>102894971.545332</v>
      </c>
      <c r="AE34" s="3">
        <f t="shared" si="6"/>
        <v>-1.4699789967107722E-2</v>
      </c>
      <c r="AF34">
        <f>LN(B34/B33)</f>
        <v>5.7704735003715911E-4</v>
      </c>
      <c r="AG34">
        <f>LN(C34/C33)</f>
        <v>5.4672060749233454E-4</v>
      </c>
      <c r="AH34">
        <f>LN(D34/D33)</f>
        <v>8.1890822707454485E-4</v>
      </c>
      <c r="AI34">
        <f>LN(E34/E33)</f>
        <v>2.4134764910435481E-4</v>
      </c>
      <c r="AJ34">
        <f>LN(F34/F33)</f>
        <v>4.9921374369046509E-4</v>
      </c>
    </row>
    <row r="35" spans="1:36" x14ac:dyDescent="0.2">
      <c r="A35" s="2">
        <v>44701</v>
      </c>
      <c r="B35">
        <v>102834516.3570354</v>
      </c>
      <c r="C35">
        <v>103395185.25158881</v>
      </c>
      <c r="D35">
        <v>102630774.4996109</v>
      </c>
      <c r="E35">
        <v>102048934.71425819</v>
      </c>
      <c r="F35">
        <v>101496824.2092849</v>
      </c>
      <c r="G35">
        <f t="shared" si="7"/>
        <v>3.2846604182025963E-4</v>
      </c>
      <c r="H35">
        <f t="shared" si="16"/>
        <v>3.8553432348539124E-4</v>
      </c>
      <c r="I35">
        <f t="shared" si="17"/>
        <v>9.5072902634772076E-4</v>
      </c>
      <c r="J35">
        <f t="shared" si="18"/>
        <v>8.50688535029846E-4</v>
      </c>
      <c r="K35">
        <f t="shared" si="19"/>
        <v>1.1282736698887041E-3</v>
      </c>
      <c r="L35">
        <f t="shared" si="24"/>
        <v>0</v>
      </c>
      <c r="M35">
        <f t="shared" si="20"/>
        <v>0</v>
      </c>
      <c r="N35">
        <f t="shared" si="21"/>
        <v>0</v>
      </c>
      <c r="O35">
        <f t="shared" si="22"/>
        <v>0</v>
      </c>
      <c r="P35">
        <f t="shared" si="23"/>
        <v>0</v>
      </c>
      <c r="V35">
        <f t="shared" si="9"/>
        <v>104213716.79839151</v>
      </c>
      <c r="W35" s="3">
        <f t="shared" si="2"/>
        <v>-1.3234346530642068E-2</v>
      </c>
      <c r="X35">
        <f t="shared" si="10"/>
        <v>104827819.0720571</v>
      </c>
      <c r="Y35" s="3">
        <f t="shared" si="3"/>
        <v>-1.3666542270458954E-2</v>
      </c>
      <c r="Z35">
        <f t="shared" si="11"/>
        <v>103990659.23140199</v>
      </c>
      <c r="AA35" s="3">
        <f t="shared" si="4"/>
        <v>-1.3076989239630191E-2</v>
      </c>
      <c r="AB35">
        <f t="shared" si="12"/>
        <v>103829795.72268809</v>
      </c>
      <c r="AC35" s="3">
        <f t="shared" si="5"/>
        <v>-1.7151733719926406E-2</v>
      </c>
      <c r="AD35">
        <f t="shared" si="13"/>
        <v>102894971.545332</v>
      </c>
      <c r="AE35" s="3">
        <f t="shared" si="6"/>
        <v>-1.35881016831918E-2</v>
      </c>
      <c r="AF35">
        <f>LN(B35/B34)</f>
        <v>3.2841210865985562E-4</v>
      </c>
      <c r="AG35">
        <f>LN(C35/C34)</f>
        <v>3.8546002422401907E-4</v>
      </c>
      <c r="AH35">
        <f>LN(D35/D34)</f>
        <v>9.5027736975299159E-4</v>
      </c>
      <c r="AI35">
        <f>LN(E35/E34)</f>
        <v>8.5032690461344903E-4</v>
      </c>
      <c r="AJ35">
        <f>LN(F35/F34)</f>
        <v>1.1276376475116002E-3</v>
      </c>
    </row>
    <row r="36" spans="1:36" x14ac:dyDescent="0.2">
      <c r="A36" s="2">
        <v>44704</v>
      </c>
      <c r="B36">
        <v>103053136.33438221</v>
      </c>
      <c r="C36">
        <v>103584846.547874</v>
      </c>
      <c r="D36">
        <v>102911880.9856066</v>
      </c>
      <c r="E36">
        <v>102313002.2254329</v>
      </c>
      <c r="F36">
        <v>101829163.7526487</v>
      </c>
      <c r="G36">
        <f t="shared" si="7"/>
        <v>2.1259396658975084E-3</v>
      </c>
      <c r="H36">
        <f t="shared" si="16"/>
        <v>1.8343339278681038E-3</v>
      </c>
      <c r="I36">
        <f t="shared" si="17"/>
        <v>2.739007742719127E-3</v>
      </c>
      <c r="J36">
        <f t="shared" si="18"/>
        <v>2.5876557351050262E-3</v>
      </c>
      <c r="K36">
        <f t="shared" si="19"/>
        <v>3.2743836662171384E-3</v>
      </c>
      <c r="L36">
        <f t="shared" si="24"/>
        <v>0</v>
      </c>
      <c r="M36">
        <f t="shared" si="20"/>
        <v>0</v>
      </c>
      <c r="N36">
        <f t="shared" si="21"/>
        <v>0</v>
      </c>
      <c r="O36">
        <f t="shared" si="22"/>
        <v>0</v>
      </c>
      <c r="P36">
        <f t="shared" si="23"/>
        <v>0</v>
      </c>
      <c r="V36">
        <f t="shared" si="9"/>
        <v>104213716.79839151</v>
      </c>
      <c r="W36" s="3">
        <f t="shared" si="2"/>
        <v>-1.1136542286986285E-2</v>
      </c>
      <c r="X36">
        <f t="shared" si="10"/>
        <v>104827819.0720571</v>
      </c>
      <c r="Y36" s="3">
        <f t="shared" si="3"/>
        <v>-1.1857277344754197E-2</v>
      </c>
      <c r="Z36">
        <f t="shared" si="11"/>
        <v>103990659.23140199</v>
      </c>
      <c r="AA36" s="3">
        <f t="shared" si="4"/>
        <v>-1.0373799471689867E-2</v>
      </c>
      <c r="AB36">
        <f t="shared" si="12"/>
        <v>103829795.72268809</v>
      </c>
      <c r="AC36" s="3">
        <f t="shared" si="5"/>
        <v>-1.4608460766948741E-2</v>
      </c>
      <c r="AD36">
        <f t="shared" si="13"/>
        <v>102894971.545332</v>
      </c>
      <c r="AE36" s="3">
        <f t="shared" si="6"/>
        <v>-1.0358210675181003E-2</v>
      </c>
      <c r="AF36">
        <f>LN(B36/B35)</f>
        <v>2.1236830538806451E-3</v>
      </c>
      <c r="AG36">
        <f>LN(C36/C35)</f>
        <v>1.8326535919396733E-3</v>
      </c>
      <c r="AH36">
        <f>LN(D36/D35)</f>
        <v>2.7352634964665492E-3</v>
      </c>
      <c r="AI36">
        <f>LN(E36/E35)</f>
        <v>2.584313518432464E-3</v>
      </c>
      <c r="AJ36">
        <f>LN(F36/F35)</f>
        <v>3.2690345455553757E-3</v>
      </c>
    </row>
    <row r="37" spans="1:36" x14ac:dyDescent="0.2">
      <c r="A37" s="2">
        <v>44705</v>
      </c>
      <c r="B37">
        <v>102823895.1552992</v>
      </c>
      <c r="C37">
        <v>103491390.305013</v>
      </c>
      <c r="D37">
        <v>102731957.2946243</v>
      </c>
      <c r="E37">
        <v>102205122.9910007</v>
      </c>
      <c r="F37">
        <v>101613769.1749575</v>
      </c>
      <c r="G37">
        <f t="shared" si="7"/>
        <v>-2.2244949279289577E-3</v>
      </c>
      <c r="H37">
        <f t="shared" si="16"/>
        <v>-9.0221925286928758E-4</v>
      </c>
      <c r="I37">
        <f t="shared" si="17"/>
        <v>-1.7483276883012318E-3</v>
      </c>
      <c r="J37">
        <f t="shared" si="18"/>
        <v>-1.0544039573240967E-3</v>
      </c>
      <c r="K37">
        <f t="shared" si="19"/>
        <v>-2.1152543117648331E-3</v>
      </c>
      <c r="M37">
        <f t="shared" si="20"/>
        <v>-9.0221925286928758E-4</v>
      </c>
      <c r="N37">
        <f t="shared" si="21"/>
        <v>-1.7483276883012318E-3</v>
      </c>
      <c r="O37">
        <f t="shared" si="22"/>
        <v>-1.0544039573240967E-3</v>
      </c>
      <c r="P37">
        <f t="shared" si="23"/>
        <v>-2.1152543117648331E-3</v>
      </c>
      <c r="V37">
        <f t="shared" si="9"/>
        <v>104213716.79839151</v>
      </c>
      <c r="W37" s="3">
        <f t="shared" si="2"/>
        <v>-1.3336264033083174E-2</v>
      </c>
      <c r="X37">
        <f t="shared" si="10"/>
        <v>104827819.0720571</v>
      </c>
      <c r="Y37" s="3">
        <f t="shared" si="3"/>
        <v>-1.2748798733716435E-2</v>
      </c>
      <c r="Z37">
        <f t="shared" si="11"/>
        <v>103990659.23140199</v>
      </c>
      <c r="AA37" s="3">
        <f t="shared" si="4"/>
        <v>-1.2103990359141859E-2</v>
      </c>
      <c r="AB37">
        <f t="shared" si="12"/>
        <v>103829795.72268809</v>
      </c>
      <c r="AC37" s="3">
        <f t="shared" si="5"/>
        <v>-1.5647461505429752E-2</v>
      </c>
      <c r="AD37">
        <f t="shared" si="13"/>
        <v>102894971.545332</v>
      </c>
      <c r="AE37" s="3">
        <f t="shared" si="6"/>
        <v>-1.245155473715299E-2</v>
      </c>
      <c r="AF37">
        <f>LN(B37/B36)</f>
        <v>-2.2269727921173793E-3</v>
      </c>
      <c r="AG37">
        <f>LN(C37/C36)</f>
        <v>-9.0262649762718643E-4</v>
      </c>
      <c r="AH37">
        <f>LN(D37/D36)</f>
        <v>-1.7498577968349035E-3</v>
      </c>
      <c r="AI37">
        <f>LN(E37/E36)</f>
        <v>-1.0549602322367801E-3</v>
      </c>
      <c r="AJ37">
        <f>LN(F37/F36)</f>
        <v>-2.1174946219412486E-3</v>
      </c>
    </row>
    <row r="38" spans="1:36" x14ac:dyDescent="0.2">
      <c r="A38" s="2">
        <v>44706</v>
      </c>
      <c r="B38">
        <v>103046803.3663808</v>
      </c>
      <c r="C38">
        <v>103730046.0379741</v>
      </c>
      <c r="D38">
        <v>103014421.2566283</v>
      </c>
      <c r="E38">
        <v>102468379.66586991</v>
      </c>
      <c r="F38">
        <v>101951669.9161333</v>
      </c>
      <c r="G38">
        <f t="shared" si="7"/>
        <v>2.1678639069734394E-3</v>
      </c>
      <c r="H38">
        <f t="shared" si="16"/>
        <v>2.306044321732753E-3</v>
      </c>
      <c r="I38">
        <f t="shared" si="17"/>
        <v>2.7495238039116627E-3</v>
      </c>
      <c r="J38">
        <f t="shared" si="18"/>
        <v>2.5757678985660008E-3</v>
      </c>
      <c r="K38">
        <f t="shared" si="19"/>
        <v>3.3253440347637011E-3</v>
      </c>
      <c r="L38">
        <f t="shared" si="24"/>
        <v>0</v>
      </c>
      <c r="M38">
        <f t="shared" si="20"/>
        <v>0</v>
      </c>
      <c r="N38">
        <f t="shared" si="21"/>
        <v>0</v>
      </c>
      <c r="O38">
        <f t="shared" si="22"/>
        <v>0</v>
      </c>
      <c r="P38">
        <f t="shared" si="23"/>
        <v>0</v>
      </c>
      <c r="V38">
        <f t="shared" si="9"/>
        <v>104213716.79839151</v>
      </c>
      <c r="W38" s="3">
        <f t="shared" si="2"/>
        <v>-1.1197311331560924E-2</v>
      </c>
      <c r="X38">
        <f t="shared" si="10"/>
        <v>104827819.0720571</v>
      </c>
      <c r="Y38" s="3">
        <f t="shared" si="3"/>
        <v>-1.0472153706912483E-2</v>
      </c>
      <c r="Z38">
        <f t="shared" si="11"/>
        <v>103990659.23140199</v>
      </c>
      <c r="AA38" s="3">
        <f t="shared" si="4"/>
        <v>-9.3877467648449727E-3</v>
      </c>
      <c r="AB38">
        <f t="shared" si="12"/>
        <v>103829795.72268809</v>
      </c>
      <c r="AC38" s="3">
        <f t="shared" si="5"/>
        <v>-1.3111997835903486E-2</v>
      </c>
      <c r="AD38">
        <f t="shared" si="13"/>
        <v>102894971.545332</v>
      </c>
      <c r="AE38" s="3">
        <f t="shared" si="6"/>
        <v>-9.1676164056580141E-3</v>
      </c>
      <c r="AF38">
        <f>LN(B38/B37)</f>
        <v>2.1655174805574667E-3</v>
      </c>
      <c r="AG38">
        <f>LN(C38/C37)</f>
        <v>2.3033894821941408E-3</v>
      </c>
      <c r="AH38">
        <f>LN(D38/D37)</f>
        <v>2.7457507777720151E-3</v>
      </c>
      <c r="AI38">
        <f>LN(E38/E37)</f>
        <v>2.5724562938302577E-3</v>
      </c>
      <c r="AJ38">
        <f>LN(F38/F37)</f>
        <v>3.3198273049224007E-3</v>
      </c>
    </row>
    <row r="39" spans="1:36" x14ac:dyDescent="0.2">
      <c r="A39" s="2">
        <v>44707</v>
      </c>
      <c r="B39">
        <v>103608629.1861828</v>
      </c>
      <c r="C39">
        <v>104226451.7017646</v>
      </c>
      <c r="D39">
        <v>103537530.5015825</v>
      </c>
      <c r="E39">
        <v>103090385.34144589</v>
      </c>
      <c r="F39">
        <v>102544966.14609841</v>
      </c>
      <c r="G39">
        <f t="shared" si="7"/>
        <v>5.4521421475292242E-3</v>
      </c>
      <c r="H39">
        <f t="shared" si="16"/>
        <v>4.7855532967638623E-3</v>
      </c>
      <c r="I39">
        <f t="shared" si="17"/>
        <v>5.0780195488458364E-3</v>
      </c>
      <c r="J39">
        <f t="shared" si="18"/>
        <v>6.0702206632351355E-3</v>
      </c>
      <c r="K39">
        <f t="shared" si="19"/>
        <v>5.8193870728469521E-3</v>
      </c>
      <c r="L39">
        <f t="shared" si="24"/>
        <v>0</v>
      </c>
      <c r="M39">
        <f t="shared" si="20"/>
        <v>0</v>
      </c>
      <c r="N39">
        <f t="shared" si="21"/>
        <v>0</v>
      </c>
      <c r="O39">
        <f t="shared" si="22"/>
        <v>0</v>
      </c>
      <c r="P39">
        <f t="shared" si="23"/>
        <v>0</v>
      </c>
      <c r="V39">
        <f t="shared" si="9"/>
        <v>104213716.79839151</v>
      </c>
      <c r="W39" s="3">
        <f t="shared" si="2"/>
        <v>-5.8062185170815097E-3</v>
      </c>
      <c r="X39">
        <f t="shared" si="10"/>
        <v>104827819.0720571</v>
      </c>
      <c r="Y39" s="3">
        <f t="shared" si="3"/>
        <v>-5.7367154598449537E-3</v>
      </c>
      <c r="Z39">
        <f t="shared" si="11"/>
        <v>103990659.23140199</v>
      </c>
      <c r="AA39" s="3">
        <f t="shared" si="4"/>
        <v>-4.3573983775906334E-3</v>
      </c>
      <c r="AB39">
        <f t="shared" si="12"/>
        <v>103829795.72268809</v>
      </c>
      <c r="AC39" s="3">
        <f t="shared" si="5"/>
        <v>-7.1213698928681455E-3</v>
      </c>
      <c r="AD39">
        <f t="shared" si="13"/>
        <v>102894971.545332</v>
      </c>
      <c r="AE39" s="3">
        <f t="shared" si="6"/>
        <v>-3.4015792412109675E-3</v>
      </c>
      <c r="AF39">
        <f>LN(B39/B38)</f>
        <v>5.4373330237772735E-3</v>
      </c>
      <c r="AG39">
        <f>LN(C39/C38)</f>
        <v>4.7741389381145242E-3</v>
      </c>
      <c r="AH39">
        <f>LN(D39/D38)</f>
        <v>5.0651698897648733E-3</v>
      </c>
      <c r="AI39">
        <f>LN(E39/E38)</f>
        <v>6.0518710936338467E-3</v>
      </c>
      <c r="AJ39">
        <f>LN(F39/F38)</f>
        <v>5.802519846206269E-3</v>
      </c>
    </row>
    <row r="40" spans="1:36" x14ac:dyDescent="0.2">
      <c r="A40" s="2">
        <v>44708</v>
      </c>
      <c r="B40">
        <v>104270772.6022</v>
      </c>
      <c r="C40">
        <v>104887876.349498</v>
      </c>
      <c r="D40">
        <v>104196876.8907544</v>
      </c>
      <c r="E40">
        <v>103898302.7265837</v>
      </c>
      <c r="F40">
        <v>103309393.94705319</v>
      </c>
      <c r="G40">
        <f t="shared" si="7"/>
        <v>6.3908134024951244E-3</v>
      </c>
      <c r="H40">
        <f t="shared" si="16"/>
        <v>6.3460343985039169E-3</v>
      </c>
      <c r="I40">
        <f t="shared" si="17"/>
        <v>6.3681873227778088E-3</v>
      </c>
      <c r="J40">
        <f t="shared" si="18"/>
        <v>7.8369809411605786E-3</v>
      </c>
      <c r="K40">
        <f t="shared" si="19"/>
        <v>7.4545619320375931E-3</v>
      </c>
      <c r="L40">
        <f t="shared" si="24"/>
        <v>0</v>
      </c>
      <c r="M40">
        <f t="shared" si="20"/>
        <v>0</v>
      </c>
      <c r="N40">
        <f t="shared" si="21"/>
        <v>0</v>
      </c>
      <c r="O40">
        <f t="shared" si="22"/>
        <v>0</v>
      </c>
      <c r="P40">
        <f t="shared" si="23"/>
        <v>0</v>
      </c>
      <c r="V40">
        <f t="shared" si="9"/>
        <v>104270772.6022</v>
      </c>
      <c r="W40" s="3">
        <f t="shared" si="2"/>
        <v>0</v>
      </c>
      <c r="X40">
        <f t="shared" si="10"/>
        <v>104887876.349498</v>
      </c>
      <c r="Y40" s="3">
        <f t="shared" si="3"/>
        <v>0</v>
      </c>
      <c r="Z40">
        <f t="shared" si="11"/>
        <v>104196876.8907544</v>
      </c>
      <c r="AA40" s="3">
        <f t="shared" si="4"/>
        <v>0</v>
      </c>
      <c r="AB40">
        <f t="shared" si="12"/>
        <v>103898302.7265837</v>
      </c>
      <c r="AC40" s="3">
        <f t="shared" si="5"/>
        <v>0</v>
      </c>
      <c r="AD40">
        <f t="shared" si="13"/>
        <v>103309393.94705319</v>
      </c>
      <c r="AE40" s="3">
        <f t="shared" si="6"/>
        <v>0</v>
      </c>
      <c r="AF40">
        <f>LN(B40/B39)</f>
        <v>6.3704787452058906E-3</v>
      </c>
      <c r="AG40">
        <f>LN(C40/C39)</f>
        <v>6.3259831082851121E-3</v>
      </c>
      <c r="AH40">
        <f>LN(D40/D39)</f>
        <v>6.3479960935720415E-3</v>
      </c>
      <c r="AI40">
        <f>LN(E40/E39)</f>
        <v>7.8064313134521418E-3</v>
      </c>
      <c r="AJ40">
        <f>LN(F40/F39)</f>
        <v>7.4269140023560864E-3</v>
      </c>
    </row>
    <row r="41" spans="1:36" x14ac:dyDescent="0.2">
      <c r="A41" s="2">
        <v>44712</v>
      </c>
      <c r="B41">
        <v>104051043.2274937</v>
      </c>
      <c r="C41">
        <v>104736313.02203061</v>
      </c>
      <c r="D41">
        <v>103858376.0502419</v>
      </c>
      <c r="E41">
        <v>103616551.3262201</v>
      </c>
      <c r="F41">
        <v>102902336.2118807</v>
      </c>
      <c r="G41">
        <f t="shared" si="7"/>
        <v>-2.1072959298439309E-3</v>
      </c>
      <c r="H41">
        <f t="shared" si="16"/>
        <v>-1.4450033001180335E-3</v>
      </c>
      <c r="I41">
        <f t="shared" si="17"/>
        <v>-3.2486658968425863E-3</v>
      </c>
      <c r="J41">
        <f t="shared" si="18"/>
        <v>-2.7117998366639295E-3</v>
      </c>
      <c r="K41">
        <f t="shared" si="19"/>
        <v>-3.9401812325132336E-3</v>
      </c>
      <c r="L41">
        <f t="shared" si="24"/>
        <v>-2.1072959298439309E-3</v>
      </c>
      <c r="M41">
        <f t="shared" si="20"/>
        <v>-1.4450033001180335E-3</v>
      </c>
      <c r="N41">
        <f t="shared" si="21"/>
        <v>-3.2486658968425863E-3</v>
      </c>
      <c r="O41">
        <f t="shared" si="22"/>
        <v>-2.7117998366639295E-3</v>
      </c>
      <c r="P41">
        <f t="shared" si="23"/>
        <v>-3.9401812325132336E-3</v>
      </c>
      <c r="V41">
        <f t="shared" si="9"/>
        <v>104270772.6022</v>
      </c>
      <c r="W41" s="3">
        <f t="shared" si="2"/>
        <v>-2.1072959298439309E-3</v>
      </c>
      <c r="X41">
        <f t="shared" si="10"/>
        <v>104887876.349498</v>
      </c>
      <c r="Y41" s="3">
        <f t="shared" si="3"/>
        <v>-1.4450033001180335E-3</v>
      </c>
      <c r="Z41">
        <f t="shared" si="11"/>
        <v>104196876.8907544</v>
      </c>
      <c r="AA41" s="3">
        <f t="shared" si="4"/>
        <v>-3.2486658968425863E-3</v>
      </c>
      <c r="AB41">
        <f t="shared" si="12"/>
        <v>103898302.7265837</v>
      </c>
      <c r="AC41" s="3">
        <f t="shared" si="5"/>
        <v>-2.7117998366639295E-3</v>
      </c>
      <c r="AD41">
        <f t="shared" si="13"/>
        <v>103309393.94705319</v>
      </c>
      <c r="AE41" s="3">
        <f t="shared" si="6"/>
        <v>-3.9401812325132336E-3</v>
      </c>
      <c r="AF41">
        <f>LN(B41/B40)</f>
        <v>-2.1095194021371372E-3</v>
      </c>
      <c r="AG41">
        <f>LN(C41/C40)</f>
        <v>-1.4460483242168282E-3</v>
      </c>
      <c r="AH41">
        <f>LN(D41/D40)</f>
        <v>-3.2539542684382888E-3</v>
      </c>
      <c r="AI41">
        <f>LN(E41/E40)</f>
        <v>-2.7154834267874841E-3</v>
      </c>
      <c r="AJ41">
        <f>LN(F41/F40)</f>
        <v>-3.9479641975078304E-3</v>
      </c>
    </row>
    <row r="42" spans="1:36" x14ac:dyDescent="0.2">
      <c r="A42" s="2">
        <v>44713</v>
      </c>
      <c r="B42">
        <v>103701683.05569831</v>
      </c>
      <c r="C42">
        <v>104421957.0509252</v>
      </c>
      <c r="D42">
        <v>103571838.440001</v>
      </c>
      <c r="E42">
        <v>103202543.177411</v>
      </c>
      <c r="F42">
        <v>102583145.1554893</v>
      </c>
      <c r="G42">
        <f t="shared" si="7"/>
        <v>-3.3575845177406696E-3</v>
      </c>
      <c r="H42">
        <f t="shared" si="16"/>
        <v>-3.0014038305825113E-3</v>
      </c>
      <c r="I42">
        <f t="shared" si="17"/>
        <v>-2.7589263489185768E-3</v>
      </c>
      <c r="J42">
        <f t="shared" si="18"/>
        <v>-3.995579311510301E-3</v>
      </c>
      <c r="K42">
        <f t="shared" si="19"/>
        <v>-3.1018834765245158E-3</v>
      </c>
      <c r="L42">
        <f t="shared" si="24"/>
        <v>-3.3575845177406696E-3</v>
      </c>
      <c r="M42">
        <f t="shared" si="20"/>
        <v>-3.0014038305825113E-3</v>
      </c>
      <c r="N42">
        <f t="shared" si="21"/>
        <v>-2.7589263489185768E-3</v>
      </c>
      <c r="O42">
        <f t="shared" si="22"/>
        <v>-3.995579311510301E-3</v>
      </c>
      <c r="P42">
        <f t="shared" si="23"/>
        <v>-3.1018834765245158E-3</v>
      </c>
      <c r="V42">
        <f t="shared" si="9"/>
        <v>104270772.6022</v>
      </c>
      <c r="W42" s="3">
        <f t="shared" si="2"/>
        <v>-5.4578050233962585E-3</v>
      </c>
      <c r="X42">
        <f t="shared" si="10"/>
        <v>104887876.349498</v>
      </c>
      <c r="Y42" s="3">
        <f t="shared" si="3"/>
        <v>-4.4420700922603662E-3</v>
      </c>
      <c r="Z42">
        <f t="shared" si="11"/>
        <v>104196876.8907544</v>
      </c>
      <c r="AA42" s="3">
        <f t="shared" si="4"/>
        <v>-5.9986294158195308E-3</v>
      </c>
      <c r="AB42">
        <f t="shared" si="12"/>
        <v>103898302.7265837</v>
      </c>
      <c r="AC42" s="3">
        <f t="shared" si="5"/>
        <v>-6.696543936849899E-3</v>
      </c>
      <c r="AD42">
        <f t="shared" si="13"/>
        <v>103309393.94705319</v>
      </c>
      <c r="AE42" s="3">
        <f t="shared" si="6"/>
        <v>-7.0298427259781046E-3</v>
      </c>
      <c r="AF42">
        <f>LN(B42/B41)</f>
        <v>-3.3632338535971862E-3</v>
      </c>
      <c r="AG42">
        <f>LN(C42/C41)</f>
        <v>-3.005917076036833E-3</v>
      </c>
      <c r="AH42">
        <f>LN(D42/D41)</f>
        <v>-2.7627392007509668E-3</v>
      </c>
      <c r="AI42">
        <f>LN(E42/E41)</f>
        <v>-4.0035829651299277E-3</v>
      </c>
      <c r="AJ42">
        <f>LN(F42/F41)</f>
        <v>-3.1067042887217922E-3</v>
      </c>
    </row>
    <row r="43" spans="1:36" x14ac:dyDescent="0.2">
      <c r="A43" s="2">
        <v>44714</v>
      </c>
      <c r="B43">
        <v>104323288.1354268</v>
      </c>
      <c r="C43">
        <v>104915165.247293</v>
      </c>
      <c r="D43">
        <v>104189320.87737811</v>
      </c>
      <c r="E43">
        <v>103791070.50497781</v>
      </c>
      <c r="F43">
        <v>103285588.0051765</v>
      </c>
      <c r="G43">
        <f t="shared" si="7"/>
        <v>5.9941657783377936E-3</v>
      </c>
      <c r="H43">
        <f t="shared" si="16"/>
        <v>4.7232230681835356E-3</v>
      </c>
      <c r="I43">
        <f t="shared" si="17"/>
        <v>5.9618758021256595E-3</v>
      </c>
      <c r="J43">
        <f t="shared" si="18"/>
        <v>5.7026436505066619E-3</v>
      </c>
      <c r="K43">
        <f t="shared" si="19"/>
        <v>6.8475464329201801E-3</v>
      </c>
      <c r="L43">
        <f t="shared" si="24"/>
        <v>0</v>
      </c>
      <c r="M43">
        <f t="shared" si="20"/>
        <v>0</v>
      </c>
      <c r="N43">
        <f t="shared" si="21"/>
        <v>0</v>
      </c>
      <c r="O43">
        <f t="shared" si="22"/>
        <v>0</v>
      </c>
      <c r="P43">
        <f t="shared" si="23"/>
        <v>0</v>
      </c>
      <c r="V43">
        <f t="shared" si="9"/>
        <v>104323288.1354268</v>
      </c>
      <c r="W43" s="3">
        <f t="shared" si="2"/>
        <v>0</v>
      </c>
      <c r="X43">
        <f t="shared" si="10"/>
        <v>104915165.247293</v>
      </c>
      <c r="Y43" s="3">
        <f t="shared" si="3"/>
        <v>0</v>
      </c>
      <c r="Z43">
        <f t="shared" si="11"/>
        <v>104196876.8907544</v>
      </c>
      <c r="AA43" s="3">
        <f t="shared" si="4"/>
        <v>-7.2516697253965646E-5</v>
      </c>
      <c r="AB43">
        <f t="shared" si="12"/>
        <v>103898302.7265837</v>
      </c>
      <c r="AC43" s="3">
        <f t="shared" si="5"/>
        <v>-1.0320882901050531E-3</v>
      </c>
      <c r="AD43">
        <f t="shared" si="13"/>
        <v>103309393.94705319</v>
      </c>
      <c r="AE43" s="3">
        <f t="shared" si="6"/>
        <v>-2.304334675401859E-4</v>
      </c>
      <c r="AF43">
        <f>LN(B43/B42)</f>
        <v>5.9762722356191808E-3</v>
      </c>
      <c r="AG43">
        <f>LN(C43/C42)</f>
        <v>4.7121036493580305E-3</v>
      </c>
      <c r="AH43">
        <f>LN(D43/D42)</f>
        <v>5.944174142472382E-3</v>
      </c>
      <c r="AI43">
        <f>LN(E43/E42)</f>
        <v>5.6864451319470037E-3</v>
      </c>
      <c r="AJ43">
        <f>LN(F43/F42)</f>
        <v>6.8242084648184632E-3</v>
      </c>
    </row>
    <row r="44" spans="1:36" x14ac:dyDescent="0.2">
      <c r="A44" s="2">
        <v>44715</v>
      </c>
      <c r="B44">
        <v>104011845.5968028</v>
      </c>
      <c r="C44">
        <v>104648320.4517514</v>
      </c>
      <c r="D44">
        <v>103885443.77466629</v>
      </c>
      <c r="E44">
        <v>103409125.2447933</v>
      </c>
      <c r="F44">
        <v>102959237.9681869</v>
      </c>
      <c r="G44">
        <f t="shared" si="7"/>
        <v>-2.9853596851712131E-3</v>
      </c>
      <c r="H44">
        <f t="shared" si="16"/>
        <v>-2.5434339727019063E-3</v>
      </c>
      <c r="I44">
        <f t="shared" si="17"/>
        <v>-2.91658588570175E-3</v>
      </c>
      <c r="J44">
        <f t="shared" si="18"/>
        <v>-3.6799433547242727E-3</v>
      </c>
      <c r="K44">
        <f t="shared" si="19"/>
        <v>-3.1596861023170373E-3</v>
      </c>
      <c r="L44">
        <f t="shared" si="24"/>
        <v>-2.9853596851712131E-3</v>
      </c>
      <c r="M44">
        <f t="shared" si="20"/>
        <v>-2.5434339727019063E-3</v>
      </c>
      <c r="N44">
        <f t="shared" si="21"/>
        <v>-2.91658588570175E-3</v>
      </c>
      <c r="O44">
        <f t="shared" si="22"/>
        <v>-3.6799433547242727E-3</v>
      </c>
      <c r="P44">
        <f t="shared" si="23"/>
        <v>-3.1596861023170373E-3</v>
      </c>
      <c r="V44">
        <f t="shared" si="9"/>
        <v>104323288.1354268</v>
      </c>
      <c r="W44" s="3">
        <f t="shared" si="2"/>
        <v>-2.9853596851712131E-3</v>
      </c>
      <c r="X44">
        <f t="shared" si="10"/>
        <v>104915165.247293</v>
      </c>
      <c r="Y44" s="3">
        <f t="shared" si="3"/>
        <v>-2.5434339727019063E-3</v>
      </c>
      <c r="Z44">
        <f t="shared" si="11"/>
        <v>104196876.8907544</v>
      </c>
      <c r="AA44" s="3">
        <f t="shared" si="4"/>
        <v>-2.9888910817800272E-3</v>
      </c>
      <c r="AB44">
        <f t="shared" si="12"/>
        <v>103898302.7265837</v>
      </c>
      <c r="AC44" s="3">
        <f t="shared" si="5"/>
        <v>-4.7082336183846647E-3</v>
      </c>
      <c r="AD44">
        <f t="shared" si="13"/>
        <v>103309393.94705319</v>
      </c>
      <c r="AE44" s="3">
        <f t="shared" si="6"/>
        <v>-3.3893914724323275E-3</v>
      </c>
      <c r="AF44">
        <f>LN(B44/B43)</f>
        <v>-2.9898247601804176E-3</v>
      </c>
      <c r="AG44">
        <f>LN(C44/C43)</f>
        <v>-2.546673995911462E-3</v>
      </c>
      <c r="AH44">
        <f>LN(D44/D43)</f>
        <v>-2.9208474104016838E-3</v>
      </c>
      <c r="AI44">
        <f>LN(E44/E43)</f>
        <v>-3.686731003496591E-3</v>
      </c>
      <c r="AJ44">
        <f>LN(F44/F43)</f>
        <v>-3.1646884504620602E-3</v>
      </c>
    </row>
    <row r="45" spans="1:36" x14ac:dyDescent="0.2">
      <c r="A45" s="2">
        <v>44718</v>
      </c>
      <c r="B45">
        <v>104105148.7133467</v>
      </c>
      <c r="C45">
        <v>104673543.6743291</v>
      </c>
      <c r="D45">
        <v>103974589.50682969</v>
      </c>
      <c r="E45">
        <v>103408306.82327279</v>
      </c>
      <c r="F45">
        <v>103030563.6194367</v>
      </c>
      <c r="G45">
        <f t="shared" si="7"/>
        <v>8.9704317819327278E-4</v>
      </c>
      <c r="H45">
        <f t="shared" si="16"/>
        <v>2.4102845099492319E-4</v>
      </c>
      <c r="I45">
        <f t="shared" si="17"/>
        <v>8.5811571789366227E-4</v>
      </c>
      <c r="J45">
        <f t="shared" si="18"/>
        <v>-7.9144032846616035E-6</v>
      </c>
      <c r="K45">
        <f t="shared" si="19"/>
        <v>6.9275620777064096E-4</v>
      </c>
      <c r="L45">
        <f t="shared" si="24"/>
        <v>0</v>
      </c>
      <c r="M45">
        <f t="shared" si="20"/>
        <v>0</v>
      </c>
      <c r="N45">
        <f t="shared" si="21"/>
        <v>0</v>
      </c>
      <c r="O45">
        <f t="shared" si="22"/>
        <v>-7.9144032846616035E-6</v>
      </c>
      <c r="P45">
        <f t="shared" si="23"/>
        <v>0</v>
      </c>
      <c r="V45">
        <f t="shared" si="9"/>
        <v>104323288.1354268</v>
      </c>
      <c r="W45" s="3">
        <f t="shared" si="2"/>
        <v>-2.0909945035179765E-3</v>
      </c>
      <c r="X45">
        <f t="shared" si="10"/>
        <v>104915165.247293</v>
      </c>
      <c r="Y45" s="3">
        <f t="shared" si="3"/>
        <v>-2.3030185616576314E-3</v>
      </c>
      <c r="Z45">
        <f t="shared" si="11"/>
        <v>104196876.8907544</v>
      </c>
      <c r="AA45" s="3">
        <f t="shared" si="4"/>
        <v>-2.1333401783027125E-3</v>
      </c>
      <c r="AB45">
        <f t="shared" si="12"/>
        <v>103898302.7265837</v>
      </c>
      <c r="AC45" s="3">
        <f t="shared" si="5"/>
        <v>-4.716110758809712E-3</v>
      </c>
      <c r="AD45">
        <f t="shared" si="13"/>
        <v>103309393.94705319</v>
      </c>
      <c r="AE45" s="3">
        <f t="shared" si="6"/>
        <v>-2.6989832866447789E-3</v>
      </c>
      <c r="AF45">
        <f>LN(B45/B44)</f>
        <v>8.966410754124675E-4</v>
      </c>
      <c r="AG45">
        <f>LN(C45/C44)</f>
        <v>2.4099940830438397E-4</v>
      </c>
      <c r="AH45">
        <f>LN(D45/D44)</f>
        <v>8.5774774709372734E-4</v>
      </c>
      <c r="AI45">
        <f>LN(E45/E44)</f>
        <v>-7.9144346036805946E-6</v>
      </c>
      <c r="AJ45">
        <f>LN(F45/F44)</f>
        <v>6.9251636295176967E-4</v>
      </c>
    </row>
    <row r="46" spans="1:36" x14ac:dyDescent="0.2">
      <c r="A46" s="2">
        <v>44719</v>
      </c>
      <c r="B46">
        <v>104341408.3881167</v>
      </c>
      <c r="C46">
        <v>104851102.45326009</v>
      </c>
      <c r="D46">
        <v>104204407.20383281</v>
      </c>
      <c r="E46">
        <v>103639047.02197669</v>
      </c>
      <c r="F46">
        <v>103269395.83884171</v>
      </c>
      <c r="G46">
        <f t="shared" si="7"/>
        <v>2.269433142260217E-3</v>
      </c>
      <c r="H46">
        <f t="shared" si="16"/>
        <v>1.6963100005807645E-3</v>
      </c>
      <c r="I46">
        <f t="shared" si="17"/>
        <v>2.2103256006412546E-3</v>
      </c>
      <c r="J46">
        <f t="shared" si="18"/>
        <v>2.2313507085870805E-3</v>
      </c>
      <c r="K46">
        <f t="shared" si="19"/>
        <v>2.3180715606602263E-3</v>
      </c>
      <c r="L46">
        <f t="shared" si="24"/>
        <v>0</v>
      </c>
      <c r="M46">
        <f t="shared" si="20"/>
        <v>0</v>
      </c>
      <c r="N46">
        <f t="shared" si="21"/>
        <v>0</v>
      </c>
      <c r="O46">
        <f t="shared" si="22"/>
        <v>0</v>
      </c>
      <c r="P46">
        <f t="shared" si="23"/>
        <v>0</v>
      </c>
      <c r="V46">
        <f t="shared" si="9"/>
        <v>104341408.3881167</v>
      </c>
      <c r="W46" s="3">
        <f t="shared" si="2"/>
        <v>0</v>
      </c>
      <c r="X46">
        <f t="shared" si="10"/>
        <v>104915165.247293</v>
      </c>
      <c r="Y46" s="3">
        <f t="shared" si="3"/>
        <v>-6.1061519449452965E-4</v>
      </c>
      <c r="Z46">
        <f t="shared" si="11"/>
        <v>104204407.20383281</v>
      </c>
      <c r="AA46" s="3">
        <f t="shared" si="4"/>
        <v>0</v>
      </c>
      <c r="AB46">
        <f t="shared" si="12"/>
        <v>103898302.7265837</v>
      </c>
      <c r="AC46" s="3">
        <f t="shared" si="5"/>
        <v>-2.4952833473060767E-3</v>
      </c>
      <c r="AD46">
        <f t="shared" si="13"/>
        <v>103309393.94705319</v>
      </c>
      <c r="AE46" s="3">
        <f t="shared" si="6"/>
        <v>-3.8716816238402145E-4</v>
      </c>
      <c r="AF46">
        <f>LN(B46/B45)</f>
        <v>2.2668618683545265E-3</v>
      </c>
      <c r="AG46">
        <f>LN(C46/C45)</f>
        <v>1.6948728917301949E-3</v>
      </c>
      <c r="AH46">
        <f>LN(D46/D45)</f>
        <v>2.2078864245983119E-3</v>
      </c>
      <c r="AI46">
        <f>LN(E46/E45)</f>
        <v>2.2288649426517558E-3</v>
      </c>
      <c r="AJ46">
        <f>LN(F46/F45)</f>
        <v>2.3153889775933381E-3</v>
      </c>
    </row>
    <row r="47" spans="1:36" x14ac:dyDescent="0.2">
      <c r="A47" s="2">
        <v>44720</v>
      </c>
      <c r="B47">
        <v>103934869.49487109</v>
      </c>
      <c r="C47">
        <v>104512361.0916775</v>
      </c>
      <c r="D47">
        <v>103753959.2772444</v>
      </c>
      <c r="E47">
        <v>103241241.2049167</v>
      </c>
      <c r="F47">
        <v>102757304.0163177</v>
      </c>
      <c r="G47">
        <f t="shared" si="7"/>
        <v>-3.8962373570175786E-3</v>
      </c>
      <c r="H47">
        <f t="shared" si="16"/>
        <v>-3.2306895555399072E-3</v>
      </c>
      <c r="I47">
        <f t="shared" si="17"/>
        <v>-4.3227339291637273E-3</v>
      </c>
      <c r="J47">
        <f t="shared" si="18"/>
        <v>-3.838377797661907E-3</v>
      </c>
      <c r="K47">
        <f t="shared" si="19"/>
        <v>-4.9587955692426263E-3</v>
      </c>
      <c r="L47">
        <f t="shared" si="24"/>
        <v>-3.8962373570175786E-3</v>
      </c>
      <c r="M47">
        <f t="shared" si="20"/>
        <v>-3.2306895555399072E-3</v>
      </c>
      <c r="N47">
        <f t="shared" si="21"/>
        <v>-4.3227339291637273E-3</v>
      </c>
      <c r="O47">
        <f t="shared" si="22"/>
        <v>-3.838377797661907E-3</v>
      </c>
      <c r="P47">
        <f t="shared" si="23"/>
        <v>-4.9587955692426263E-3</v>
      </c>
      <c r="V47">
        <f t="shared" si="9"/>
        <v>104341408.3881167</v>
      </c>
      <c r="W47" s="3">
        <f t="shared" si="2"/>
        <v>-3.8962373570175786E-3</v>
      </c>
      <c r="X47">
        <f t="shared" si="10"/>
        <v>104915165.247293</v>
      </c>
      <c r="Y47" s="3">
        <f t="shared" si="3"/>
        <v>-3.8393320419031294E-3</v>
      </c>
      <c r="Z47">
        <f t="shared" si="11"/>
        <v>104204407.20383281</v>
      </c>
      <c r="AA47" s="3">
        <f t="shared" si="4"/>
        <v>-4.3227339291637273E-3</v>
      </c>
      <c r="AB47">
        <f t="shared" si="12"/>
        <v>103898302.7265837</v>
      </c>
      <c r="AC47" s="3">
        <f t="shared" si="5"/>
        <v>-6.3240833047688086E-3</v>
      </c>
      <c r="AD47">
        <f t="shared" si="13"/>
        <v>103309393.94705319</v>
      </c>
      <c r="AE47" s="3">
        <f t="shared" si="6"/>
        <v>-5.3440438438584655E-3</v>
      </c>
      <c r="AF47">
        <f>LN(B47/B46)</f>
        <v>-3.9038474634074294E-3</v>
      </c>
      <c r="AG47">
        <f>LN(C47/C46)</f>
        <v>-3.2359195002985342E-3</v>
      </c>
      <c r="AH47">
        <f>LN(D47/D46)</f>
        <v>-4.3321039559797402E-3</v>
      </c>
      <c r="AI47">
        <f>LN(E47/E46)</f>
        <v>-3.8457632746120439E-3</v>
      </c>
      <c r="AJ47">
        <f>LN(F47/F46)</f>
        <v>-4.9711311927779092E-3</v>
      </c>
    </row>
    <row r="48" spans="1:36" x14ac:dyDescent="0.2">
      <c r="A48" s="2">
        <v>44721</v>
      </c>
      <c r="B48">
        <v>103493165.65740401</v>
      </c>
      <c r="C48">
        <v>104015536.9297172</v>
      </c>
      <c r="D48">
        <v>103189216.52047759</v>
      </c>
      <c r="E48">
        <v>102695012.9692433</v>
      </c>
      <c r="F48">
        <v>102110767.98808341</v>
      </c>
      <c r="G48">
        <f t="shared" si="7"/>
        <v>-4.2498137498396165E-3</v>
      </c>
      <c r="H48">
        <f t="shared" si="16"/>
        <v>-4.7537358908626435E-3</v>
      </c>
      <c r="I48">
        <f t="shared" si="17"/>
        <v>-5.4430959618393272E-3</v>
      </c>
      <c r="J48">
        <f t="shared" si="18"/>
        <v>-5.2907949313513725E-3</v>
      </c>
      <c r="K48">
        <f t="shared" si="19"/>
        <v>-6.2918741827989108E-3</v>
      </c>
      <c r="L48">
        <f t="shared" si="24"/>
        <v>-4.2498137498396165E-3</v>
      </c>
      <c r="M48">
        <f t="shared" si="20"/>
        <v>-4.7537358908626435E-3</v>
      </c>
      <c r="N48">
        <f t="shared" si="21"/>
        <v>-5.4430959618393272E-3</v>
      </c>
      <c r="O48">
        <f t="shared" si="22"/>
        <v>-5.2907949313513725E-3</v>
      </c>
      <c r="P48">
        <f t="shared" si="23"/>
        <v>-6.2918741827989108E-3</v>
      </c>
      <c r="V48">
        <f t="shared" si="9"/>
        <v>104341408.3881167</v>
      </c>
      <c r="W48" s="3">
        <f t="shared" si="2"/>
        <v>-8.1294928237647026E-3</v>
      </c>
      <c r="X48">
        <f t="shared" si="10"/>
        <v>104915165.247293</v>
      </c>
      <c r="Y48" s="3">
        <f t="shared" si="3"/>
        <v>-8.5748167622412379E-3</v>
      </c>
      <c r="Z48">
        <f t="shared" si="11"/>
        <v>104204407.20383281</v>
      </c>
      <c r="AA48" s="3">
        <f t="shared" si="4"/>
        <v>-9.7423008354091175E-3</v>
      </c>
      <c r="AB48">
        <f t="shared" si="12"/>
        <v>103898302.7265837</v>
      </c>
      <c r="AC48" s="3">
        <f t="shared" si="5"/>
        <v>-1.1581418808225868E-2</v>
      </c>
      <c r="AD48">
        <f t="shared" si="13"/>
        <v>103309393.94705319</v>
      </c>
      <c r="AE48" s="3">
        <f t="shared" si="6"/>
        <v>-1.1602293975164457E-2</v>
      </c>
      <c r="AF48">
        <f>LN(B48/B47)</f>
        <v>-4.2588698752988241E-3</v>
      </c>
      <c r="AG48">
        <f>LN(C48/C47)</f>
        <v>-4.7650708297933258E-3</v>
      </c>
      <c r="AH48">
        <f>LN(D48/D47)</f>
        <v>-5.457963583802428E-3</v>
      </c>
      <c r="AI48">
        <f>LN(E48/E47)</f>
        <v>-5.3048407511273434E-3</v>
      </c>
      <c r="AJ48">
        <f>LN(F48/F47)</f>
        <v>-6.3117514438456842E-3</v>
      </c>
    </row>
    <row r="49" spans="1:36" x14ac:dyDescent="0.2">
      <c r="A49" s="2">
        <v>44722</v>
      </c>
      <c r="B49">
        <v>102832856.4036766</v>
      </c>
      <c r="C49">
        <v>103311708.14138301</v>
      </c>
      <c r="D49">
        <v>102520178.0085112</v>
      </c>
      <c r="E49">
        <v>101869386.8680395</v>
      </c>
      <c r="F49">
        <v>101289150.8912005</v>
      </c>
      <c r="G49">
        <f t="shared" si="7"/>
        <v>-6.3802208535512807E-3</v>
      </c>
      <c r="H49">
        <f t="shared" si="16"/>
        <v>-6.7665736207251862E-3</v>
      </c>
      <c r="I49">
        <f t="shared" si="17"/>
        <v>-6.483608796793449E-3</v>
      </c>
      <c r="J49">
        <f t="shared" si="18"/>
        <v>-8.0395929396403169E-3</v>
      </c>
      <c r="K49">
        <f t="shared" si="19"/>
        <v>-8.0463315776725369E-3</v>
      </c>
      <c r="L49">
        <f t="shared" si="24"/>
        <v>-6.3802208535512807E-3</v>
      </c>
      <c r="M49">
        <f t="shared" si="20"/>
        <v>-6.7665736207251862E-3</v>
      </c>
      <c r="N49">
        <f t="shared" si="21"/>
        <v>-6.483608796793449E-3</v>
      </c>
      <c r="O49">
        <f t="shared" si="22"/>
        <v>-8.0395929396403169E-3</v>
      </c>
      <c r="P49">
        <f t="shared" si="23"/>
        <v>-8.0463315776725369E-3</v>
      </c>
      <c r="V49">
        <f t="shared" si="9"/>
        <v>104341408.3881167</v>
      </c>
      <c r="W49" s="3">
        <f t="shared" si="2"/>
        <v>-1.4457845717673005E-2</v>
      </c>
      <c r="X49">
        <f t="shared" si="10"/>
        <v>104915165.247293</v>
      </c>
      <c r="Y49" s="3">
        <f t="shared" si="3"/>
        <v>-1.5283368254060492E-2</v>
      </c>
      <c r="Z49">
        <f t="shared" si="11"/>
        <v>104204407.20383281</v>
      </c>
      <c r="AA49" s="3">
        <f t="shared" si="4"/>
        <v>-1.6162744364805099E-2</v>
      </c>
      <c r="AB49">
        <f t="shared" si="12"/>
        <v>103898302.7265837</v>
      </c>
      <c r="AC49" s="3">
        <f t="shared" si="5"/>
        <v>-1.9527901854984556E-2</v>
      </c>
      <c r="AD49">
        <f t="shared" si="13"/>
        <v>103309393.94705319</v>
      </c>
      <c r="AE49" s="3">
        <f t="shared" si="6"/>
        <v>-1.9555269648451189E-2</v>
      </c>
      <c r="AF49">
        <f>LN(B49/B48)</f>
        <v>-6.4006614526972228E-3</v>
      </c>
      <c r="AG49">
        <f>LN(C49/C48)</f>
        <v>-6.7895706795782816E-3</v>
      </c>
      <c r="AH49">
        <f>LN(D49/D48)</f>
        <v>-6.5047186832767039E-3</v>
      </c>
      <c r="AI49">
        <f>LN(E49/E48)</f>
        <v>-8.0720847313194254E-3</v>
      </c>
      <c r="AJ49">
        <f>LN(F49/F48)</f>
        <v>-8.0788780074149448E-3</v>
      </c>
    </row>
    <row r="50" spans="1:36" x14ac:dyDescent="0.2">
      <c r="A50" s="2">
        <v>44725</v>
      </c>
      <c r="B50">
        <v>101993113.9944611</v>
      </c>
      <c r="C50">
        <v>102457133.9678324</v>
      </c>
      <c r="D50">
        <v>101618889.46730299</v>
      </c>
      <c r="E50">
        <v>100788817.0146185</v>
      </c>
      <c r="F50">
        <v>100214022.8255607</v>
      </c>
      <c r="G50">
        <f t="shared" si="7"/>
        <v>-8.1660904751982705E-3</v>
      </c>
      <c r="H50">
        <f t="shared" si="16"/>
        <v>-8.271803737685891E-3</v>
      </c>
      <c r="I50">
        <f t="shared" si="17"/>
        <v>-8.7913282898648779E-3</v>
      </c>
      <c r="J50">
        <f t="shared" si="18"/>
        <v>-1.0607405096300039E-2</v>
      </c>
      <c r="K50">
        <f t="shared" si="19"/>
        <v>-1.0614444451159831E-2</v>
      </c>
      <c r="L50">
        <f t="shared" si="24"/>
        <v>-8.1660904751982705E-3</v>
      </c>
      <c r="M50">
        <f t="shared" si="20"/>
        <v>-8.271803737685891E-3</v>
      </c>
      <c r="N50">
        <f t="shared" si="21"/>
        <v>-8.7913282898648779E-3</v>
      </c>
      <c r="O50">
        <f t="shared" si="22"/>
        <v>-1.0607405096300039E-2</v>
      </c>
      <c r="P50">
        <f t="shared" si="23"/>
        <v>-1.0614444451159831E-2</v>
      </c>
      <c r="V50">
        <f t="shared" si="9"/>
        <v>104341408.3881167</v>
      </c>
      <c r="W50" s="3">
        <f t="shared" si="2"/>
        <v>-2.2505872116664299E-2</v>
      </c>
      <c r="X50">
        <f t="shared" si="10"/>
        <v>104915165.247293</v>
      </c>
      <c r="Y50" s="3">
        <f t="shared" si="3"/>
        <v>-2.3428750969098015E-2</v>
      </c>
      <c r="Z50">
        <f t="shared" si="11"/>
        <v>104204407.20383281</v>
      </c>
      <c r="AA50" s="3">
        <f t="shared" si="4"/>
        <v>-2.4811980662893814E-2</v>
      </c>
      <c r="AB50">
        <f t="shared" si="12"/>
        <v>103898302.7265837</v>
      </c>
      <c r="AC50" s="3">
        <f t="shared" si="5"/>
        <v>-2.9928166585627983E-2</v>
      </c>
      <c r="AD50">
        <f t="shared" si="13"/>
        <v>103309393.94705319</v>
      </c>
      <c r="AE50" s="3">
        <f t="shared" si="6"/>
        <v>-2.9962145776200082E-2</v>
      </c>
      <c r="AF50">
        <f>LN(B50/B49)</f>
        <v>-8.1996156297314444E-3</v>
      </c>
      <c r="AG50">
        <f>LN(C50/C49)</f>
        <v>-8.3062049442573817E-3</v>
      </c>
      <c r="AH50">
        <f>LN(D50/D49)</f>
        <v>-8.8302000067904274E-3</v>
      </c>
      <c r="AI50">
        <f>LN(E50/E49)</f>
        <v>-1.0664064647808899E-2</v>
      </c>
      <c r="AJ50">
        <f>LN(F50/F49)</f>
        <v>-1.0671179497806717E-2</v>
      </c>
    </row>
    <row r="51" spans="1:36" x14ac:dyDescent="0.2">
      <c r="A51" s="2">
        <v>44726</v>
      </c>
      <c r="B51">
        <v>102016973.8110771</v>
      </c>
      <c r="C51">
        <v>102472560.2961693</v>
      </c>
      <c r="D51">
        <v>101515610.0478595</v>
      </c>
      <c r="E51">
        <v>100789615.9590486</v>
      </c>
      <c r="F51">
        <v>100073751.2826523</v>
      </c>
      <c r="G51">
        <f t="shared" si="7"/>
        <v>2.3393556370182491E-4</v>
      </c>
      <c r="H51">
        <f t="shared" si="16"/>
        <v>1.5056373079631318E-4</v>
      </c>
      <c r="I51">
        <f t="shared" si="17"/>
        <v>-1.0163407609046881E-3</v>
      </c>
      <c r="J51">
        <f t="shared" si="18"/>
        <v>7.9269154432287663E-6</v>
      </c>
      <c r="K51">
        <f t="shared" si="19"/>
        <v>-1.3997197094119894E-3</v>
      </c>
      <c r="L51">
        <f t="shared" si="24"/>
        <v>0</v>
      </c>
      <c r="M51">
        <f t="shared" si="20"/>
        <v>0</v>
      </c>
      <c r="N51">
        <f t="shared" si="21"/>
        <v>-1.0163407609046881E-3</v>
      </c>
      <c r="O51">
        <f t="shared" si="22"/>
        <v>0</v>
      </c>
      <c r="P51">
        <f t="shared" si="23"/>
        <v>-1.3997197094119894E-3</v>
      </c>
      <c r="V51">
        <f t="shared" si="9"/>
        <v>104341408.3881167</v>
      </c>
      <c r="W51" s="3">
        <f t="shared" si="2"/>
        <v>-2.2277201476842687E-2</v>
      </c>
      <c r="X51">
        <f t="shared" si="10"/>
        <v>104915165.247293</v>
      </c>
      <c r="Y51" s="3">
        <f t="shared" si="3"/>
        <v>-2.3281714758455505E-2</v>
      </c>
      <c r="Z51">
        <f t="shared" si="11"/>
        <v>104204407.20383281</v>
      </c>
      <c r="AA51" s="3">
        <f t="shared" si="4"/>
        <v>-2.5803103996492022E-2</v>
      </c>
      <c r="AB51">
        <f t="shared" si="12"/>
        <v>103898302.7265837</v>
      </c>
      <c r="AC51" s="3">
        <f t="shared" si="5"/>
        <v>-2.9920476908230652E-2</v>
      </c>
      <c r="AD51">
        <f t="shared" si="13"/>
        <v>103309393.94705319</v>
      </c>
      <c r="AE51" s="3">
        <f t="shared" si="6"/>
        <v>-3.1319926879632851E-2</v>
      </c>
      <c r="AF51">
        <f>LN(B51/B50)</f>
        <v>2.3390820504448024E-4</v>
      </c>
      <c r="AG51">
        <f>LN(C51/C50)</f>
        <v>1.5055239721544788E-4</v>
      </c>
      <c r="AH51">
        <f>LN(D51/D50)</f>
        <v>-1.0168575853854026E-3</v>
      </c>
      <c r="AI51">
        <f>LN(E51/E50)</f>
        <v>7.9268840253289667E-6</v>
      </c>
      <c r="AJ51">
        <f>LN(F51/F50)</f>
        <v>-1.4007002321225674E-3</v>
      </c>
    </row>
    <row r="52" spans="1:36" x14ac:dyDescent="0.2">
      <c r="A52" s="2">
        <v>44727</v>
      </c>
      <c r="B52">
        <v>102335543.57873461</v>
      </c>
      <c r="C52">
        <v>102774790.3508451</v>
      </c>
      <c r="D52">
        <v>101917633.9570803</v>
      </c>
      <c r="E52">
        <v>101126353.1860847</v>
      </c>
      <c r="F52">
        <v>100503331.830593</v>
      </c>
      <c r="G52">
        <f t="shared" si="7"/>
        <v>3.1227133657920057E-3</v>
      </c>
      <c r="H52">
        <f t="shared" si="16"/>
        <v>2.9493754601455074E-3</v>
      </c>
      <c r="I52">
        <f t="shared" si="17"/>
        <v>3.9602176358026686E-3</v>
      </c>
      <c r="J52">
        <f t="shared" si="18"/>
        <v>3.3409912701018911E-3</v>
      </c>
      <c r="K52">
        <f t="shared" si="19"/>
        <v>4.2926396026404245E-3</v>
      </c>
      <c r="L52">
        <f t="shared" si="24"/>
        <v>0</v>
      </c>
      <c r="M52">
        <f t="shared" si="20"/>
        <v>0</v>
      </c>
      <c r="N52">
        <f t="shared" si="21"/>
        <v>0</v>
      </c>
      <c r="O52">
        <f t="shared" si="22"/>
        <v>0</v>
      </c>
      <c r="P52">
        <f t="shared" si="23"/>
        <v>0</v>
      </c>
      <c r="V52">
        <f t="shared" si="9"/>
        <v>104341408.3881167</v>
      </c>
      <c r="W52" s="3">
        <f t="shared" si="2"/>
        <v>-1.922405342585486E-2</v>
      </c>
      <c r="X52">
        <f t="shared" si="10"/>
        <v>104915165.247293</v>
      </c>
      <c r="Y52" s="3">
        <f t="shared" si="3"/>
        <v>-2.0401005816488696E-2</v>
      </c>
      <c r="Z52">
        <f t="shared" si="11"/>
        <v>104204407.20383281</v>
      </c>
      <c r="AA52" s="3">
        <f t="shared" si="4"/>
        <v>-2.1945072268194712E-2</v>
      </c>
      <c r="AB52">
        <f t="shared" si="12"/>
        <v>103898302.7265837</v>
      </c>
      <c r="AC52" s="3">
        <f t="shared" si="5"/>
        <v>-2.6679449690276445E-2</v>
      </c>
      <c r="AD52">
        <f t="shared" si="13"/>
        <v>103309393.94705319</v>
      </c>
      <c r="AE52" s="3">
        <f t="shared" si="6"/>
        <v>-2.7161732435467739E-2</v>
      </c>
      <c r="AF52">
        <f>LN(B52/B51)</f>
        <v>3.1178478229086605E-3</v>
      </c>
      <c r="AG52">
        <f>LN(C52/C51)</f>
        <v>2.9450345854946584E-3</v>
      </c>
      <c r="AH52">
        <f>LN(D52/D51)</f>
        <v>3.9523966157687948E-3</v>
      </c>
      <c r="AI52">
        <f>LN(E52/E51)</f>
        <v>3.3354225586654999E-3</v>
      </c>
      <c r="AJ52">
        <f>LN(F52/F51)</f>
        <v>4.2834525071378457E-3</v>
      </c>
    </row>
    <row r="53" spans="1:36" x14ac:dyDescent="0.2">
      <c r="A53" s="2">
        <v>44728</v>
      </c>
      <c r="B53">
        <v>101490613.5699386</v>
      </c>
      <c r="C53">
        <v>101834404.7996885</v>
      </c>
      <c r="D53">
        <v>101130382.1930795</v>
      </c>
      <c r="E53">
        <v>100053659.8717671</v>
      </c>
      <c r="F53">
        <v>99565358.671870887</v>
      </c>
      <c r="G53">
        <f t="shared" si="7"/>
        <v>-8.2564667098869397E-3</v>
      </c>
      <c r="H53">
        <f t="shared" si="16"/>
        <v>-9.1499632151656601E-3</v>
      </c>
      <c r="I53">
        <f t="shared" si="17"/>
        <v>-7.7243920746073421E-3</v>
      </c>
      <c r="J53">
        <f t="shared" si="18"/>
        <v>-1.0607455727625358E-2</v>
      </c>
      <c r="K53">
        <f t="shared" si="19"/>
        <v>-9.3327568513166485E-3</v>
      </c>
      <c r="L53">
        <f t="shared" si="24"/>
        <v>-8.2564667098869397E-3</v>
      </c>
      <c r="M53">
        <f t="shared" si="20"/>
        <v>-9.1499632151656601E-3</v>
      </c>
      <c r="N53">
        <f t="shared" si="21"/>
        <v>-7.7243920746073421E-3</v>
      </c>
      <c r="O53">
        <f t="shared" si="22"/>
        <v>-1.0607455727625358E-2</v>
      </c>
      <c r="P53">
        <f t="shared" si="23"/>
        <v>-9.3327568513166485E-3</v>
      </c>
      <c r="V53">
        <f t="shared" si="9"/>
        <v>104341408.3881167</v>
      </c>
      <c r="W53" s="3">
        <f t="shared" si="2"/>
        <v>-2.7321797378602141E-2</v>
      </c>
      <c r="X53">
        <f t="shared" si="10"/>
        <v>104915165.247293</v>
      </c>
      <c r="Y53" s="3">
        <f t="shared" si="3"/>
        <v>-2.9364300578881102E-2</v>
      </c>
      <c r="Z53">
        <f t="shared" si="11"/>
        <v>104204407.20383281</v>
      </c>
      <c r="AA53" s="3">
        <f t="shared" si="4"/>
        <v>-2.9499952000496925E-2</v>
      </c>
      <c r="AB53">
        <f t="shared" si="12"/>
        <v>103898302.7265837</v>
      </c>
      <c r="AC53" s="3">
        <f t="shared" si="5"/>
        <v>-3.7003904336474783E-2</v>
      </c>
      <c r="AD53">
        <f t="shared" si="13"/>
        <v>103309393.94705319</v>
      </c>
      <c r="AE53" s="3">
        <f t="shared" si="6"/>
        <v>-3.624099544230365E-2</v>
      </c>
      <c r="AF53">
        <f>LN(B53/B52)</f>
        <v>-8.2907401130013735E-3</v>
      </c>
      <c r="AG53">
        <f>LN(C53/C52)</f>
        <v>-9.192081244392138E-3</v>
      </c>
      <c r="AH53">
        <f>LN(D53/D52)</f>
        <v>-7.7543797150776547E-3</v>
      </c>
      <c r="AI53">
        <f>LN(E53/E52)</f>
        <v>-1.0664115821960394E-2</v>
      </c>
      <c r="AJ53">
        <f>LN(F53/F52)</f>
        <v>-9.3765798995596346E-3</v>
      </c>
    </row>
    <row r="54" spans="1:36" x14ac:dyDescent="0.2">
      <c r="A54" s="2">
        <v>44729</v>
      </c>
      <c r="B54">
        <v>101628927.24610171</v>
      </c>
      <c r="C54">
        <v>101938645.4858584</v>
      </c>
      <c r="D54">
        <v>101242305.8753567</v>
      </c>
      <c r="E54">
        <v>100131895.956746</v>
      </c>
      <c r="F54">
        <v>99700177.941179007</v>
      </c>
      <c r="G54">
        <f t="shared" si="7"/>
        <v>1.362822346795581E-3</v>
      </c>
      <c r="H54">
        <f t="shared" si="16"/>
        <v>1.0236293556675395E-3</v>
      </c>
      <c r="I54">
        <f t="shared" si="17"/>
        <v>1.1067265825567274E-3</v>
      </c>
      <c r="J54">
        <f t="shared" si="18"/>
        <v>7.8194126111092777E-4</v>
      </c>
      <c r="K54">
        <f t="shared" si="19"/>
        <v>1.3540780760146955E-3</v>
      </c>
      <c r="L54">
        <f t="shared" si="24"/>
        <v>0</v>
      </c>
      <c r="M54">
        <f t="shared" si="20"/>
        <v>0</v>
      </c>
      <c r="N54">
        <f t="shared" si="21"/>
        <v>0</v>
      </c>
      <c r="O54">
        <f t="shared" si="22"/>
        <v>0</v>
      </c>
      <c r="P54">
        <f t="shared" si="23"/>
        <v>0</v>
      </c>
      <c r="V54">
        <f t="shared" si="9"/>
        <v>104341408.3881167</v>
      </c>
      <c r="W54" s="3">
        <f t="shared" si="2"/>
        <v>-2.5996209787828739E-2</v>
      </c>
      <c r="X54">
        <f t="shared" si="10"/>
        <v>104915165.247293</v>
      </c>
      <c r="Y54" s="3">
        <f t="shared" si="3"/>
        <v>-2.8370729383294751E-2</v>
      </c>
      <c r="Z54">
        <f t="shared" si="11"/>
        <v>104204407.20383281</v>
      </c>
      <c r="AA54" s="3">
        <f t="shared" si="4"/>
        <v>-2.8425873799003295E-2</v>
      </c>
      <c r="AB54">
        <f t="shared" si="12"/>
        <v>103898302.7265837</v>
      </c>
      <c r="AC54" s="3">
        <f t="shared" si="5"/>
        <v>-3.6250897954986747E-2</v>
      </c>
      <c r="AD54">
        <f t="shared" si="13"/>
        <v>103309393.94705319</v>
      </c>
      <c r="AE54" s="3">
        <f t="shared" si="6"/>
        <v>-3.4935990503670321E-2</v>
      </c>
      <c r="AF54">
        <f>LN(B54/B53)</f>
        <v>1.36189454727612E-3</v>
      </c>
      <c r="AG54">
        <f>LN(C54/C53)</f>
        <v>1.0231058043898623E-3</v>
      </c>
      <c r="AH54">
        <f>LN(D54/D53)</f>
        <v>1.1061146121735452E-3</v>
      </c>
      <c r="AI54">
        <f>LN(E54/E53)</f>
        <v>7.8163570431766174E-4</v>
      </c>
      <c r="AJ54">
        <f>LN(F54/F53)</f>
        <v>1.3531621390368695E-3</v>
      </c>
    </row>
    <row r="55" spans="1:36" x14ac:dyDescent="0.2">
      <c r="A55" s="2">
        <v>44733</v>
      </c>
      <c r="B55">
        <v>102003420.0529664</v>
      </c>
      <c r="C55">
        <v>102365924.32617199</v>
      </c>
      <c r="D55">
        <v>101715796.5589893</v>
      </c>
      <c r="E55">
        <v>100653100.3944986</v>
      </c>
      <c r="F55">
        <v>100214182.19516771</v>
      </c>
      <c r="G55">
        <f t="shared" si="7"/>
        <v>3.6849036687933612E-3</v>
      </c>
      <c r="H55">
        <f t="shared" si="16"/>
        <v>4.1915295055874905E-3</v>
      </c>
      <c r="I55">
        <f t="shared" si="17"/>
        <v>4.6768065932390945E-3</v>
      </c>
      <c r="J55">
        <f t="shared" si="18"/>
        <v>5.2051789569404466E-3</v>
      </c>
      <c r="K55">
        <f t="shared" si="19"/>
        <v>5.1554998657269173E-3</v>
      </c>
      <c r="L55">
        <f t="shared" si="24"/>
        <v>0</v>
      </c>
      <c r="M55">
        <f t="shared" si="20"/>
        <v>0</v>
      </c>
      <c r="N55">
        <f t="shared" si="21"/>
        <v>0</v>
      </c>
      <c r="O55">
        <f t="shared" si="22"/>
        <v>0</v>
      </c>
      <c r="P55">
        <f t="shared" si="23"/>
        <v>0</v>
      </c>
      <c r="V55">
        <f t="shared" si="9"/>
        <v>104341408.3881167</v>
      </c>
      <c r="W55" s="3">
        <f t="shared" si="2"/>
        <v>-2.2407099647857271E-2</v>
      </c>
      <c r="X55">
        <f t="shared" si="10"/>
        <v>104915165.247293</v>
      </c>
      <c r="Y55" s="3">
        <f t="shared" si="3"/>
        <v>-2.4298116627012378E-2</v>
      </c>
      <c r="Z55">
        <f t="shared" si="11"/>
        <v>104204407.20383281</v>
      </c>
      <c r="AA55" s="3">
        <f t="shared" si="4"/>
        <v>-2.3882009519765962E-2</v>
      </c>
      <c r="AB55">
        <f t="shared" si="12"/>
        <v>103898302.7265837</v>
      </c>
      <c r="AC55" s="3">
        <f t="shared" si="5"/>
        <v>-3.1234411409251792E-2</v>
      </c>
      <c r="AD55">
        <f t="shared" si="13"/>
        <v>103309393.94705319</v>
      </c>
      <c r="AE55" s="3">
        <f t="shared" si="6"/>
        <v>-2.9960603132294115E-2</v>
      </c>
      <c r="AF55">
        <f>LN(B55/B54)</f>
        <v>3.6781310438173151E-3</v>
      </c>
      <c r="AG55">
        <f>LN(C55/C54)</f>
        <v>4.1827695157620731E-3</v>
      </c>
      <c r="AH55">
        <f>LN(D55/D54)</f>
        <v>4.665904311976117E-3</v>
      </c>
      <c r="AI55">
        <f>LN(E55/E54)</f>
        <v>5.1916788397066739E-3</v>
      </c>
      <c r="AJ55">
        <f>LN(F55/F54)</f>
        <v>5.1422557767238876E-3</v>
      </c>
    </row>
    <row r="56" spans="1:36" x14ac:dyDescent="0.2">
      <c r="A56" s="2">
        <v>44734</v>
      </c>
      <c r="B56">
        <v>102010697.2593808</v>
      </c>
      <c r="C56">
        <v>102445975.3573283</v>
      </c>
      <c r="D56">
        <v>101769338.33284891</v>
      </c>
      <c r="E56">
        <v>100711064.41499721</v>
      </c>
      <c r="F56">
        <v>100250729.02499411</v>
      </c>
      <c r="G56">
        <f t="shared" si="7"/>
        <v>7.1342768807386672E-5</v>
      </c>
      <c r="H56">
        <f t="shared" si="16"/>
        <v>7.8200858032827605E-4</v>
      </c>
      <c r="I56">
        <f t="shared" si="17"/>
        <v>5.2638602528717405E-4</v>
      </c>
      <c r="J56">
        <f t="shared" si="18"/>
        <v>5.7587913607648521E-4</v>
      </c>
      <c r="K56">
        <f t="shared" si="19"/>
        <v>3.646872032066731E-4</v>
      </c>
      <c r="L56">
        <f t="shared" si="24"/>
        <v>0</v>
      </c>
      <c r="M56">
        <f t="shared" si="20"/>
        <v>0</v>
      </c>
      <c r="N56">
        <f t="shared" si="21"/>
        <v>0</v>
      </c>
      <c r="O56">
        <f t="shared" si="22"/>
        <v>0</v>
      </c>
      <c r="P56">
        <f t="shared" si="23"/>
        <v>0</v>
      </c>
      <c r="V56">
        <f t="shared" si="9"/>
        <v>104341408.3881167</v>
      </c>
      <c r="W56" s="3">
        <f t="shared" si="2"/>
        <v>-2.2337355463579706E-2</v>
      </c>
      <c r="X56">
        <f t="shared" si="10"/>
        <v>104915165.247293</v>
      </c>
      <c r="Y56" s="3">
        <f t="shared" si="3"/>
        <v>-2.3535109382372243E-2</v>
      </c>
      <c r="Z56">
        <f t="shared" si="11"/>
        <v>104204407.20383281</v>
      </c>
      <c r="AA56" s="3">
        <f t="shared" si="4"/>
        <v>-2.3368194650545768E-2</v>
      </c>
      <c r="AB56">
        <f t="shared" si="12"/>
        <v>103898302.7265837</v>
      </c>
      <c r="AC56" s="3">
        <f t="shared" si="5"/>
        <v>-3.0676519519033527E-2</v>
      </c>
      <c r="AD56">
        <f t="shared" si="13"/>
        <v>103309393.94705319</v>
      </c>
      <c r="AE56" s="3">
        <f t="shared" si="6"/>
        <v>-2.9606842177650142E-2</v>
      </c>
      <c r="AF56">
        <f>LN(B56/B55)</f>
        <v>7.1340224033194792E-5</v>
      </c>
      <c r="AG56">
        <f>LN(C56/C55)</f>
        <v>7.817029709341663E-4</v>
      </c>
      <c r="AH56">
        <f>LN(D56/D55)</f>
        <v>5.2624753276150893E-4</v>
      </c>
      <c r="AI56">
        <f>LN(E56/E55)</f>
        <v>5.757133813203292E-4</v>
      </c>
      <c r="AJ56">
        <f>LN(F56/F55)</f>
        <v>3.6462072099148582E-4</v>
      </c>
    </row>
    <row r="57" spans="1:36" x14ac:dyDescent="0.2">
      <c r="A57" s="2">
        <v>44735</v>
      </c>
      <c r="B57">
        <v>102269578.2080743</v>
      </c>
      <c r="C57">
        <v>102738648.9327084</v>
      </c>
      <c r="D57">
        <v>102169898.3579234</v>
      </c>
      <c r="E57">
        <v>100948174.7289402</v>
      </c>
      <c r="F57">
        <v>100587013.95730589</v>
      </c>
      <c r="G57">
        <f t="shared" si="7"/>
        <v>2.5377823664438537E-3</v>
      </c>
      <c r="H57">
        <f t="shared" si="16"/>
        <v>2.8568577180242143E-3</v>
      </c>
      <c r="I57">
        <f t="shared" si="17"/>
        <v>3.9359598051469779E-3</v>
      </c>
      <c r="J57">
        <f t="shared" si="18"/>
        <v>2.3543621082778446E-3</v>
      </c>
      <c r="K57">
        <f t="shared" si="19"/>
        <v>3.3544387714920959E-3</v>
      </c>
      <c r="L57">
        <f t="shared" si="24"/>
        <v>0</v>
      </c>
      <c r="M57">
        <f t="shared" si="20"/>
        <v>0</v>
      </c>
      <c r="N57">
        <f t="shared" si="21"/>
        <v>0</v>
      </c>
      <c r="O57">
        <f t="shared" si="22"/>
        <v>0</v>
      </c>
      <c r="P57">
        <f t="shared" si="23"/>
        <v>0</v>
      </c>
      <c r="V57">
        <f t="shared" si="9"/>
        <v>104341408.3881167</v>
      </c>
      <c r="W57" s="3">
        <f t="shared" si="2"/>
        <v>-1.9856260443944312E-2</v>
      </c>
      <c r="X57">
        <f t="shared" si="10"/>
        <v>104915165.247293</v>
      </c>
      <c r="Y57" s="3">
        <f t="shared" si="3"/>
        <v>-2.0745488123231605E-2</v>
      </c>
      <c r="Z57">
        <f t="shared" si="11"/>
        <v>104204407.20383281</v>
      </c>
      <c r="AA57" s="3">
        <f t="shared" si="4"/>
        <v>-1.9524211120262189E-2</v>
      </c>
      <c r="AB57">
        <f t="shared" si="12"/>
        <v>103898302.7265837</v>
      </c>
      <c r="AC57" s="3">
        <f t="shared" si="5"/>
        <v>-2.8394381045925138E-2</v>
      </c>
      <c r="AD57">
        <f t="shared" si="13"/>
        <v>103309393.94705319</v>
      </c>
      <c r="AE57" s="3">
        <f t="shared" si="6"/>
        <v>-2.6351717745460204E-2</v>
      </c>
      <c r="AF57">
        <f>LN(B57/B56)</f>
        <v>2.534567634485532E-3</v>
      </c>
      <c r="AG57">
        <f>LN(C57/C56)</f>
        <v>2.8527846556094605E-3</v>
      </c>
      <c r="AH57">
        <f>LN(D57/D56)</f>
        <v>3.9282341805498234E-3</v>
      </c>
      <c r="AI57">
        <f>LN(E57/E56)</f>
        <v>2.3515949402353161E-3</v>
      </c>
      <c r="AJ57">
        <f>LN(F57/F56)</f>
        <v>3.3488251918594465E-3</v>
      </c>
    </row>
    <row r="58" spans="1:36" x14ac:dyDescent="0.2">
      <c r="A58" s="2">
        <v>44736</v>
      </c>
      <c r="B58">
        <v>103158572.1676133</v>
      </c>
      <c r="C58">
        <v>103680945.17483801</v>
      </c>
      <c r="D58">
        <v>103240874.43066411</v>
      </c>
      <c r="E58">
        <v>102068193.707075</v>
      </c>
      <c r="F58">
        <v>101783124.13317969</v>
      </c>
      <c r="G58">
        <f t="shared" si="7"/>
        <v>8.6926530363729323E-3</v>
      </c>
      <c r="H58">
        <f t="shared" si="16"/>
        <v>9.1717795777788817E-3</v>
      </c>
      <c r="I58">
        <f t="shared" si="17"/>
        <v>1.048230535562286E-2</v>
      </c>
      <c r="J58">
        <f t="shared" si="18"/>
        <v>1.1094989891022812E-2</v>
      </c>
      <c r="K58">
        <f t="shared" si="19"/>
        <v>1.1891298178724039E-2</v>
      </c>
      <c r="L58">
        <f t="shared" si="24"/>
        <v>0</v>
      </c>
      <c r="M58">
        <f t="shared" si="20"/>
        <v>0</v>
      </c>
      <c r="N58">
        <f t="shared" si="21"/>
        <v>0</v>
      </c>
      <c r="O58">
        <f t="shared" si="22"/>
        <v>0</v>
      </c>
      <c r="P58">
        <f t="shared" si="23"/>
        <v>0</v>
      </c>
      <c r="V58">
        <f t="shared" si="9"/>
        <v>104341408.3881167</v>
      </c>
      <c r="W58" s="3">
        <f t="shared" si="2"/>
        <v>-1.1336210990210444E-2</v>
      </c>
      <c r="X58">
        <f t="shared" si="10"/>
        <v>104915165.247293</v>
      </c>
      <c r="Y58" s="3">
        <f t="shared" si="3"/>
        <v>-1.1763981589752432E-2</v>
      </c>
      <c r="Z58">
        <f t="shared" si="11"/>
        <v>104204407.20383281</v>
      </c>
      <c r="AA58" s="3">
        <f t="shared" si="4"/>
        <v>-9.2465645074295642E-3</v>
      </c>
      <c r="AB58">
        <f t="shared" si="12"/>
        <v>103898302.7265837</v>
      </c>
      <c r="AC58" s="3">
        <f t="shared" si="5"/>
        <v>-1.7614426525568716E-2</v>
      </c>
      <c r="AD58">
        <f t="shared" si="13"/>
        <v>103309393.94705319</v>
      </c>
      <c r="AE58" s="3">
        <f t="shared" si="6"/>
        <v>-1.4773775699969006E-2</v>
      </c>
      <c r="AF58">
        <f>LN(B58/B57)</f>
        <v>8.6550894557881897E-3</v>
      </c>
      <c r="AG58">
        <f>LN(C58/C57)</f>
        <v>9.1299742326504413E-3</v>
      </c>
      <c r="AH58">
        <f>LN(D58/D57)</f>
        <v>1.0427746927048355E-2</v>
      </c>
      <c r="AI58">
        <f>LN(E58/E57)</f>
        <v>1.1033891995653499E-2</v>
      </c>
      <c r="AJ58">
        <f>LN(F58/F57)</f>
        <v>1.1821152229225203E-2</v>
      </c>
    </row>
    <row r="59" spans="1:36" x14ac:dyDescent="0.2">
      <c r="A59" s="2">
        <v>44739</v>
      </c>
      <c r="B59">
        <v>103106157.7655551</v>
      </c>
      <c r="C59">
        <v>103696218.3879405</v>
      </c>
      <c r="D59">
        <v>103211314.9010293</v>
      </c>
      <c r="E59">
        <v>102080694.448386</v>
      </c>
      <c r="F59">
        <v>101760314.5825346</v>
      </c>
      <c r="G59">
        <f t="shared" si="7"/>
        <v>-5.0809545883434191E-4</v>
      </c>
      <c r="H59">
        <f t="shared" si="16"/>
        <v>1.4730974024913034E-4</v>
      </c>
      <c r="I59">
        <f t="shared" si="17"/>
        <v>-2.8631614946903145E-4</v>
      </c>
      <c r="J59">
        <f t="shared" si="18"/>
        <v>1.2247440516949495E-4</v>
      </c>
      <c r="K59">
        <f t="shared" si="19"/>
        <v>-2.2409953358527867E-4</v>
      </c>
      <c r="L59">
        <f t="shared" si="24"/>
        <v>-5.0809545883434191E-4</v>
      </c>
      <c r="M59">
        <f t="shared" si="20"/>
        <v>0</v>
      </c>
      <c r="N59">
        <f t="shared" si="21"/>
        <v>-2.8631614946903145E-4</v>
      </c>
      <c r="O59">
        <f t="shared" si="22"/>
        <v>0</v>
      </c>
      <c r="P59">
        <f t="shared" si="23"/>
        <v>-2.2409953358527867E-4</v>
      </c>
      <c r="V59">
        <f t="shared" si="9"/>
        <v>104341408.3881167</v>
      </c>
      <c r="W59" s="3">
        <f t="shared" si="2"/>
        <v>-1.1838546571720272E-2</v>
      </c>
      <c r="X59">
        <f t="shared" si="10"/>
        <v>104915165.247293</v>
      </c>
      <c r="Y59" s="3">
        <f t="shared" si="3"/>
        <v>-1.1618404798575583E-2</v>
      </c>
      <c r="Z59">
        <f t="shared" si="11"/>
        <v>104204407.20383281</v>
      </c>
      <c r="AA59" s="3">
        <f t="shared" si="4"/>
        <v>-9.5302332161530112E-3</v>
      </c>
      <c r="AB59">
        <f t="shared" si="12"/>
        <v>103898302.7265837</v>
      </c>
      <c r="AC59" s="3">
        <f t="shared" si="5"/>
        <v>-1.7494109436810342E-2</v>
      </c>
      <c r="AD59">
        <f t="shared" si="13"/>
        <v>103309393.94705319</v>
      </c>
      <c r="AE59" s="3">
        <f t="shared" si="6"/>
        <v>-1.4994564437310629E-2</v>
      </c>
      <c r="AF59">
        <f>LN(B59/B58)</f>
        <v>-5.0822458307213467E-4</v>
      </c>
      <c r="AG59">
        <f>LN(C59/C58)</f>
        <v>1.4729889123476857E-4</v>
      </c>
      <c r="AH59">
        <f>LN(D59/D58)</f>
        <v>-2.8635714576323443E-4</v>
      </c>
      <c r="AI59">
        <f>LN(E59/E58)</f>
        <v>1.2246690579190226E-4</v>
      </c>
      <c r="AJ59">
        <f>LN(F59/F58)</f>
        <v>-2.2412464763784298E-4</v>
      </c>
    </row>
    <row r="60" spans="1:36" x14ac:dyDescent="0.2">
      <c r="A60" s="2">
        <v>44740</v>
      </c>
      <c r="B60">
        <v>102619352.7557455</v>
      </c>
      <c r="C60">
        <v>103162099.9260384</v>
      </c>
      <c r="D60">
        <v>102632827.6389769</v>
      </c>
      <c r="E60">
        <v>101484114.7680281</v>
      </c>
      <c r="F60">
        <v>101140011.85529</v>
      </c>
      <c r="G60">
        <f t="shared" si="7"/>
        <v>-4.7213960869001209E-3</v>
      </c>
      <c r="H60">
        <f t="shared" si="16"/>
        <v>-5.1507998093420632E-3</v>
      </c>
      <c r="I60">
        <f t="shared" si="17"/>
        <v>-5.6048822031491505E-3</v>
      </c>
      <c r="J60">
        <f t="shared" si="18"/>
        <v>-5.8441969226565721E-3</v>
      </c>
      <c r="K60">
        <f t="shared" si="19"/>
        <v>-6.0957233651385044E-3</v>
      </c>
      <c r="L60">
        <f t="shared" si="24"/>
        <v>-4.7213960869001209E-3</v>
      </c>
      <c r="M60">
        <f t="shared" si="20"/>
        <v>-5.1507998093420632E-3</v>
      </c>
      <c r="N60">
        <f t="shared" si="21"/>
        <v>-5.6048822031491505E-3</v>
      </c>
      <c r="O60">
        <f t="shared" si="22"/>
        <v>-5.8441969226565721E-3</v>
      </c>
      <c r="P60">
        <f t="shared" si="23"/>
        <v>-6.0957233651385044E-3</v>
      </c>
      <c r="V60">
        <f t="shared" si="9"/>
        <v>104341408.3881167</v>
      </c>
      <c r="W60" s="3">
        <f t="shared" si="2"/>
        <v>-1.6504048191162086E-2</v>
      </c>
      <c r="X60">
        <f t="shared" si="10"/>
        <v>104915165.247293</v>
      </c>
      <c r="Y60" s="3">
        <f t="shared" si="3"/>
        <v>-1.6709360530696285E-2</v>
      </c>
      <c r="Z60">
        <f t="shared" si="11"/>
        <v>104204407.20383281</v>
      </c>
      <c r="AA60" s="3">
        <f t="shared" si="4"/>
        <v>-1.5081699584757085E-2</v>
      </c>
      <c r="AB60">
        <f t="shared" si="12"/>
        <v>103898302.7265837</v>
      </c>
      <c r="AC60" s="3">
        <f t="shared" si="5"/>
        <v>-2.3236067338931691E-2</v>
      </c>
      <c r="AD60">
        <f t="shared" si="13"/>
        <v>103309393.94705319</v>
      </c>
      <c r="AE60" s="3">
        <f t="shared" si="6"/>
        <v>-2.0998885085658545E-2</v>
      </c>
      <c r="AF60">
        <f>LN(B60/B59)</f>
        <v>-4.7325770845656825E-3</v>
      </c>
      <c r="AG60">
        <f>LN(C60/C59)</f>
        <v>-5.1641109068861994E-3</v>
      </c>
      <c r="AH60">
        <f>LN(D60/D59)</f>
        <v>-5.6206484951431884E-3</v>
      </c>
      <c r="AI60">
        <f>LN(E60/E59)</f>
        <v>-5.8613410699730932E-3</v>
      </c>
      <c r="AJ60">
        <f>LN(F60/F59)</f>
        <v>-6.114378134990172E-3</v>
      </c>
    </row>
    <row r="61" spans="1:36" x14ac:dyDescent="0.2">
      <c r="A61" s="2">
        <v>44741</v>
      </c>
      <c r="B61">
        <v>102605041.6854908</v>
      </c>
      <c r="C61">
        <v>103150924.4683208</v>
      </c>
      <c r="D61">
        <v>102631736.6044652</v>
      </c>
      <c r="E61">
        <v>101435353.2982284</v>
      </c>
      <c r="F61">
        <v>101095410.30636521</v>
      </c>
      <c r="G61">
        <f t="shared" si="7"/>
        <v>-1.3945781054341275E-4</v>
      </c>
      <c r="H61">
        <f t="shared" si="16"/>
        <v>-1.0832910269963173E-4</v>
      </c>
      <c r="I61">
        <f t="shared" si="17"/>
        <v>-1.0630463340034978E-5</v>
      </c>
      <c r="J61">
        <f t="shared" si="18"/>
        <v>-4.8048376744632532E-4</v>
      </c>
      <c r="K61">
        <f t="shared" si="19"/>
        <v>-4.4098817180884093E-4</v>
      </c>
      <c r="L61">
        <f t="shared" si="24"/>
        <v>-1.3945781054341275E-4</v>
      </c>
      <c r="M61">
        <f t="shared" si="20"/>
        <v>-1.0832910269963173E-4</v>
      </c>
      <c r="N61">
        <f t="shared" si="21"/>
        <v>-1.0630463340034978E-5</v>
      </c>
      <c r="O61">
        <f t="shared" si="22"/>
        <v>-4.8048376744632532E-4</v>
      </c>
      <c r="P61">
        <f t="shared" si="23"/>
        <v>-4.4098817180884093E-4</v>
      </c>
      <c r="V61">
        <f t="shared" si="9"/>
        <v>104341408.3881167</v>
      </c>
      <c r="W61" s="3">
        <f t="shared" si="2"/>
        <v>-1.6641204383279658E-2</v>
      </c>
      <c r="X61">
        <f t="shared" si="10"/>
        <v>104915165.247293</v>
      </c>
      <c r="Y61" s="3">
        <f t="shared" si="3"/>
        <v>-1.6815879523362942E-2</v>
      </c>
      <c r="Z61">
        <f t="shared" si="11"/>
        <v>104204407.20383281</v>
      </c>
      <c r="AA61" s="3">
        <f t="shared" si="4"/>
        <v>-1.5092169722642578E-2</v>
      </c>
      <c r="AB61">
        <f t="shared" si="12"/>
        <v>103898302.7265837</v>
      </c>
      <c r="AC61" s="3">
        <f t="shared" si="5"/>
        <v>-2.3705386553202368E-2</v>
      </c>
      <c r="AD61">
        <f t="shared" si="13"/>
        <v>103309393.94705319</v>
      </c>
      <c r="AE61" s="3">
        <f t="shared" si="6"/>
        <v>-2.1430612997523437E-2</v>
      </c>
      <c r="AF61">
        <f>LN(B61/B60)</f>
        <v>-1.3946753568800036E-4</v>
      </c>
      <c r="AG61">
        <f>LN(C61/C60)</f>
        <v>-1.0833497072067933E-4</v>
      </c>
      <c r="AH61">
        <f>LN(D61/D60)</f>
        <v>-1.0630519843820325E-5</v>
      </c>
      <c r="AI61">
        <f>LN(E61/E60)</f>
        <v>-4.8059923676065211E-4</v>
      </c>
      <c r="AJ61">
        <f>LN(F61/F60)</f>
        <v>-4.4108543568852283E-4</v>
      </c>
    </row>
    <row r="62" spans="1:36" x14ac:dyDescent="0.2">
      <c r="A62" s="2">
        <v>44742</v>
      </c>
      <c r="B62">
        <v>102445869.5545987</v>
      </c>
      <c r="C62">
        <v>102901925.4561464</v>
      </c>
      <c r="D62">
        <v>102454050.53575841</v>
      </c>
      <c r="E62">
        <v>101160191.258202</v>
      </c>
      <c r="F62">
        <v>100921761.8943402</v>
      </c>
      <c r="G62">
        <f t="shared" si="7"/>
        <v>-1.5513090612057732E-3</v>
      </c>
      <c r="H62">
        <f t="shared" si="16"/>
        <v>-2.4139290409449414E-3</v>
      </c>
      <c r="I62">
        <f t="shared" si="17"/>
        <v>-1.7312974971044675E-3</v>
      </c>
      <c r="J62">
        <f t="shared" si="18"/>
        <v>-2.7126838038153932E-3</v>
      </c>
      <c r="K62">
        <f t="shared" si="19"/>
        <v>-1.7176686013615329E-3</v>
      </c>
      <c r="L62">
        <f t="shared" si="24"/>
        <v>-1.5513090612057732E-3</v>
      </c>
      <c r="M62">
        <f t="shared" si="20"/>
        <v>-2.4139290409449414E-3</v>
      </c>
      <c r="N62">
        <f t="shared" si="21"/>
        <v>-1.7312974971044675E-3</v>
      </c>
      <c r="O62">
        <f t="shared" si="22"/>
        <v>-2.7126838038153932E-3</v>
      </c>
      <c r="P62">
        <f t="shared" si="23"/>
        <v>-1.7176686013615329E-3</v>
      </c>
      <c r="V62">
        <f t="shared" si="9"/>
        <v>104341408.3881167</v>
      </c>
      <c r="W62" s="3">
        <f t="shared" si="2"/>
        <v>-1.8166697793336271E-2</v>
      </c>
      <c r="X62">
        <f t="shared" si="10"/>
        <v>104915165.247293</v>
      </c>
      <c r="Y62" s="3">
        <f t="shared" si="3"/>
        <v>-1.9189216224377404E-2</v>
      </c>
      <c r="Z62">
        <f t="shared" si="11"/>
        <v>104204407.20383281</v>
      </c>
      <c r="AA62" s="3">
        <f t="shared" si="4"/>
        <v>-1.6797338184080361E-2</v>
      </c>
      <c r="AB62">
        <f t="shared" si="12"/>
        <v>103898302.7265837</v>
      </c>
      <c r="AC62" s="3">
        <f t="shared" si="5"/>
        <v>-2.6353765138851706E-2</v>
      </c>
      <c r="AD62">
        <f t="shared" si="13"/>
        <v>103309393.94705319</v>
      </c>
      <c r="AE62" s="3">
        <f t="shared" si="6"/>
        <v>-2.3111470907831194E-2</v>
      </c>
      <c r="AF62">
        <f>LN(B62/B61)</f>
        <v>-1.5525135869965334E-3</v>
      </c>
      <c r="AG62">
        <f>LN(C62/C61)</f>
        <v>-2.4168472648551935E-3</v>
      </c>
      <c r="AH62">
        <f>LN(D62/D61)</f>
        <v>-1.7327979246572363E-3</v>
      </c>
      <c r="AI62">
        <f>LN(E62/E61)</f>
        <v>-2.7163697979920107E-3</v>
      </c>
      <c r="AJ62">
        <f>LN(F62/F61)</f>
        <v>-1.7191454855142855E-3</v>
      </c>
    </row>
    <row r="63" spans="1:36" x14ac:dyDescent="0.2">
      <c r="A63" s="2">
        <v>44743</v>
      </c>
      <c r="B63">
        <v>102682158.46462341</v>
      </c>
      <c r="C63">
        <v>103148815.464362</v>
      </c>
      <c r="D63">
        <v>102812451.7032336</v>
      </c>
      <c r="E63">
        <v>101449434.12182599</v>
      </c>
      <c r="F63">
        <v>101301214.0228153</v>
      </c>
      <c r="G63">
        <f t="shared" si="7"/>
        <v>2.30647571299858E-3</v>
      </c>
      <c r="H63">
        <f t="shared" si="16"/>
        <v>2.3992749127012998E-3</v>
      </c>
      <c r="I63">
        <f t="shared" si="17"/>
        <v>3.4981649393169179E-3</v>
      </c>
      <c r="J63">
        <f t="shared" si="18"/>
        <v>2.8592558003941101E-3</v>
      </c>
      <c r="K63">
        <f t="shared" si="19"/>
        <v>3.7598642884610588E-3</v>
      </c>
      <c r="L63">
        <f t="shared" si="24"/>
        <v>0</v>
      </c>
      <c r="M63">
        <f t="shared" si="20"/>
        <v>0</v>
      </c>
      <c r="N63">
        <f t="shared" si="21"/>
        <v>0</v>
      </c>
      <c r="O63">
        <f t="shared" si="22"/>
        <v>0</v>
      </c>
      <c r="P63">
        <f t="shared" si="23"/>
        <v>0</v>
      </c>
      <c r="V63">
        <f t="shared" si="9"/>
        <v>104341408.3881167</v>
      </c>
      <c r="W63" s="3">
        <f t="shared" si="2"/>
        <v>-1.5902123127583406E-2</v>
      </c>
      <c r="X63">
        <f t="shared" si="10"/>
        <v>104915165.247293</v>
      </c>
      <c r="Y63" s="3">
        <f t="shared" si="3"/>
        <v>-1.6835981516757654E-2</v>
      </c>
      <c r="Z63">
        <f t="shared" si="11"/>
        <v>104204407.20383281</v>
      </c>
      <c r="AA63" s="3">
        <f t="shared" si="4"/>
        <v>-1.3357933104272841E-2</v>
      </c>
      <c r="AB63">
        <f t="shared" si="12"/>
        <v>103898302.7265837</v>
      </c>
      <c r="AC63" s="3">
        <f t="shared" si="5"/>
        <v>-2.3569861494293083E-2</v>
      </c>
      <c r="AD63">
        <f t="shared" si="13"/>
        <v>103309393.94705319</v>
      </c>
      <c r="AE63" s="3">
        <f t="shared" si="6"/>
        <v>-1.9438502613490297E-2</v>
      </c>
      <c r="AF63">
        <f>LN(B63/B62)</f>
        <v>2.3038198808489744E-3</v>
      </c>
      <c r="AG63">
        <f>LN(C63/C62)</f>
        <v>2.3964012482041988E-3</v>
      </c>
      <c r="AH63">
        <f>LN(D63/D62)</f>
        <v>3.4920605922119522E-3</v>
      </c>
      <c r="AI63">
        <f>LN(E63/E62)</f>
        <v>2.8551759036568314E-3</v>
      </c>
      <c r="AJ63">
        <f>LN(F63/F62)</f>
        <v>3.7528136661231217E-3</v>
      </c>
    </row>
    <row r="64" spans="1:36" x14ac:dyDescent="0.2">
      <c r="A64" s="2">
        <v>44747</v>
      </c>
      <c r="B64">
        <v>102653432.9798768</v>
      </c>
      <c r="C64">
        <v>103118768.6979669</v>
      </c>
      <c r="D64">
        <v>102764519.8568632</v>
      </c>
      <c r="E64">
        <v>101348050.9940608</v>
      </c>
      <c r="F64">
        <v>101226900.0917235</v>
      </c>
      <c r="G64">
        <f t="shared" si="7"/>
        <v>-2.7975146974049841E-4</v>
      </c>
      <c r="H64">
        <f t="shared" si="16"/>
        <v>-2.9129531211604846E-4</v>
      </c>
      <c r="I64">
        <f t="shared" si="17"/>
        <v>-4.6620662746914607E-4</v>
      </c>
      <c r="J64">
        <f t="shared" si="18"/>
        <v>-9.9934640979315093E-4</v>
      </c>
      <c r="K64">
        <f t="shared" si="19"/>
        <v>-7.3359368699237081E-4</v>
      </c>
      <c r="L64">
        <f t="shared" si="24"/>
        <v>-2.7975146974049841E-4</v>
      </c>
      <c r="M64">
        <f t="shared" si="20"/>
        <v>-2.9129531211604846E-4</v>
      </c>
      <c r="N64">
        <f t="shared" si="21"/>
        <v>-4.6620662746914607E-4</v>
      </c>
      <c r="O64">
        <f t="shared" si="22"/>
        <v>-9.9934640979315093E-4</v>
      </c>
      <c r="P64">
        <f t="shared" si="23"/>
        <v>-7.3359368699237081E-4</v>
      </c>
      <c r="V64">
        <f t="shared" si="9"/>
        <v>104341408.3881167</v>
      </c>
      <c r="W64" s="3">
        <f t="shared" si="2"/>
        <v>-1.6177425955006968E-2</v>
      </c>
      <c r="X64">
        <f t="shared" si="10"/>
        <v>104915165.247293</v>
      </c>
      <c r="Y64" s="3">
        <f t="shared" si="3"/>
        <v>-1.7122372586383001E-2</v>
      </c>
      <c r="Z64">
        <f t="shared" si="11"/>
        <v>104204407.20383281</v>
      </c>
      <c r="AA64" s="3">
        <f t="shared" si="4"/>
        <v>-1.3817912174799486E-2</v>
      </c>
      <c r="AB64">
        <f t="shared" si="12"/>
        <v>103898302.7265837</v>
      </c>
      <c r="AC64" s="3">
        <f t="shared" si="5"/>
        <v>-2.4545653447622589E-2</v>
      </c>
      <c r="AD64">
        <f t="shared" si="13"/>
        <v>103309393.94705319</v>
      </c>
      <c r="AE64" s="3">
        <f t="shared" si="6"/>
        <v>-2.0157836337680826E-2</v>
      </c>
      <c r="AF64">
        <f>LN(B64/B63)</f>
        <v>-2.7979060748227187E-4</v>
      </c>
      <c r="AG64">
        <f>LN(C64/C63)</f>
        <v>-2.9133774683634496E-4</v>
      </c>
      <c r="AH64">
        <f>LN(D64/D63)</f>
        <v>-4.6631533556711942E-4</v>
      </c>
      <c r="AI64">
        <f>LN(E64/E63)</f>
        <v>-9.9984608934625585E-4</v>
      </c>
      <c r="AJ64">
        <f>LN(F64/F63)</f>
        <v>-7.3386289851042497E-4</v>
      </c>
    </row>
    <row r="65" spans="1:36" x14ac:dyDescent="0.2">
      <c r="A65" s="2">
        <v>44748</v>
      </c>
      <c r="B65">
        <v>102773739.90139841</v>
      </c>
      <c r="C65">
        <v>103166345.35696059</v>
      </c>
      <c r="D65">
        <v>102910982.7895501</v>
      </c>
      <c r="E65">
        <v>101469307.6848667</v>
      </c>
      <c r="F65">
        <v>101368406.0542876</v>
      </c>
      <c r="G65">
        <f t="shared" si="7"/>
        <v>1.1719717307962596E-3</v>
      </c>
      <c r="H65">
        <f t="shared" si="16"/>
        <v>4.6137729915145145E-4</v>
      </c>
      <c r="I65">
        <f t="shared" si="17"/>
        <v>1.4252285992373418E-3</v>
      </c>
      <c r="J65">
        <f t="shared" si="18"/>
        <v>1.1964383095339742E-3</v>
      </c>
      <c r="K65">
        <f t="shared" si="19"/>
        <v>1.3979086827303293E-3</v>
      </c>
      <c r="L65">
        <f t="shared" si="24"/>
        <v>0</v>
      </c>
      <c r="M65">
        <f t="shared" si="20"/>
        <v>0</v>
      </c>
      <c r="N65">
        <f t="shared" si="21"/>
        <v>0</v>
      </c>
      <c r="O65">
        <f t="shared" si="22"/>
        <v>0</v>
      </c>
      <c r="P65">
        <f t="shared" si="23"/>
        <v>0</v>
      </c>
      <c r="V65">
        <f t="shared" si="9"/>
        <v>104341408.3881167</v>
      </c>
      <c r="W65" s="3">
        <f t="shared" si="2"/>
        <v>-1.5024413710107027E-2</v>
      </c>
      <c r="X65">
        <f t="shared" si="10"/>
        <v>104915165.247293</v>
      </c>
      <c r="Y65" s="3">
        <f t="shared" si="3"/>
        <v>-1.6668895161250519E-2</v>
      </c>
      <c r="Z65">
        <f t="shared" si="11"/>
        <v>104204407.20383281</v>
      </c>
      <c r="AA65" s="3">
        <f t="shared" si="4"/>
        <v>-1.2412377259175418E-2</v>
      </c>
      <c r="AB65">
        <f t="shared" si="12"/>
        <v>103898302.7265837</v>
      </c>
      <c r="AC65" s="3">
        <f t="shared" si="5"/>
        <v>-2.3378582498205895E-2</v>
      </c>
      <c r="AD65">
        <f t="shared" si="13"/>
        <v>103309393.94705319</v>
      </c>
      <c r="AE65" s="3">
        <f t="shared" si="6"/>
        <v>-1.8788106469391996E-2</v>
      </c>
      <c r="AF65">
        <f>LN(B65/B64)</f>
        <v>1.1712855080308708E-3</v>
      </c>
      <c r="AG65">
        <f>LN(C65/C64)</f>
        <v>4.6127089737175493E-4</v>
      </c>
      <c r="AH65">
        <f>LN(D65/D64)</f>
        <v>1.4242139249380874E-3</v>
      </c>
      <c r="AI65">
        <f>LN(E65/E64)</f>
        <v>1.1957231475943062E-3</v>
      </c>
      <c r="AJ65">
        <f>LN(F65/F64)</f>
        <v>1.396932518007835E-3</v>
      </c>
    </row>
    <row r="66" spans="1:36" x14ac:dyDescent="0.2">
      <c r="A66" s="2">
        <v>44749</v>
      </c>
      <c r="B66">
        <v>103199293.4830706</v>
      </c>
      <c r="C66">
        <v>103607085.23134281</v>
      </c>
      <c r="D66">
        <v>103431257.2824225</v>
      </c>
      <c r="E66">
        <v>101960902.09420431</v>
      </c>
      <c r="F66">
        <v>101946727.7013692</v>
      </c>
      <c r="G66">
        <f t="shared" si="7"/>
        <v>4.140684012087812E-3</v>
      </c>
      <c r="H66">
        <f t="shared" si="16"/>
        <v>4.2721284044446011E-3</v>
      </c>
      <c r="I66">
        <f t="shared" si="17"/>
        <v>5.0555779254032387E-3</v>
      </c>
      <c r="J66">
        <f t="shared" si="18"/>
        <v>4.8447596672715572E-3</v>
      </c>
      <c r="K66">
        <f t="shared" si="19"/>
        <v>5.7051468952947718E-3</v>
      </c>
      <c r="L66">
        <f t="shared" si="24"/>
        <v>0</v>
      </c>
      <c r="M66">
        <f t="shared" si="20"/>
        <v>0</v>
      </c>
      <c r="N66">
        <f t="shared" si="21"/>
        <v>0</v>
      </c>
      <c r="O66">
        <f t="shared" si="22"/>
        <v>0</v>
      </c>
      <c r="P66">
        <f t="shared" si="23"/>
        <v>0</v>
      </c>
      <c r="V66">
        <f t="shared" si="9"/>
        <v>104341408.3881167</v>
      </c>
      <c r="W66" s="3">
        <f t="shared" si="2"/>
        <v>-1.0945941047659648E-2</v>
      </c>
      <c r="X66">
        <f t="shared" si="10"/>
        <v>104915165.247293</v>
      </c>
      <c r="Y66" s="3">
        <f t="shared" si="3"/>
        <v>-1.2467978417295005E-2</v>
      </c>
      <c r="Z66">
        <f t="shared" si="11"/>
        <v>104204407.20383281</v>
      </c>
      <c r="AA66" s="3">
        <f t="shared" si="4"/>
        <v>-7.4195510742454431E-3</v>
      </c>
      <c r="AB66">
        <f t="shared" si="12"/>
        <v>103898302.7265837</v>
      </c>
      <c r="AC66" s="3">
        <f t="shared" si="5"/>
        <v>-1.8647086444499628E-2</v>
      </c>
      <c r="AD66">
        <f t="shared" si="13"/>
        <v>103309393.94705319</v>
      </c>
      <c r="AE66" s="3">
        <f t="shared" si="6"/>
        <v>-1.3190148481389545E-2</v>
      </c>
      <c r="AF66">
        <f>LN(B66/B65)</f>
        <v>4.1321349711701243E-3</v>
      </c>
      <c r="AG66">
        <f>LN(C66/C65)</f>
        <v>4.2630287712214308E-3</v>
      </c>
      <c r="AH66">
        <f>LN(D66/D65)</f>
        <v>5.0428414002837967E-3</v>
      </c>
      <c r="AI66">
        <f>LN(E66/E65)</f>
        <v>4.8330615868654092E-3</v>
      </c>
      <c r="AJ66">
        <f>LN(F66/F65)</f>
        <v>5.6889341794685126E-3</v>
      </c>
    </row>
    <row r="67" spans="1:36" x14ac:dyDescent="0.2">
      <c r="A67" s="2">
        <v>44750</v>
      </c>
      <c r="B67">
        <v>103096972.537416</v>
      </c>
      <c r="C67">
        <v>103493426.69111291</v>
      </c>
      <c r="D67">
        <v>103261203.60045031</v>
      </c>
      <c r="E67">
        <v>101870108.68203381</v>
      </c>
      <c r="F67">
        <v>101738930.28289931</v>
      </c>
      <c r="G67">
        <f t="shared" si="7"/>
        <v>-9.9148881936276211E-4</v>
      </c>
      <c r="H67">
        <f t="shared" si="16"/>
        <v>-1.0970151315049072E-3</v>
      </c>
      <c r="I67">
        <f t="shared" si="17"/>
        <v>-1.6441227385243272E-3</v>
      </c>
      <c r="J67">
        <f t="shared" si="18"/>
        <v>-8.9047282149988419E-4</v>
      </c>
      <c r="K67">
        <f t="shared" si="19"/>
        <v>-2.0382941478866135E-3</v>
      </c>
      <c r="L67">
        <f t="shared" si="24"/>
        <v>-9.9148881936276211E-4</v>
      </c>
      <c r="M67">
        <f t="shared" si="20"/>
        <v>-1.0970151315049072E-3</v>
      </c>
      <c r="N67">
        <f t="shared" si="21"/>
        <v>-1.6441227385243272E-3</v>
      </c>
      <c r="O67">
        <f t="shared" si="22"/>
        <v>-8.9047282149988419E-4</v>
      </c>
      <c r="P67">
        <f t="shared" si="23"/>
        <v>-2.0382941478866135E-3</v>
      </c>
      <c r="V67">
        <f t="shared" si="9"/>
        <v>104341408.3881167</v>
      </c>
      <c r="W67" s="3">
        <f t="shared" ref="W67:W130" si="25">(B67-V67)/V67</f>
        <v>-1.1926577088856253E-2</v>
      </c>
      <c r="X67">
        <f t="shared" si="10"/>
        <v>104915165.247293</v>
      </c>
      <c r="Y67" s="3">
        <f t="shared" ref="Y67:Y130" si="26">(C67-X67)/X67</f>
        <v>-1.3551315987816863E-2</v>
      </c>
      <c r="Z67">
        <f t="shared" si="11"/>
        <v>104204407.20383281</v>
      </c>
      <c r="AA67" s="3">
        <f t="shared" ref="AA67:AA130" si="27">(D67-Z67)/Z67</f>
        <v>-9.0514751601389609E-3</v>
      </c>
      <c r="AB67">
        <f t="shared" si="12"/>
        <v>103898302.7265837</v>
      </c>
      <c r="AC67" s="3">
        <f t="shared" ref="AC67:AC130" si="28">(E67-AB67)/AB67</f>
        <v>-1.9520954542320525E-2</v>
      </c>
      <c r="AD67">
        <f t="shared" si="13"/>
        <v>103309393.94705319</v>
      </c>
      <c r="AE67" s="3">
        <f t="shared" ref="AE67:AE130" si="29">(F67-AD67)/AD67</f>
        <v>-1.5201557226816787E-2</v>
      </c>
      <c r="AF67">
        <f>LN(B67/B66)</f>
        <v>-9.9198066953836588E-4</v>
      </c>
      <c r="AG67">
        <f>LN(C67/C66)</f>
        <v>-1.0976172930314816E-3</v>
      </c>
      <c r="AH67">
        <f>LN(D67/D66)</f>
        <v>-1.6454757915742187E-3</v>
      </c>
      <c r="AI67">
        <f>LN(E67/E66)</f>
        <v>-8.9086952794450297E-4</v>
      </c>
      <c r="AJ67">
        <f>LN(F67/F66)</f>
        <v>-2.040374296520416E-3</v>
      </c>
    </row>
    <row r="68" spans="1:36" x14ac:dyDescent="0.2">
      <c r="A68" s="2">
        <v>44753</v>
      </c>
      <c r="B68">
        <v>102839523.6694981</v>
      </c>
      <c r="C68">
        <v>103223921.8931493</v>
      </c>
      <c r="D68">
        <v>102950069.79360341</v>
      </c>
      <c r="E68">
        <v>101569417.759233</v>
      </c>
      <c r="F68">
        <v>101402164.9538087</v>
      </c>
      <c r="G68">
        <f t="shared" ref="G68:G131" si="30">(B68-B67) / B67</f>
        <v>-2.4971525504734085E-3</v>
      </c>
      <c r="H68">
        <f t="shared" si="16"/>
        <v>-2.6040764769338439E-3</v>
      </c>
      <c r="I68">
        <f t="shared" si="17"/>
        <v>-3.0130755404592724E-3</v>
      </c>
      <c r="J68">
        <f t="shared" si="18"/>
        <v>-2.9517090605974796E-3</v>
      </c>
      <c r="K68">
        <f t="shared" si="19"/>
        <v>-3.3100930799467533E-3</v>
      </c>
      <c r="L68">
        <f t="shared" ref="L68:L131" si="31">IF(G68&lt;0, G68, 0)</f>
        <v>-2.4971525504734085E-3</v>
      </c>
      <c r="M68">
        <f t="shared" si="20"/>
        <v>-2.6040764769338439E-3</v>
      </c>
      <c r="N68">
        <f t="shared" si="21"/>
        <v>-3.0130755404592724E-3</v>
      </c>
      <c r="O68">
        <f t="shared" si="22"/>
        <v>-2.9517090605974796E-3</v>
      </c>
      <c r="P68">
        <f t="shared" si="23"/>
        <v>-3.3100930799467533E-3</v>
      </c>
      <c r="V68">
        <f t="shared" ref="V68:V131" si="32">MAX(V67,B68)</f>
        <v>104341408.3881167</v>
      </c>
      <c r="W68" s="3">
        <f t="shared" si="25"/>
        <v>-1.4393947156933805E-2</v>
      </c>
      <c r="X68">
        <f t="shared" ref="X68:X131" si="33">MAX(C68, X67)</f>
        <v>104915165.247293</v>
      </c>
      <c r="Y68" s="3">
        <f t="shared" si="26"/>
        <v>-1.6120103801555336E-2</v>
      </c>
      <c r="Z68">
        <f t="shared" ref="Z68:Z131" si="34">MAX(D68,Z67)</f>
        <v>104204407.20383281</v>
      </c>
      <c r="AA68" s="3">
        <f t="shared" si="27"/>
        <v>-1.2037277922188144E-2</v>
      </c>
      <c r="AB68">
        <f t="shared" ref="AB68:AB131" si="35">MAX(E68,AB67)</f>
        <v>103898302.7265837</v>
      </c>
      <c r="AC68" s="3">
        <f t="shared" si="28"/>
        <v>-2.2415043424523926E-2</v>
      </c>
      <c r="AD68">
        <f t="shared" ref="AD68:AD131" si="36">MAX(F68,AD67)</f>
        <v>103309393.94705319</v>
      </c>
      <c r="AE68" s="3">
        <f t="shared" si="29"/>
        <v>-1.8461331737382639E-2</v>
      </c>
      <c r="AF68">
        <f>LN(B68/B67)</f>
        <v>-2.5002756362013214E-3</v>
      </c>
      <c r="AG68">
        <f>LN(C68/C67)</f>
        <v>-2.6074729818697942E-3</v>
      </c>
      <c r="AH68">
        <f>LN(D68/D67)</f>
        <v>-3.0176239914141878E-3</v>
      </c>
      <c r="AI68">
        <f>LN(E68/E67)</f>
        <v>-2.9560739451489674E-3</v>
      </c>
      <c r="AJ68">
        <f>LN(F68/F67)</f>
        <v>-3.3155835573879986E-3</v>
      </c>
    </row>
    <row r="69" spans="1:36" x14ac:dyDescent="0.2">
      <c r="A69" s="2">
        <v>44754</v>
      </c>
      <c r="B69">
        <v>102685323.8345716</v>
      </c>
      <c r="C69">
        <v>103051920.1648439</v>
      </c>
      <c r="D69">
        <v>102779761.3518516</v>
      </c>
      <c r="E69">
        <v>101362411.74195629</v>
      </c>
      <c r="F69">
        <v>101229015.8590284</v>
      </c>
      <c r="G69">
        <f t="shared" si="30"/>
        <v>-1.4994219092463196E-3</v>
      </c>
      <c r="H69">
        <f t="shared" si="16"/>
        <v>-1.6662971639795322E-3</v>
      </c>
      <c r="I69">
        <f t="shared" si="17"/>
        <v>-1.6542819455416212E-3</v>
      </c>
      <c r="J69">
        <f t="shared" si="18"/>
        <v>-2.0380742731774377E-3</v>
      </c>
      <c r="K69">
        <f t="shared" si="19"/>
        <v>-1.7075483039160947E-3</v>
      </c>
      <c r="L69">
        <f t="shared" si="31"/>
        <v>-1.4994219092463196E-3</v>
      </c>
      <c r="M69">
        <f t="shared" si="20"/>
        <v>-1.6662971639795322E-3</v>
      </c>
      <c r="N69">
        <f t="shared" si="21"/>
        <v>-1.6542819455416212E-3</v>
      </c>
      <c r="O69">
        <f t="shared" si="22"/>
        <v>-2.0380742731774377E-3</v>
      </c>
      <c r="P69">
        <f t="shared" si="23"/>
        <v>-1.7075483039160947E-3</v>
      </c>
      <c r="V69">
        <f t="shared" si="32"/>
        <v>104341408.3881167</v>
      </c>
      <c r="W69" s="3">
        <f t="shared" si="25"/>
        <v>-1.5871786466452487E-2</v>
      </c>
      <c r="X69">
        <f t="shared" si="33"/>
        <v>104915165.247293</v>
      </c>
      <c r="Y69" s="3">
        <f t="shared" si="26"/>
        <v>-1.7759540082287282E-2</v>
      </c>
      <c r="Z69">
        <f t="shared" si="34"/>
        <v>104204407.20383281</v>
      </c>
      <c r="AA69" s="3">
        <f t="shared" si="27"/>
        <v>-1.3671646816189622E-2</v>
      </c>
      <c r="AB69">
        <f t="shared" si="35"/>
        <v>103898302.7265837</v>
      </c>
      <c r="AC69" s="3">
        <f t="shared" si="28"/>
        <v>-2.4407434174365687E-2</v>
      </c>
      <c r="AD69">
        <f t="shared" si="36"/>
        <v>103309393.94705319</v>
      </c>
      <c r="AE69" s="3">
        <f t="shared" si="29"/>
        <v>-2.0137356425602534E-2</v>
      </c>
      <c r="AF69">
        <f>LN(B69/B68)</f>
        <v>-1.5005471672422995E-3</v>
      </c>
      <c r="AG69">
        <f>LN(C69/C68)</f>
        <v>-1.6676869812124056E-3</v>
      </c>
      <c r="AH69">
        <f>LN(D69/D68)</f>
        <v>-1.6556517808569658E-3</v>
      </c>
      <c r="AI69">
        <f>LN(E69/E68)</f>
        <v>-2.0401539727508814E-3</v>
      </c>
      <c r="AJ69">
        <f>LN(F69/F68)</f>
        <v>-1.7090078262276996E-3</v>
      </c>
    </row>
    <row r="70" spans="1:36" x14ac:dyDescent="0.2">
      <c r="A70" s="2">
        <v>44755</v>
      </c>
      <c r="B70">
        <v>102524344.1744682</v>
      </c>
      <c r="C70">
        <v>102861797.382239</v>
      </c>
      <c r="D70">
        <v>102529826.4651648</v>
      </c>
      <c r="E70">
        <v>101108928.2205856</v>
      </c>
      <c r="F70">
        <v>100935204.0884891</v>
      </c>
      <c r="G70">
        <f t="shared" si="30"/>
        <v>-1.5676988112024411E-3</v>
      </c>
      <c r="H70">
        <f t="shared" si="16"/>
        <v>-1.8449222712277344E-3</v>
      </c>
      <c r="I70">
        <f t="shared" si="17"/>
        <v>-2.4317519655565854E-3</v>
      </c>
      <c r="J70">
        <f t="shared" si="18"/>
        <v>-2.5007645044595088E-3</v>
      </c>
      <c r="K70">
        <f t="shared" si="19"/>
        <v>-2.9024461815223132E-3</v>
      </c>
      <c r="L70">
        <f t="shared" si="31"/>
        <v>-1.5676988112024411E-3</v>
      </c>
      <c r="M70">
        <f t="shared" si="20"/>
        <v>-1.8449222712277344E-3</v>
      </c>
      <c r="N70">
        <f t="shared" si="21"/>
        <v>-2.4317519655565854E-3</v>
      </c>
      <c r="O70">
        <f t="shared" si="22"/>
        <v>-2.5007645044595088E-3</v>
      </c>
      <c r="P70">
        <f t="shared" si="23"/>
        <v>-2.9024461815223132E-3</v>
      </c>
      <c r="V70">
        <f t="shared" si="32"/>
        <v>104341408.3881167</v>
      </c>
      <c r="W70" s="3">
        <f t="shared" si="25"/>
        <v>-1.741460309687981E-2</v>
      </c>
      <c r="X70">
        <f t="shared" si="33"/>
        <v>104915165.247293</v>
      </c>
      <c r="Y70" s="3">
        <f t="shared" si="26"/>
        <v>-1.9571697382490441E-2</v>
      </c>
      <c r="Z70">
        <f t="shared" si="34"/>
        <v>104204407.20383281</v>
      </c>
      <c r="AA70" s="3">
        <f t="shared" si="27"/>
        <v>-1.6070152727728545E-2</v>
      </c>
      <c r="AB70">
        <f t="shared" si="35"/>
        <v>103898302.7265837</v>
      </c>
      <c r="AC70" s="3">
        <f t="shared" si="28"/>
        <v>-2.684716143379701E-2</v>
      </c>
      <c r="AD70">
        <f t="shared" si="36"/>
        <v>103309393.94705319</v>
      </c>
      <c r="AE70" s="3">
        <f t="shared" si="29"/>
        <v>-2.2981355013861404E-2</v>
      </c>
      <c r="AF70">
        <f>LN(B70/B69)</f>
        <v>-1.5689289367961539E-3</v>
      </c>
      <c r="AG70">
        <f>LN(C70/C69)</f>
        <v>-1.8466262364326604E-3</v>
      </c>
      <c r="AH70">
        <f>LN(D70/D69)</f>
        <v>-2.4347134764483654E-3</v>
      </c>
      <c r="AI70">
        <f>LN(E70/E69)</f>
        <v>-2.5038966389229703E-3</v>
      </c>
      <c r="AJ70">
        <f>LN(F70/F69)</f>
        <v>-2.9066664464801398E-3</v>
      </c>
    </row>
    <row r="71" spans="1:36" x14ac:dyDescent="0.2">
      <c r="A71" s="2">
        <v>44756</v>
      </c>
      <c r="B71">
        <v>102387251.32972559</v>
      </c>
      <c r="C71">
        <v>102740580.6779045</v>
      </c>
      <c r="D71">
        <v>102333061.2243688</v>
      </c>
      <c r="E71">
        <v>100940702.0892235</v>
      </c>
      <c r="F71">
        <v>100666770.01297779</v>
      </c>
      <c r="G71">
        <f t="shared" si="30"/>
        <v>-1.3371735839569651E-3</v>
      </c>
      <c r="H71">
        <f t="shared" si="16"/>
        <v>-1.1784424093237531E-3</v>
      </c>
      <c r="I71">
        <f t="shared" si="17"/>
        <v>-1.9191024463779045E-3</v>
      </c>
      <c r="J71">
        <f t="shared" si="18"/>
        <v>-1.6638108456167467E-3</v>
      </c>
      <c r="K71">
        <f t="shared" si="19"/>
        <v>-2.6594692895847566E-3</v>
      </c>
      <c r="L71">
        <f t="shared" si="31"/>
        <v>-1.3371735839569651E-3</v>
      </c>
      <c r="M71">
        <f t="shared" si="20"/>
        <v>-1.1784424093237531E-3</v>
      </c>
      <c r="N71">
        <f t="shared" si="21"/>
        <v>-1.9191024463779045E-3</v>
      </c>
      <c r="O71">
        <f t="shared" si="22"/>
        <v>-1.6638108456167467E-3</v>
      </c>
      <c r="P71">
        <f t="shared" si="23"/>
        <v>-2.6594692895847566E-3</v>
      </c>
      <c r="V71">
        <f t="shared" si="32"/>
        <v>104341408.3881167</v>
      </c>
      <c r="W71" s="3">
        <f t="shared" si="25"/>
        <v>-1.8728490333600533E-2</v>
      </c>
      <c r="X71">
        <f t="shared" si="33"/>
        <v>104915165.247293</v>
      </c>
      <c r="Y71" s="3">
        <f t="shared" si="26"/>
        <v>-2.0727075673596218E-2</v>
      </c>
      <c r="Z71">
        <f t="shared" si="34"/>
        <v>104204407.20383281</v>
      </c>
      <c r="AA71" s="3">
        <f t="shared" si="27"/>
        <v>-1.7958414904692997E-2</v>
      </c>
      <c r="AB71">
        <f t="shared" si="35"/>
        <v>103898302.7265837</v>
      </c>
      <c r="AC71" s="3">
        <f t="shared" si="28"/>
        <v>-2.8466303681046183E-2</v>
      </c>
      <c r="AD71">
        <f t="shared" si="36"/>
        <v>103309393.94705319</v>
      </c>
      <c r="AE71" s="3">
        <f t="shared" si="29"/>
        <v>-2.557970609555375E-2</v>
      </c>
      <c r="AF71">
        <f>LN(B71/B70)</f>
        <v>-1.3380683983242078E-3</v>
      </c>
      <c r="AG71">
        <f>LN(C71/C70)</f>
        <v>-1.1791373185737906E-3</v>
      </c>
      <c r="AH71">
        <f>LN(D71/D70)</f>
        <v>-1.9209462828628447E-3</v>
      </c>
      <c r="AI71">
        <f>LN(E71/E70)</f>
        <v>-1.665196516090731E-3</v>
      </c>
      <c r="AJ71">
        <f>LN(F71/F70)</f>
        <v>-2.6630119605128683E-3</v>
      </c>
    </row>
    <row r="72" spans="1:36" x14ac:dyDescent="0.2">
      <c r="A72" s="2">
        <v>44757</v>
      </c>
      <c r="B72">
        <v>102927372.05879159</v>
      </c>
      <c r="C72">
        <v>103295433.2063769</v>
      </c>
      <c r="D72">
        <v>102947162.2389776</v>
      </c>
      <c r="E72">
        <v>101636382.76986609</v>
      </c>
      <c r="F72">
        <v>101346329.7401316</v>
      </c>
      <c r="G72">
        <f t="shared" si="30"/>
        <v>5.2752732596229859E-3</v>
      </c>
      <c r="H72">
        <f t="shared" si="16"/>
        <v>5.4005196857109155E-3</v>
      </c>
      <c r="I72">
        <f t="shared" si="17"/>
        <v>6.0010030703797927E-3</v>
      </c>
      <c r="J72">
        <f t="shared" si="18"/>
        <v>6.8919738642957314E-3</v>
      </c>
      <c r="K72">
        <f t="shared" si="19"/>
        <v>6.7505863858172881E-3</v>
      </c>
      <c r="L72">
        <f t="shared" si="31"/>
        <v>0</v>
      </c>
      <c r="M72">
        <f t="shared" si="20"/>
        <v>0</v>
      </c>
      <c r="N72">
        <f t="shared" si="21"/>
        <v>0</v>
      </c>
      <c r="O72">
        <f t="shared" si="22"/>
        <v>0</v>
      </c>
      <c r="P72">
        <f t="shared" si="23"/>
        <v>0</v>
      </c>
      <c r="V72">
        <f t="shared" si="32"/>
        <v>104341408.3881167</v>
      </c>
      <c r="W72" s="3">
        <f t="shared" si="25"/>
        <v>-1.3552014978227497E-2</v>
      </c>
      <c r="X72">
        <f t="shared" si="33"/>
        <v>104915165.247293</v>
      </c>
      <c r="Y72" s="3">
        <f t="shared" si="26"/>
        <v>-1.5438492968087778E-2</v>
      </c>
      <c r="Z72">
        <f t="shared" si="34"/>
        <v>104204407.20383281</v>
      </c>
      <c r="AA72" s="3">
        <f t="shared" si="27"/>
        <v>-1.2065180337295422E-2</v>
      </c>
      <c r="AB72">
        <f t="shared" si="35"/>
        <v>103898302.7265837</v>
      </c>
      <c r="AC72" s="3">
        <f t="shared" si="28"/>
        <v>-2.1770518837733326E-2</v>
      </c>
      <c r="AD72">
        <f t="shared" si="36"/>
        <v>103309393.94705319</v>
      </c>
      <c r="AE72" s="3">
        <f t="shared" si="29"/>
        <v>-1.9001797725458316E-2</v>
      </c>
      <c r="AF72">
        <f>LN(B72/B71)</f>
        <v>5.2614077471762168E-3</v>
      </c>
      <c r="AG72">
        <f>LN(C72/C71)</f>
        <v>5.3859891706850111E-3</v>
      </c>
      <c r="AH72">
        <f>LN(D72/D71)</f>
        <v>5.9830687649031289E-3</v>
      </c>
      <c r="AI72">
        <f>LN(E72/E71)</f>
        <v>6.8683327727887518E-3</v>
      </c>
      <c r="AJ72">
        <f>LN(F72/F71)</f>
        <v>6.7279032035079444E-3</v>
      </c>
    </row>
    <row r="73" spans="1:36" x14ac:dyDescent="0.2">
      <c r="A73" s="2">
        <v>44760</v>
      </c>
      <c r="B73">
        <v>102682707.7345576</v>
      </c>
      <c r="C73">
        <v>103075359.08364481</v>
      </c>
      <c r="D73">
        <v>102659451.5990587</v>
      </c>
      <c r="E73">
        <v>101338942.3518676</v>
      </c>
      <c r="F73">
        <v>101062016.7337645</v>
      </c>
      <c r="G73">
        <f t="shared" si="30"/>
        <v>-2.3770579131685483E-3</v>
      </c>
      <c r="H73">
        <f t="shared" si="16"/>
        <v>-2.1305310012340586E-3</v>
      </c>
      <c r="I73">
        <f t="shared" si="17"/>
        <v>-2.7947408521180324E-3</v>
      </c>
      <c r="J73">
        <f t="shared" si="18"/>
        <v>-2.9265151896637554E-3</v>
      </c>
      <c r="K73">
        <f t="shared" si="19"/>
        <v>-2.8053606588035978E-3</v>
      </c>
      <c r="L73">
        <f t="shared" si="31"/>
        <v>-2.3770579131685483E-3</v>
      </c>
      <c r="M73">
        <f t="shared" si="20"/>
        <v>-2.1305310012340586E-3</v>
      </c>
      <c r="N73">
        <f t="shared" si="21"/>
        <v>-2.7947408521180324E-3</v>
      </c>
      <c r="O73">
        <f t="shared" si="22"/>
        <v>-2.9265151896637554E-3</v>
      </c>
      <c r="P73">
        <f t="shared" si="23"/>
        <v>-2.8053606588035978E-3</v>
      </c>
      <c r="V73">
        <f t="shared" si="32"/>
        <v>104341408.3881167</v>
      </c>
      <c r="W73" s="3">
        <f t="shared" si="25"/>
        <v>-1.5896858966952671E-2</v>
      </c>
      <c r="X73">
        <f t="shared" si="33"/>
        <v>104915165.247293</v>
      </c>
      <c r="Y73" s="3">
        <f t="shared" si="26"/>
        <v>-1.7536131781440992E-2</v>
      </c>
      <c r="Z73">
        <f t="shared" si="34"/>
        <v>104204407.20383281</v>
      </c>
      <c r="AA73" s="3">
        <f t="shared" si="27"/>
        <v>-1.4826202137036644E-2</v>
      </c>
      <c r="AB73">
        <f t="shared" si="35"/>
        <v>103898302.7265837</v>
      </c>
      <c r="AC73" s="3">
        <f t="shared" si="28"/>
        <v>-2.4633322273331593E-2</v>
      </c>
      <c r="AD73">
        <f t="shared" si="36"/>
        <v>103309393.94705319</v>
      </c>
      <c r="AE73" s="3">
        <f t="shared" si="29"/>
        <v>-2.1753851488476368E-2</v>
      </c>
      <c r="AF73">
        <f>LN(B73/B72)</f>
        <v>-2.3798876004395802E-3</v>
      </c>
      <c r="AG73">
        <f>LN(C73/C72)</f>
        <v>-2.1328038111761631E-3</v>
      </c>
      <c r="AH73">
        <f>LN(D73/D72)</f>
        <v>-2.7986534317977732E-3</v>
      </c>
      <c r="AI73">
        <f>LN(E73/E72)</f>
        <v>-2.9308058083266199E-3</v>
      </c>
      <c r="AJ73">
        <f>LN(F73/F72)</f>
        <v>-2.8093030579771886E-3</v>
      </c>
    </row>
    <row r="74" spans="1:36" x14ac:dyDescent="0.2">
      <c r="A74" s="2">
        <v>44761</v>
      </c>
      <c r="B74">
        <v>103658184.3727226</v>
      </c>
      <c r="C74">
        <v>104053264.44697329</v>
      </c>
      <c r="D74">
        <v>103825572.32957061</v>
      </c>
      <c r="E74">
        <v>102505990.73882671</v>
      </c>
      <c r="F74">
        <v>102289336.4862565</v>
      </c>
      <c r="G74">
        <f t="shared" si="30"/>
        <v>9.4999115205130387E-3</v>
      </c>
      <c r="H74">
        <f t="shared" si="16"/>
        <v>9.4872855357692673E-3</v>
      </c>
      <c r="I74">
        <f t="shared" si="17"/>
        <v>1.1359117084184736E-2</v>
      </c>
      <c r="J74">
        <f t="shared" si="18"/>
        <v>1.1516287419962381E-2</v>
      </c>
      <c r="K74">
        <f t="shared" si="19"/>
        <v>1.2144223835600067E-2</v>
      </c>
      <c r="L74">
        <f t="shared" si="31"/>
        <v>0</v>
      </c>
      <c r="M74">
        <f t="shared" si="20"/>
        <v>0</v>
      </c>
      <c r="N74">
        <f t="shared" si="21"/>
        <v>0</v>
      </c>
      <c r="O74">
        <f t="shared" si="22"/>
        <v>0</v>
      </c>
      <c r="P74">
        <f t="shared" si="23"/>
        <v>0</v>
      </c>
      <c r="V74">
        <f t="shared" si="32"/>
        <v>104341408.3881167</v>
      </c>
      <c r="W74" s="3">
        <f t="shared" si="25"/>
        <v>-6.5479662000797563E-3</v>
      </c>
      <c r="X74">
        <f t="shared" si="33"/>
        <v>104915165.247293</v>
      </c>
      <c r="Y74" s="3">
        <f t="shared" si="26"/>
        <v>-8.2152165350751344E-3</v>
      </c>
      <c r="Z74">
        <f t="shared" si="34"/>
        <v>104204407.20383281</v>
      </c>
      <c r="AA74" s="3">
        <f t="shared" si="27"/>
        <v>-3.6354976188402964E-3</v>
      </c>
      <c r="AB74">
        <f t="shared" si="35"/>
        <v>103898302.7265837</v>
      </c>
      <c r="AC74" s="3">
        <f t="shared" si="28"/>
        <v>-1.3400719272777462E-2</v>
      </c>
      <c r="AD74">
        <f t="shared" si="36"/>
        <v>103309393.94705319</v>
      </c>
      <c r="AE74" s="3">
        <f t="shared" si="29"/>
        <v>-9.8738112946387593E-3</v>
      </c>
      <c r="AF74">
        <f>LN(B74/B73)</f>
        <v>9.4550711239092863E-3</v>
      </c>
      <c r="AG74">
        <f>LN(C74/C73)</f>
        <v>9.4425638779373523E-3</v>
      </c>
      <c r="AH74">
        <f>LN(D74/D73)</f>
        <v>1.1295086742918715E-2</v>
      </c>
      <c r="AI74">
        <f>LN(E74/E73)</f>
        <v>1.1450479740177941E-2</v>
      </c>
      <c r="AJ74">
        <f>LN(F74/F73)</f>
        <v>1.2071074382706725E-2</v>
      </c>
    </row>
    <row r="75" spans="1:36" x14ac:dyDescent="0.2">
      <c r="A75" s="2">
        <v>44762</v>
      </c>
      <c r="B75">
        <v>103919229.7822386</v>
      </c>
      <c r="C75">
        <v>104337052.396291</v>
      </c>
      <c r="D75">
        <v>104101330.9968687</v>
      </c>
      <c r="E75">
        <v>102672776.16004179</v>
      </c>
      <c r="F75">
        <v>102576253.8028923</v>
      </c>
      <c r="G75">
        <f t="shared" si="30"/>
        <v>2.5183289780319573E-3</v>
      </c>
      <c r="H75">
        <f t="shared" si="16"/>
        <v>2.7273334558602928E-3</v>
      </c>
      <c r="I75">
        <f t="shared" si="17"/>
        <v>2.6559802282886571E-3</v>
      </c>
      <c r="J75">
        <f t="shared" si="18"/>
        <v>1.6270797444418342E-3</v>
      </c>
      <c r="K75">
        <f t="shared" si="19"/>
        <v>2.8049582340809527E-3</v>
      </c>
      <c r="L75">
        <f t="shared" si="31"/>
        <v>0</v>
      </c>
      <c r="M75">
        <f t="shared" si="20"/>
        <v>0</v>
      </c>
      <c r="N75">
        <f t="shared" si="21"/>
        <v>0</v>
      </c>
      <c r="O75">
        <f t="shared" si="22"/>
        <v>0</v>
      </c>
      <c r="P75">
        <f t="shared" si="23"/>
        <v>0</v>
      </c>
      <c r="V75">
        <f t="shared" si="32"/>
        <v>104341408.3881167</v>
      </c>
      <c r="W75" s="3">
        <f t="shared" si="25"/>
        <v>-4.046127155076633E-3</v>
      </c>
      <c r="X75">
        <f t="shared" si="33"/>
        <v>104915165.247293</v>
      </c>
      <c r="Y75" s="3">
        <f t="shared" si="26"/>
        <v>-5.5102887141180879E-3</v>
      </c>
      <c r="Z75">
        <f t="shared" si="34"/>
        <v>104204407.20383281</v>
      </c>
      <c r="AA75" s="3">
        <f t="shared" si="27"/>
        <v>-9.8917320034726947E-4</v>
      </c>
      <c r="AB75">
        <f t="shared" si="35"/>
        <v>103898302.7265837</v>
      </c>
      <c r="AC75" s="3">
        <f t="shared" si="28"/>
        <v>-1.1795443567225315E-2</v>
      </c>
      <c r="AD75">
        <f t="shared" si="36"/>
        <v>103309393.94705319</v>
      </c>
      <c r="AE75" s="3">
        <f t="shared" si="29"/>
        <v>-7.0965486888504656E-3</v>
      </c>
      <c r="AF75">
        <f>LN(B75/B74)</f>
        <v>2.5151633013075617E-3</v>
      </c>
      <c r="AG75">
        <f>LN(C75/C74)</f>
        <v>2.7236210304534512E-3</v>
      </c>
      <c r="AH75">
        <f>LN(D75/D74)</f>
        <v>2.6524593456872438E-3</v>
      </c>
      <c r="AI75">
        <f>LN(E75/E74)</f>
        <v>1.625757484281885E-3</v>
      </c>
      <c r="AJ75">
        <f>LN(F75/F74)</f>
        <v>2.8010316795674091E-3</v>
      </c>
    </row>
    <row r="76" spans="1:36" x14ac:dyDescent="0.2">
      <c r="A76" s="2">
        <v>44763</v>
      </c>
      <c r="B76">
        <v>104279952.8193845</v>
      </c>
      <c r="C76">
        <v>104579180.86397859</v>
      </c>
      <c r="D76">
        <v>104461286.97026201</v>
      </c>
      <c r="E76">
        <v>102940546.9073146</v>
      </c>
      <c r="F76">
        <v>102948718.3562029</v>
      </c>
      <c r="G76">
        <f t="shared" si="30"/>
        <v>3.4711865927200209E-3</v>
      </c>
      <c r="H76">
        <f t="shared" si="16"/>
        <v>2.3206374162070839E-3</v>
      </c>
      <c r="I76">
        <f t="shared" si="17"/>
        <v>3.4577461204999709E-3</v>
      </c>
      <c r="J76">
        <f t="shared" si="18"/>
        <v>2.608001432194793E-3</v>
      </c>
      <c r="K76">
        <f t="shared" si="19"/>
        <v>3.6310992018320394E-3</v>
      </c>
      <c r="L76">
        <f t="shared" si="31"/>
        <v>0</v>
      </c>
      <c r="M76">
        <f t="shared" si="20"/>
        <v>0</v>
      </c>
      <c r="N76">
        <f t="shared" si="21"/>
        <v>0</v>
      </c>
      <c r="O76">
        <f t="shared" si="22"/>
        <v>0</v>
      </c>
      <c r="P76">
        <f t="shared" si="23"/>
        <v>0</v>
      </c>
      <c r="V76">
        <f t="shared" si="32"/>
        <v>104341408.3881167</v>
      </c>
      <c r="W76" s="3">
        <f t="shared" si="25"/>
        <v>-5.889854246897547E-4</v>
      </c>
      <c r="X76">
        <f t="shared" si="33"/>
        <v>104915165.247293</v>
      </c>
      <c r="Y76" s="3">
        <f t="shared" si="26"/>
        <v>-3.2024386800750897E-3</v>
      </c>
      <c r="Z76">
        <f t="shared" si="34"/>
        <v>104461286.97026201</v>
      </c>
      <c r="AA76" s="3">
        <f t="shared" si="27"/>
        <v>0</v>
      </c>
      <c r="AB76">
        <f t="shared" si="35"/>
        <v>103898302.7265837</v>
      </c>
      <c r="AC76" s="3">
        <f t="shared" si="28"/>
        <v>-9.218204668747218E-3</v>
      </c>
      <c r="AD76">
        <f t="shared" si="36"/>
        <v>103309393.94705319</v>
      </c>
      <c r="AE76" s="3">
        <f t="shared" si="29"/>
        <v>-3.4912177592982731E-3</v>
      </c>
      <c r="AF76">
        <f>LN(B76/B75)</f>
        <v>3.4651759299444795E-3</v>
      </c>
      <c r="AG76">
        <f>LN(C76/C75)</f>
        <v>2.3179488957822971E-3</v>
      </c>
      <c r="AH76">
        <f>LN(D76/D75)</f>
        <v>3.4517818610253553E-3</v>
      </c>
      <c r="AI76">
        <f>LN(E76/E75)</f>
        <v>2.6046064978409592E-3</v>
      </c>
      <c r="AJ76">
        <f>LN(F76/F75)</f>
        <v>3.6245226763283E-3</v>
      </c>
    </row>
    <row r="77" spans="1:36" x14ac:dyDescent="0.2">
      <c r="A77" s="2">
        <v>44764</v>
      </c>
      <c r="B77">
        <v>104160290.64099289</v>
      </c>
      <c r="C77">
        <v>104557758.3285393</v>
      </c>
      <c r="D77">
        <v>104258514.3080714</v>
      </c>
      <c r="E77">
        <v>102915853.53476571</v>
      </c>
      <c r="F77">
        <v>102725960.1768726</v>
      </c>
      <c r="G77">
        <f t="shared" si="30"/>
        <v>-1.1475089425756024E-3</v>
      </c>
      <c r="H77">
        <f t="shared" si="16"/>
        <v>-2.0484512560067647E-4</v>
      </c>
      <c r="I77">
        <f t="shared" si="17"/>
        <v>-1.9411273599216374E-3</v>
      </c>
      <c r="J77">
        <f t="shared" si="18"/>
        <v>-2.3987994323681282E-4</v>
      </c>
      <c r="K77">
        <f t="shared" si="19"/>
        <v>-2.1637780721034355E-3</v>
      </c>
      <c r="L77">
        <f t="shared" si="31"/>
        <v>-1.1475089425756024E-3</v>
      </c>
      <c r="M77">
        <f t="shared" si="20"/>
        <v>-2.0484512560067647E-4</v>
      </c>
      <c r="N77">
        <f t="shared" si="21"/>
        <v>-1.9411273599216374E-3</v>
      </c>
      <c r="O77">
        <f t="shared" si="22"/>
        <v>-2.3987994323681282E-4</v>
      </c>
      <c r="P77">
        <f t="shared" si="23"/>
        <v>-2.1637780721034355E-3</v>
      </c>
      <c r="V77">
        <f t="shared" si="32"/>
        <v>104341408.3881167</v>
      </c>
      <c r="W77" s="3">
        <f t="shared" si="25"/>
        <v>-1.735818501223479E-3</v>
      </c>
      <c r="X77">
        <f t="shared" si="33"/>
        <v>104915165.247293</v>
      </c>
      <c r="Y77" s="3">
        <f t="shared" si="26"/>
        <v>-3.4066278017221177E-3</v>
      </c>
      <c r="Z77">
        <f t="shared" si="34"/>
        <v>104461286.97026201</v>
      </c>
      <c r="AA77" s="3">
        <f t="shared" si="27"/>
        <v>-1.9411273599216374E-3</v>
      </c>
      <c r="AB77">
        <f t="shared" si="35"/>
        <v>103898302.7265837</v>
      </c>
      <c r="AC77" s="3">
        <f t="shared" si="28"/>
        <v>-9.4558733495713476E-3</v>
      </c>
      <c r="AD77">
        <f t="shared" si="36"/>
        <v>103309393.94705319</v>
      </c>
      <c r="AE77" s="3">
        <f t="shared" si="29"/>
        <v>-5.647441610969201E-3</v>
      </c>
      <c r="AF77">
        <f>LN(B77/B76)</f>
        <v>-1.1481678350672079E-3</v>
      </c>
      <c r="AG77">
        <f>LN(C77/C76)</f>
        <v>-2.0486610922909165E-4</v>
      </c>
      <c r="AH77">
        <f>LN(D77/D76)</f>
        <v>-1.9430137892304038E-3</v>
      </c>
      <c r="AI77">
        <f>LN(E77/E76)</f>
        <v>-2.3990871903232017E-4</v>
      </c>
      <c r="AJ77">
        <f>LN(F77/F76)</f>
        <v>-2.1661224222555534E-3</v>
      </c>
    </row>
    <row r="78" spans="1:36" x14ac:dyDescent="0.2">
      <c r="A78" s="2">
        <v>44767</v>
      </c>
      <c r="B78">
        <v>104157493.868481</v>
      </c>
      <c r="C78">
        <v>104578958.87000249</v>
      </c>
      <c r="D78">
        <v>104329566.0655366</v>
      </c>
      <c r="E78">
        <v>103018909.1623853</v>
      </c>
      <c r="F78">
        <v>102788896.51857419</v>
      </c>
      <c r="G78">
        <f t="shared" si="30"/>
        <v>-2.6850659638988995E-5</v>
      </c>
      <c r="H78">
        <f t="shared" si="16"/>
        <v>2.0276392495505077E-4</v>
      </c>
      <c r="I78">
        <f t="shared" si="17"/>
        <v>6.8149597120911601E-4</v>
      </c>
      <c r="J78">
        <f t="shared" si="18"/>
        <v>1.0013581394899612E-3</v>
      </c>
      <c r="K78">
        <f t="shared" si="19"/>
        <v>6.1266248174496275E-4</v>
      </c>
      <c r="L78">
        <f t="shared" si="31"/>
        <v>-2.6850659638988995E-5</v>
      </c>
      <c r="M78">
        <f t="shared" si="20"/>
        <v>0</v>
      </c>
      <c r="N78">
        <f t="shared" si="21"/>
        <v>0</v>
      </c>
      <c r="O78">
        <f t="shared" si="22"/>
        <v>0</v>
      </c>
      <c r="P78">
        <f t="shared" si="23"/>
        <v>0</v>
      </c>
      <c r="V78">
        <f t="shared" si="32"/>
        <v>104341408.3881167</v>
      </c>
      <c r="W78" s="3">
        <f t="shared" si="25"/>
        <v>-1.7626225529906966E-3</v>
      </c>
      <c r="X78">
        <f t="shared" si="33"/>
        <v>104915165.247293</v>
      </c>
      <c r="Y78" s="3">
        <f t="shared" si="26"/>
        <v>-3.2045546179910052E-3</v>
      </c>
      <c r="Z78">
        <f t="shared" si="34"/>
        <v>104461286.97026201</v>
      </c>
      <c r="AA78" s="3">
        <f t="shared" si="27"/>
        <v>-1.2609542591879119E-3</v>
      </c>
      <c r="AB78">
        <f t="shared" si="35"/>
        <v>103898302.7265837</v>
      </c>
      <c r="AC78" s="3">
        <f t="shared" si="28"/>
        <v>-8.4639839258259658E-3</v>
      </c>
      <c r="AD78">
        <f t="shared" si="36"/>
        <v>103309393.94705319</v>
      </c>
      <c r="AE78" s="3">
        <f t="shared" si="29"/>
        <v>-5.0382391048171245E-3</v>
      </c>
      <c r="AF78">
        <f>LN(B78/B77)</f>
        <v>-2.6851020124447157E-5</v>
      </c>
      <c r="AG78">
        <f>LN(C78/C77)</f>
        <v>2.0274337112881165E-4</v>
      </c>
      <c r="AH78">
        <f>LN(D78/D77)</f>
        <v>6.8126385827978859E-4</v>
      </c>
      <c r="AI78">
        <f>LN(E78/E77)</f>
        <v>1.0008571148702691E-3</v>
      </c>
      <c r="AJ78">
        <f>LN(F78/F77)</f>
        <v>6.1247488070675102E-4</v>
      </c>
    </row>
    <row r="79" spans="1:36" x14ac:dyDescent="0.2">
      <c r="A79" s="2">
        <v>44768</v>
      </c>
      <c r="B79">
        <v>104082345.8484963</v>
      </c>
      <c r="C79">
        <v>104577709.6323974</v>
      </c>
      <c r="D79">
        <v>104298252.1906804</v>
      </c>
      <c r="E79">
        <v>103001569.9301637</v>
      </c>
      <c r="F79">
        <v>102725490.73626781</v>
      </c>
      <c r="G79">
        <f t="shared" si="30"/>
        <v>-7.214845249596852E-4</v>
      </c>
      <c r="H79">
        <f t="shared" si="16"/>
        <v>-1.1945401050012193E-5</v>
      </c>
      <c r="I79">
        <f t="shared" si="17"/>
        <v>-3.0014382343480071E-4</v>
      </c>
      <c r="J79">
        <f t="shared" si="18"/>
        <v>-1.6831116115073724E-4</v>
      </c>
      <c r="K79">
        <f t="shared" si="19"/>
        <v>-6.1685439238984773E-4</v>
      </c>
      <c r="L79">
        <f t="shared" si="31"/>
        <v>-7.214845249596852E-4</v>
      </c>
      <c r="M79">
        <f t="shared" si="20"/>
        <v>-1.1945401050012193E-5</v>
      </c>
      <c r="N79">
        <f t="shared" si="21"/>
        <v>-3.0014382343480071E-4</v>
      </c>
      <c r="O79">
        <f t="shared" si="22"/>
        <v>-1.6831116115073724E-4</v>
      </c>
      <c r="P79">
        <f t="shared" si="23"/>
        <v>-6.1685439238984773E-4</v>
      </c>
      <c r="V79">
        <f t="shared" si="32"/>
        <v>104341408.3881167</v>
      </c>
      <c r="W79" s="3">
        <f t="shared" si="25"/>
        <v>-2.4828353730550539E-3</v>
      </c>
      <c r="X79">
        <f t="shared" si="33"/>
        <v>104915165.247293</v>
      </c>
      <c r="Y79" s="3">
        <f t="shared" si="26"/>
        <v>-3.2164617393509189E-3</v>
      </c>
      <c r="Z79">
        <f t="shared" si="34"/>
        <v>104461286.97026201</v>
      </c>
      <c r="AA79" s="3">
        <f t="shared" si="27"/>
        <v>-1.5607196149901835E-3</v>
      </c>
      <c r="AB79">
        <f t="shared" si="35"/>
        <v>103898302.7265837</v>
      </c>
      <c r="AC79" s="3">
        <f t="shared" si="28"/>
        <v>-8.6308705040141851E-3</v>
      </c>
      <c r="AD79">
        <f t="shared" si="36"/>
        <v>103309393.94705319</v>
      </c>
      <c r="AE79" s="3">
        <f t="shared" si="29"/>
        <v>-5.6519856372852549E-3</v>
      </c>
      <c r="AF79">
        <f>LN(B79/B78)</f>
        <v>-7.2174492017450459E-4</v>
      </c>
      <c r="AG79">
        <f>LN(C79/C78)</f>
        <v>-1.1945472396855506E-5</v>
      </c>
      <c r="AH79">
        <f>LN(D79/D78)</f>
        <v>-3.0018887560714799E-4</v>
      </c>
      <c r="AI79">
        <f>LN(E79/E78)</f>
        <v>-1.6832532706381859E-4</v>
      </c>
      <c r="AJ79">
        <f>LN(F79/F78)</f>
        <v>-6.1704472533643802E-4</v>
      </c>
    </row>
    <row r="80" spans="1:36" x14ac:dyDescent="0.2">
      <c r="A80" s="2">
        <v>44769</v>
      </c>
      <c r="B80">
        <v>104793538.89784729</v>
      </c>
      <c r="C80">
        <v>105274540.04634871</v>
      </c>
      <c r="D80">
        <v>104831422.5992274</v>
      </c>
      <c r="E80">
        <v>103818232.98809069</v>
      </c>
      <c r="F80">
        <v>103372652.96794911</v>
      </c>
      <c r="G80">
        <f t="shared" si="30"/>
        <v>6.8329844370169585E-3</v>
      </c>
      <c r="H80">
        <f t="shared" si="16"/>
        <v>6.6632785935047349E-3</v>
      </c>
      <c r="I80">
        <f t="shared" si="17"/>
        <v>5.1119783634748263E-3</v>
      </c>
      <c r="J80">
        <f t="shared" si="18"/>
        <v>7.9286467039357249E-3</v>
      </c>
      <c r="K80">
        <f t="shared" si="19"/>
        <v>6.2999186184740999E-3</v>
      </c>
      <c r="L80">
        <f t="shared" si="31"/>
        <v>0</v>
      </c>
      <c r="M80">
        <f t="shared" si="20"/>
        <v>0</v>
      </c>
      <c r="N80">
        <f t="shared" si="21"/>
        <v>0</v>
      </c>
      <c r="O80">
        <f t="shared" si="22"/>
        <v>0</v>
      </c>
      <c r="P80">
        <f t="shared" si="23"/>
        <v>0</v>
      </c>
      <c r="V80">
        <f t="shared" si="32"/>
        <v>104793538.89784729</v>
      </c>
      <c r="W80" s="3">
        <f t="shared" si="25"/>
        <v>0</v>
      </c>
      <c r="X80">
        <f t="shared" si="33"/>
        <v>105274540.04634871</v>
      </c>
      <c r="Y80" s="3">
        <f t="shared" si="26"/>
        <v>0</v>
      </c>
      <c r="Z80">
        <f t="shared" si="34"/>
        <v>104831422.5992274</v>
      </c>
      <c r="AA80" s="3">
        <f t="shared" si="27"/>
        <v>0</v>
      </c>
      <c r="AB80">
        <f t="shared" si="35"/>
        <v>103898302.7265837</v>
      </c>
      <c r="AC80" s="3">
        <f t="shared" si="28"/>
        <v>-7.7065492305220819E-4</v>
      </c>
      <c r="AD80">
        <f t="shared" si="36"/>
        <v>103372652.96794911</v>
      </c>
      <c r="AE80" s="3">
        <f t="shared" si="29"/>
        <v>0</v>
      </c>
      <c r="AF80">
        <f>LN(B80/B79)</f>
        <v>6.8097454001166662E-3</v>
      </c>
      <c r="AG80">
        <f>LN(C80/C79)</f>
        <v>6.641177077413552E-3</v>
      </c>
      <c r="AH80">
        <f>LN(D80/D79)</f>
        <v>5.0989565613406684E-3</v>
      </c>
      <c r="AI80">
        <f>LN(E80/E79)</f>
        <v>7.8973801435951261E-3</v>
      </c>
      <c r="AJ80">
        <f>LN(F80/F79)</f>
        <v>6.2801570851150259E-3</v>
      </c>
    </row>
    <row r="81" spans="1:36" x14ac:dyDescent="0.2">
      <c r="A81" s="2">
        <v>44770</v>
      </c>
      <c r="B81">
        <v>105331539.8643578</v>
      </c>
      <c r="C81">
        <v>105823413.1250654</v>
      </c>
      <c r="D81">
        <v>105538247.2771332</v>
      </c>
      <c r="E81">
        <v>104390097.0169813</v>
      </c>
      <c r="F81">
        <v>104098475.1816794</v>
      </c>
      <c r="G81">
        <f t="shared" si="30"/>
        <v>5.1339135233799829E-3</v>
      </c>
      <c r="H81">
        <f t="shared" si="16"/>
        <v>5.213730484835608E-3</v>
      </c>
      <c r="I81">
        <f t="shared" si="17"/>
        <v>6.7424886582718871E-3</v>
      </c>
      <c r="J81">
        <f t="shared" si="18"/>
        <v>5.5083198050212435E-3</v>
      </c>
      <c r="K81">
        <f t="shared" si="19"/>
        <v>7.0214142028001657E-3</v>
      </c>
      <c r="L81">
        <f t="shared" si="31"/>
        <v>0</v>
      </c>
      <c r="M81">
        <f t="shared" si="20"/>
        <v>0</v>
      </c>
      <c r="N81">
        <f t="shared" si="21"/>
        <v>0</v>
      </c>
      <c r="O81">
        <f t="shared" si="22"/>
        <v>0</v>
      </c>
      <c r="P81">
        <f t="shared" si="23"/>
        <v>0</v>
      </c>
      <c r="V81">
        <f t="shared" si="32"/>
        <v>105331539.8643578</v>
      </c>
      <c r="W81" s="3">
        <f t="shared" si="25"/>
        <v>0</v>
      </c>
      <c r="X81">
        <f t="shared" si="33"/>
        <v>105823413.1250654</v>
      </c>
      <c r="Y81" s="3">
        <f t="shared" si="26"/>
        <v>0</v>
      </c>
      <c r="Z81">
        <f t="shared" si="34"/>
        <v>105538247.2771332</v>
      </c>
      <c r="AA81" s="3">
        <f t="shared" si="27"/>
        <v>0</v>
      </c>
      <c r="AB81">
        <f t="shared" si="35"/>
        <v>104390097.0169813</v>
      </c>
      <c r="AC81" s="3">
        <f t="shared" si="28"/>
        <v>0</v>
      </c>
      <c r="AD81">
        <f t="shared" si="36"/>
        <v>104098475.1816794</v>
      </c>
      <c r="AE81" s="3">
        <f t="shared" si="29"/>
        <v>0</v>
      </c>
      <c r="AF81">
        <f>LN(B81/B80)</f>
        <v>5.1207799213530093E-3</v>
      </c>
      <c r="AG81">
        <f>LN(C81/C80)</f>
        <v>5.2001860496767253E-3</v>
      </c>
      <c r="AH81">
        <f>LN(D81/D80)</f>
        <v>6.7198597414808757E-3</v>
      </c>
      <c r="AI81">
        <f>LN(E81/E80)</f>
        <v>5.493204492728933E-3</v>
      </c>
      <c r="AJ81">
        <f>LN(F81/F80)</f>
        <v>6.9968788557035373E-3</v>
      </c>
    </row>
    <row r="82" spans="1:36" x14ac:dyDescent="0.2">
      <c r="A82" s="2">
        <v>44771</v>
      </c>
      <c r="B82">
        <v>105702005.60174119</v>
      </c>
      <c r="C82">
        <v>106223579.366226</v>
      </c>
      <c r="D82">
        <v>106113136.7425303</v>
      </c>
      <c r="E82">
        <v>104832664.6369355</v>
      </c>
      <c r="F82">
        <v>104705043.61497711</v>
      </c>
      <c r="G82">
        <f t="shared" si="30"/>
        <v>3.5171396702304743E-3</v>
      </c>
      <c r="H82">
        <f t="shared" si="16"/>
        <v>3.7814527933215732E-3</v>
      </c>
      <c r="I82">
        <f t="shared" si="17"/>
        <v>5.4472144481185168E-3</v>
      </c>
      <c r="J82">
        <f t="shared" si="18"/>
        <v>4.2395555957976108E-3</v>
      </c>
      <c r="K82">
        <f t="shared" si="19"/>
        <v>5.826871452622972E-3</v>
      </c>
      <c r="L82">
        <f t="shared" si="31"/>
        <v>0</v>
      </c>
      <c r="M82">
        <f t="shared" si="20"/>
        <v>0</v>
      </c>
      <c r="N82">
        <f t="shared" si="21"/>
        <v>0</v>
      </c>
      <c r="O82">
        <f t="shared" si="22"/>
        <v>0</v>
      </c>
      <c r="P82">
        <f t="shared" si="23"/>
        <v>0</v>
      </c>
      <c r="V82">
        <f t="shared" si="32"/>
        <v>105702005.60174119</v>
      </c>
      <c r="W82" s="3">
        <f t="shared" si="25"/>
        <v>0</v>
      </c>
      <c r="X82">
        <f t="shared" si="33"/>
        <v>106223579.366226</v>
      </c>
      <c r="Y82" s="3">
        <f t="shared" si="26"/>
        <v>0</v>
      </c>
      <c r="Z82">
        <f t="shared" si="34"/>
        <v>106113136.7425303</v>
      </c>
      <c r="AA82" s="3">
        <f t="shared" si="27"/>
        <v>0</v>
      </c>
      <c r="AB82">
        <f t="shared" si="35"/>
        <v>104832664.6369355</v>
      </c>
      <c r="AC82" s="3">
        <f t="shared" si="28"/>
        <v>0</v>
      </c>
      <c r="AD82">
        <f t="shared" si="36"/>
        <v>104705043.61497711</v>
      </c>
      <c r="AE82" s="3">
        <f t="shared" si="29"/>
        <v>0</v>
      </c>
      <c r="AF82">
        <f>LN(B82/B81)</f>
        <v>3.5109689990094469E-3</v>
      </c>
      <c r="AG82">
        <f>LN(C82/C81)</f>
        <v>3.7743210738936002E-3</v>
      </c>
      <c r="AH82">
        <f>LN(D82/D81)</f>
        <v>5.4324320331885735E-3</v>
      </c>
      <c r="AI82">
        <f>LN(E82/E81)</f>
        <v>4.2305939998339192E-3</v>
      </c>
      <c r="AJ82">
        <f>LN(F82/F81)</f>
        <v>5.8099608957888904E-3</v>
      </c>
    </row>
    <row r="83" spans="1:36" x14ac:dyDescent="0.2">
      <c r="A83" s="2">
        <v>44774</v>
      </c>
      <c r="B83">
        <v>105556812.9611976</v>
      </c>
      <c r="C83">
        <v>106063681.4402395</v>
      </c>
      <c r="D83">
        <v>106030715.41292951</v>
      </c>
      <c r="E83">
        <v>104649901.3008583</v>
      </c>
      <c r="F83">
        <v>104633628.7387881</v>
      </c>
      <c r="G83">
        <f t="shared" si="30"/>
        <v>-1.3736034592441381E-3</v>
      </c>
      <c r="H83">
        <f t="shared" ref="H83:H146" si="37">(C83-C82) / C82</f>
        <v>-1.5052959704475789E-3</v>
      </c>
      <c r="I83">
        <f t="shared" ref="I83:I146" si="38">(D83-D82) / D82</f>
        <v>-7.7673068699100586E-4</v>
      </c>
      <c r="J83">
        <f t="shared" ref="J83:J146" si="39">(E83-E82) / E82</f>
        <v>-1.7433815758681546E-3</v>
      </c>
      <c r="K83">
        <f t="shared" ref="K83:K146" si="40">(F83-F82) / F82</f>
        <v>-6.820576518893986E-4</v>
      </c>
      <c r="L83">
        <f t="shared" si="31"/>
        <v>-1.3736034592441381E-3</v>
      </c>
      <c r="M83">
        <f t="shared" ref="M83:M146" si="41">IF(H83&lt;0, H83, 0)</f>
        <v>-1.5052959704475789E-3</v>
      </c>
      <c r="N83">
        <f t="shared" ref="N83:N146" si="42">IF(I83&lt;0, I83, 0)</f>
        <v>-7.7673068699100586E-4</v>
      </c>
      <c r="O83">
        <f t="shared" ref="O83:O146" si="43">IF(J83&lt;0, J83, 0)</f>
        <v>-1.7433815758681546E-3</v>
      </c>
      <c r="P83">
        <f t="shared" ref="P83:P146" si="44">IF(K83&lt;0, K83, 0)</f>
        <v>-6.820576518893986E-4</v>
      </c>
      <c r="V83">
        <f t="shared" si="32"/>
        <v>105702005.60174119</v>
      </c>
      <c r="W83" s="3">
        <f t="shared" si="25"/>
        <v>-1.3736034592441381E-3</v>
      </c>
      <c r="X83">
        <f t="shared" si="33"/>
        <v>106223579.366226</v>
      </c>
      <c r="Y83" s="3">
        <f t="shared" si="26"/>
        <v>-1.5052959704475789E-3</v>
      </c>
      <c r="Z83">
        <f t="shared" si="34"/>
        <v>106113136.7425303</v>
      </c>
      <c r="AA83" s="3">
        <f t="shared" si="27"/>
        <v>-7.7673068699100586E-4</v>
      </c>
      <c r="AB83">
        <f t="shared" si="35"/>
        <v>104832664.6369355</v>
      </c>
      <c r="AC83" s="3">
        <f t="shared" si="28"/>
        <v>-1.7433815758681546E-3</v>
      </c>
      <c r="AD83">
        <f t="shared" si="36"/>
        <v>104705043.61497711</v>
      </c>
      <c r="AE83" s="3">
        <f t="shared" si="29"/>
        <v>-6.820576518893986E-4</v>
      </c>
      <c r="AF83">
        <f>LN(B83/B82)</f>
        <v>-1.374547717265486E-3</v>
      </c>
      <c r="AG83">
        <f>LN(C83/C82)</f>
        <v>-1.5064300666700915E-3</v>
      </c>
      <c r="AH83">
        <f>LN(D83/D82)</f>
        <v>-7.7703249856540737E-4</v>
      </c>
      <c r="AI83">
        <f>LN(E83/E82)</f>
        <v>-1.7449030341063643E-3</v>
      </c>
      <c r="AJ83">
        <f>LN(F83/F82)</f>
        <v>-6.8229035902883531E-4</v>
      </c>
    </row>
    <row r="84" spans="1:36" x14ac:dyDescent="0.2">
      <c r="A84" s="2">
        <v>44775</v>
      </c>
      <c r="B84">
        <v>105395223.06561591</v>
      </c>
      <c r="C84">
        <v>106073662.9412856</v>
      </c>
      <c r="D84">
        <v>105765761.88486791</v>
      </c>
      <c r="E84">
        <v>104563360.0577125</v>
      </c>
      <c r="F84">
        <v>104346948.58536451</v>
      </c>
      <c r="G84">
        <f t="shared" si="30"/>
        <v>-1.5308334066612306E-3</v>
      </c>
      <c r="H84">
        <f t="shared" si="37"/>
        <v>9.4108566764348006E-5</v>
      </c>
      <c r="I84">
        <f t="shared" si="38"/>
        <v>-2.4988375022252261E-3</v>
      </c>
      <c r="J84">
        <f t="shared" si="39"/>
        <v>-8.2695962509329944E-4</v>
      </c>
      <c r="K84">
        <f t="shared" si="40"/>
        <v>-2.7398471875545206E-3</v>
      </c>
      <c r="L84">
        <f t="shared" si="31"/>
        <v>-1.5308334066612306E-3</v>
      </c>
      <c r="M84">
        <f t="shared" si="41"/>
        <v>0</v>
      </c>
      <c r="N84">
        <f t="shared" si="42"/>
        <v>-2.4988375022252261E-3</v>
      </c>
      <c r="O84">
        <f t="shared" si="43"/>
        <v>-8.2695962509329944E-4</v>
      </c>
      <c r="P84">
        <f t="shared" si="44"/>
        <v>-2.7398471875545206E-3</v>
      </c>
      <c r="V84">
        <f t="shared" si="32"/>
        <v>105702005.60174119</v>
      </c>
      <c r="W84" s="3">
        <f t="shared" si="25"/>
        <v>-2.9023341078424523E-3</v>
      </c>
      <c r="X84">
        <f t="shared" si="33"/>
        <v>106223579.366226</v>
      </c>
      <c r="Y84" s="3">
        <f t="shared" si="26"/>
        <v>-1.4113290649295659E-3</v>
      </c>
      <c r="Z84">
        <f t="shared" si="34"/>
        <v>106113136.7425303</v>
      </c>
      <c r="AA84" s="3">
        <f t="shared" si="27"/>
        <v>-3.2736272654464494E-3</v>
      </c>
      <c r="AB84">
        <f t="shared" si="35"/>
        <v>104832664.6369355</v>
      </c>
      <c r="AC84" s="3">
        <f t="shared" si="28"/>
        <v>-2.5688994947870797E-3</v>
      </c>
      <c r="AD84">
        <f t="shared" si="36"/>
        <v>104705043.61497711</v>
      </c>
      <c r="AE84" s="3">
        <f t="shared" si="29"/>
        <v>-3.4200361057046403E-3</v>
      </c>
      <c r="AF84">
        <f>LN(B84/B83)</f>
        <v>-1.5320063293063531E-3</v>
      </c>
      <c r="AG84">
        <f>LN(C84/C83)</f>
        <v>9.4104138830916726E-5</v>
      </c>
      <c r="AH84">
        <f>LN(D84/D83)</f>
        <v>-2.5019648074946013E-3</v>
      </c>
      <c r="AI84">
        <f>LN(E84/E83)</f>
        <v>-8.2730174482984788E-4</v>
      </c>
      <c r="AJ84">
        <f>LN(F84/F83)</f>
        <v>-2.7436074387730278E-3</v>
      </c>
    </row>
    <row r="85" spans="1:36" x14ac:dyDescent="0.2">
      <c r="A85" s="2">
        <v>44776</v>
      </c>
      <c r="B85">
        <v>105844697.4954965</v>
      </c>
      <c r="C85">
        <v>106453969.3763855</v>
      </c>
      <c r="D85">
        <v>106093974.493691</v>
      </c>
      <c r="E85">
        <v>105055059.9824744</v>
      </c>
      <c r="F85">
        <v>104718687.5314659</v>
      </c>
      <c r="G85">
        <f t="shared" si="30"/>
        <v>4.2646565641856456E-3</v>
      </c>
      <c r="H85">
        <f t="shared" si="37"/>
        <v>3.5853050093161091E-3</v>
      </c>
      <c r="I85">
        <f t="shared" si="38"/>
        <v>3.1032028037614764E-3</v>
      </c>
      <c r="J85">
        <f t="shared" si="39"/>
        <v>4.7024112891027826E-3</v>
      </c>
      <c r="K85">
        <f t="shared" si="40"/>
        <v>3.5625281921615928E-3</v>
      </c>
      <c r="L85">
        <f t="shared" si="31"/>
        <v>0</v>
      </c>
      <c r="M85">
        <f t="shared" si="41"/>
        <v>0</v>
      </c>
      <c r="N85">
        <f t="shared" si="42"/>
        <v>0</v>
      </c>
      <c r="O85">
        <f t="shared" si="43"/>
        <v>0</v>
      </c>
      <c r="P85">
        <f t="shared" si="44"/>
        <v>0</v>
      </c>
      <c r="V85">
        <f t="shared" si="32"/>
        <v>105844697.4954965</v>
      </c>
      <c r="W85" s="3">
        <f t="shared" si="25"/>
        <v>0</v>
      </c>
      <c r="X85">
        <f t="shared" si="33"/>
        <v>106453969.3763855</v>
      </c>
      <c r="Y85" s="3">
        <f t="shared" si="26"/>
        <v>0</v>
      </c>
      <c r="Z85">
        <f t="shared" si="34"/>
        <v>106113136.7425303</v>
      </c>
      <c r="AA85" s="3">
        <f t="shared" si="27"/>
        <v>-1.8058319099357651E-4</v>
      </c>
      <c r="AB85">
        <f t="shared" si="35"/>
        <v>105055059.9824744</v>
      </c>
      <c r="AC85" s="3">
        <f t="shared" si="28"/>
        <v>0</v>
      </c>
      <c r="AD85">
        <f t="shared" si="36"/>
        <v>104718687.5314659</v>
      </c>
      <c r="AE85" s="3">
        <f t="shared" si="29"/>
        <v>0</v>
      </c>
      <c r="AF85">
        <f>LN(B85/B84)</f>
        <v>4.2555886881570767E-3</v>
      </c>
      <c r="AG85">
        <f>LN(C85/C84)</f>
        <v>3.578893124449695E-3</v>
      </c>
      <c r="AH85">
        <f>LN(D85/D84)</f>
        <v>3.0983978079586884E-3</v>
      </c>
      <c r="AI85">
        <f>LN(E85/E84)</f>
        <v>4.6913894923117016E-3</v>
      </c>
      <c r="AJ85">
        <f>LN(F85/F84)</f>
        <v>3.5561974198495844E-3</v>
      </c>
    </row>
    <row r="86" spans="1:36" x14ac:dyDescent="0.2">
      <c r="A86" s="2">
        <v>44777</v>
      </c>
      <c r="B86">
        <v>105850846.06405421</v>
      </c>
      <c r="C86">
        <v>106494627.33751769</v>
      </c>
      <c r="D86">
        <v>106194996.9248503</v>
      </c>
      <c r="E86">
        <v>105139433.9059962</v>
      </c>
      <c r="F86">
        <v>104825071.7424009</v>
      </c>
      <c r="G86">
        <f t="shared" si="30"/>
        <v>5.8090473147897335E-5</v>
      </c>
      <c r="H86">
        <f t="shared" si="37"/>
        <v>3.8192996813905241E-4</v>
      </c>
      <c r="I86">
        <f t="shared" si="38"/>
        <v>9.5219763084010021E-4</v>
      </c>
      <c r="J86">
        <f t="shared" si="39"/>
        <v>8.03140025200855E-4</v>
      </c>
      <c r="K86">
        <f t="shared" si="40"/>
        <v>1.0159047390947318E-3</v>
      </c>
      <c r="L86">
        <f t="shared" si="31"/>
        <v>0</v>
      </c>
      <c r="M86">
        <f t="shared" si="41"/>
        <v>0</v>
      </c>
      <c r="N86">
        <f t="shared" si="42"/>
        <v>0</v>
      </c>
      <c r="O86">
        <f t="shared" si="43"/>
        <v>0</v>
      </c>
      <c r="P86">
        <f t="shared" si="44"/>
        <v>0</v>
      </c>
      <c r="V86">
        <f t="shared" si="32"/>
        <v>105850846.06405421</v>
      </c>
      <c r="W86" s="3">
        <f t="shared" si="25"/>
        <v>0</v>
      </c>
      <c r="X86">
        <f t="shared" si="33"/>
        <v>106494627.33751769</v>
      </c>
      <c r="Y86" s="3">
        <f t="shared" si="26"/>
        <v>0</v>
      </c>
      <c r="Z86">
        <f t="shared" si="34"/>
        <v>106194996.9248503</v>
      </c>
      <c r="AA86" s="3">
        <f t="shared" si="27"/>
        <v>0</v>
      </c>
      <c r="AB86">
        <f t="shared" si="35"/>
        <v>105139433.9059962</v>
      </c>
      <c r="AC86" s="3">
        <f t="shared" si="28"/>
        <v>0</v>
      </c>
      <c r="AD86">
        <f t="shared" si="36"/>
        <v>104825071.7424009</v>
      </c>
      <c r="AE86" s="3">
        <f t="shared" si="29"/>
        <v>0</v>
      </c>
      <c r="AF86">
        <f>LN(B86/B85)</f>
        <v>5.8088785961779922E-5</v>
      </c>
      <c r="AG86">
        <f>LN(C86/C85)</f>
        <v>3.8185705145430006E-4</v>
      </c>
      <c r="AH86">
        <f>LN(D86/D85)</f>
        <v>9.5174457825037177E-4</v>
      </c>
      <c r="AI86">
        <f>LN(E86/E85)</f>
        <v>8.0281768083106757E-4</v>
      </c>
      <c r="AJ86">
        <f>LN(F86/F85)</f>
        <v>1.0153890571015865E-3</v>
      </c>
    </row>
    <row r="87" spans="1:36" x14ac:dyDescent="0.2">
      <c r="A87" s="2">
        <v>44778</v>
      </c>
      <c r="B87">
        <v>105933083.4038074</v>
      </c>
      <c r="C87">
        <v>106606622.423838</v>
      </c>
      <c r="D87">
        <v>106273941.4173227</v>
      </c>
      <c r="E87">
        <v>105233002.2932253</v>
      </c>
      <c r="F87">
        <v>104940536.787137</v>
      </c>
      <c r="G87">
        <f t="shared" si="30"/>
        <v>7.7691716987723306E-4</v>
      </c>
      <c r="H87">
        <f t="shared" si="37"/>
        <v>1.0516501078064748E-3</v>
      </c>
      <c r="I87">
        <f t="shared" si="38"/>
        <v>7.4339182408245628E-4</v>
      </c>
      <c r="J87">
        <f t="shared" si="39"/>
        <v>8.8994570117961779E-4</v>
      </c>
      <c r="K87">
        <f t="shared" si="40"/>
        <v>1.1015021770731357E-3</v>
      </c>
      <c r="L87">
        <f t="shared" si="31"/>
        <v>0</v>
      </c>
      <c r="M87">
        <f t="shared" si="41"/>
        <v>0</v>
      </c>
      <c r="N87">
        <f t="shared" si="42"/>
        <v>0</v>
      </c>
      <c r="O87">
        <f t="shared" si="43"/>
        <v>0</v>
      </c>
      <c r="P87">
        <f t="shared" si="44"/>
        <v>0</v>
      </c>
      <c r="V87">
        <f t="shared" si="32"/>
        <v>105933083.4038074</v>
      </c>
      <c r="W87" s="3">
        <f t="shared" si="25"/>
        <v>0</v>
      </c>
      <c r="X87">
        <f t="shared" si="33"/>
        <v>106606622.423838</v>
      </c>
      <c r="Y87" s="3">
        <f t="shared" si="26"/>
        <v>0</v>
      </c>
      <c r="Z87">
        <f t="shared" si="34"/>
        <v>106273941.4173227</v>
      </c>
      <c r="AA87" s="3">
        <f t="shared" si="27"/>
        <v>0</v>
      </c>
      <c r="AB87">
        <f t="shared" si="35"/>
        <v>105233002.2932253</v>
      </c>
      <c r="AC87" s="3">
        <f t="shared" si="28"/>
        <v>0</v>
      </c>
      <c r="AD87">
        <f t="shared" si="36"/>
        <v>104940536.787137</v>
      </c>
      <c r="AE87" s="3">
        <f t="shared" si="29"/>
        <v>0</v>
      </c>
      <c r="AF87">
        <f>LN(B87/B86)</f>
        <v>7.766155259576246E-4</v>
      </c>
      <c r="AG87">
        <f>LN(C87/C86)</f>
        <v>1.0510975112233356E-3</v>
      </c>
      <c r="AH87">
        <f>LN(D87/D86)</f>
        <v>7.4311564524464561E-4</v>
      </c>
      <c r="AI87">
        <f>LN(E87/E86)</f>
        <v>8.8954993429415778E-4</v>
      </c>
      <c r="AJ87">
        <f>LN(F87/F86)</f>
        <v>1.1008959686690863E-3</v>
      </c>
    </row>
    <row r="88" spans="1:36" x14ac:dyDescent="0.2">
      <c r="A88" s="2">
        <v>44781</v>
      </c>
      <c r="B88">
        <v>105955890.1007652</v>
      </c>
      <c r="C88">
        <v>106658073.02133889</v>
      </c>
      <c r="D88">
        <v>106321032.0843596</v>
      </c>
      <c r="E88">
        <v>105213183.58911</v>
      </c>
      <c r="F88">
        <v>104955932.85183319</v>
      </c>
      <c r="G88">
        <f t="shared" si="30"/>
        <v>2.1529343076760762E-4</v>
      </c>
      <c r="H88">
        <f t="shared" si="37"/>
        <v>4.8262102607788624E-4</v>
      </c>
      <c r="I88">
        <f t="shared" si="38"/>
        <v>4.4310643238484507E-4</v>
      </c>
      <c r="J88">
        <f t="shared" si="39"/>
        <v>-1.8833164200787286E-4</v>
      </c>
      <c r="K88">
        <f t="shared" si="40"/>
        <v>1.4671227313637966E-4</v>
      </c>
      <c r="L88">
        <f t="shared" si="31"/>
        <v>0</v>
      </c>
      <c r="M88">
        <f t="shared" si="41"/>
        <v>0</v>
      </c>
      <c r="N88">
        <f t="shared" si="42"/>
        <v>0</v>
      </c>
      <c r="O88">
        <f t="shared" si="43"/>
        <v>-1.8833164200787286E-4</v>
      </c>
      <c r="P88">
        <f t="shared" si="44"/>
        <v>0</v>
      </c>
      <c r="V88">
        <f t="shared" si="32"/>
        <v>105955890.1007652</v>
      </c>
      <c r="W88" s="3">
        <f t="shared" si="25"/>
        <v>0</v>
      </c>
      <c r="X88">
        <f t="shared" si="33"/>
        <v>106658073.02133889</v>
      </c>
      <c r="Y88" s="3">
        <f t="shared" si="26"/>
        <v>0</v>
      </c>
      <c r="Z88">
        <f t="shared" si="34"/>
        <v>106321032.0843596</v>
      </c>
      <c r="AA88" s="3">
        <f t="shared" si="27"/>
        <v>0</v>
      </c>
      <c r="AB88">
        <f t="shared" si="35"/>
        <v>105233002.2932253</v>
      </c>
      <c r="AC88" s="3">
        <f t="shared" si="28"/>
        <v>-1.8833164200787286E-4</v>
      </c>
      <c r="AD88">
        <f t="shared" si="36"/>
        <v>104955932.85183319</v>
      </c>
      <c r="AE88" s="3">
        <f t="shared" si="29"/>
        <v>0</v>
      </c>
      <c r="AF88">
        <f>LN(B88/B87)</f>
        <v>2.1527025846270921E-4</v>
      </c>
      <c r="AG88">
        <f>LN(C88/C87)</f>
        <v>4.8250460200821306E-4</v>
      </c>
      <c r="AH88">
        <f>LN(D88/D87)</f>
        <v>4.4300828972035984E-4</v>
      </c>
      <c r="AI88">
        <f>LN(E88/E87)</f>
        <v>-1.8834937863845998E-4</v>
      </c>
      <c r="AJ88">
        <f>LN(F88/F87)</f>
        <v>1.4670151194342662E-4</v>
      </c>
    </row>
    <row r="89" spans="1:36" x14ac:dyDescent="0.2">
      <c r="A89" s="2">
        <v>44782</v>
      </c>
      <c r="B89">
        <v>105723756.045652</v>
      </c>
      <c r="C89">
        <v>106381621.94101299</v>
      </c>
      <c r="D89">
        <v>106154768.5343167</v>
      </c>
      <c r="E89">
        <v>104852228.1285986</v>
      </c>
      <c r="F89">
        <v>104758615.705152</v>
      </c>
      <c r="G89">
        <f t="shared" si="30"/>
        <v>-2.1908555993671928E-3</v>
      </c>
      <c r="H89">
        <f t="shared" si="37"/>
        <v>-2.5919376986174541E-3</v>
      </c>
      <c r="I89">
        <f t="shared" si="38"/>
        <v>-1.5637879616422171E-3</v>
      </c>
      <c r="J89">
        <f t="shared" si="39"/>
        <v>-3.4307056226056606E-3</v>
      </c>
      <c r="K89">
        <f t="shared" si="40"/>
        <v>-1.8799999325406704E-3</v>
      </c>
      <c r="L89">
        <f t="shared" si="31"/>
        <v>-2.1908555993671928E-3</v>
      </c>
      <c r="M89">
        <f t="shared" si="41"/>
        <v>-2.5919376986174541E-3</v>
      </c>
      <c r="N89">
        <f t="shared" si="42"/>
        <v>-1.5637879616422171E-3</v>
      </c>
      <c r="O89">
        <f t="shared" si="43"/>
        <v>-3.4307056226056606E-3</v>
      </c>
      <c r="P89">
        <f t="shared" si="44"/>
        <v>-1.8799999325406704E-3</v>
      </c>
      <c r="V89">
        <f t="shared" si="32"/>
        <v>105955890.1007652</v>
      </c>
      <c r="W89" s="3">
        <f t="shared" si="25"/>
        <v>-2.1908555993671928E-3</v>
      </c>
      <c r="X89">
        <f t="shared" si="33"/>
        <v>106658073.02133889</v>
      </c>
      <c r="Y89" s="3">
        <f t="shared" si="26"/>
        <v>-2.5919376986174541E-3</v>
      </c>
      <c r="Z89">
        <f t="shared" si="34"/>
        <v>106321032.0843596</v>
      </c>
      <c r="AA89" s="3">
        <f t="shared" si="27"/>
        <v>-1.5637879616422171E-3</v>
      </c>
      <c r="AB89">
        <f t="shared" si="35"/>
        <v>105233002.2932253</v>
      </c>
      <c r="AC89" s="3">
        <f t="shared" si="28"/>
        <v>-3.6183911541903826E-3</v>
      </c>
      <c r="AD89">
        <f t="shared" si="36"/>
        <v>104955932.85183319</v>
      </c>
      <c r="AE89" s="3">
        <f t="shared" si="29"/>
        <v>-1.8799999325406704E-3</v>
      </c>
      <c r="AF89">
        <f>LN(B89/B88)</f>
        <v>-2.1932590345236903E-3</v>
      </c>
      <c r="AG89">
        <f>LN(C89/C88)</f>
        <v>-2.5953025847753257E-3</v>
      </c>
      <c r="AH89">
        <f>LN(D89/D88)</f>
        <v>-1.5650119542464313E-3</v>
      </c>
      <c r="AI89">
        <f>LN(E89/E88)</f>
        <v>-3.4366039873727442E-3</v>
      </c>
      <c r="AJ89">
        <f>LN(F89/F88)</f>
        <v>-1.8817693504319258E-3</v>
      </c>
    </row>
    <row r="90" spans="1:36" x14ac:dyDescent="0.2">
      <c r="A90" s="2">
        <v>44783</v>
      </c>
      <c r="B90">
        <v>106448629.6782105</v>
      </c>
      <c r="C90">
        <v>107155011.7535897</v>
      </c>
      <c r="D90">
        <v>106877956.5378146</v>
      </c>
      <c r="E90">
        <v>105853317.0746702</v>
      </c>
      <c r="F90">
        <v>105584014.32214271</v>
      </c>
      <c r="G90">
        <f t="shared" si="30"/>
        <v>6.8562985242927909E-3</v>
      </c>
      <c r="H90">
        <f t="shared" si="37"/>
        <v>7.2699569574671856E-3</v>
      </c>
      <c r="I90">
        <f t="shared" si="38"/>
        <v>6.8125814175188301E-3</v>
      </c>
      <c r="J90">
        <f t="shared" si="39"/>
        <v>9.5476172890077721E-3</v>
      </c>
      <c r="K90">
        <f t="shared" si="40"/>
        <v>7.8790523474825507E-3</v>
      </c>
      <c r="L90">
        <f t="shared" si="31"/>
        <v>0</v>
      </c>
      <c r="M90">
        <f t="shared" si="41"/>
        <v>0</v>
      </c>
      <c r="N90">
        <f t="shared" si="42"/>
        <v>0</v>
      </c>
      <c r="O90">
        <f t="shared" si="43"/>
        <v>0</v>
      </c>
      <c r="P90">
        <f t="shared" si="44"/>
        <v>0</v>
      </c>
      <c r="V90">
        <f t="shared" si="32"/>
        <v>106448629.6782105</v>
      </c>
      <c r="W90" s="3">
        <f t="shared" si="25"/>
        <v>0</v>
      </c>
      <c r="X90">
        <f t="shared" si="33"/>
        <v>107155011.7535897</v>
      </c>
      <c r="Y90" s="3">
        <f t="shared" si="26"/>
        <v>0</v>
      </c>
      <c r="Z90">
        <f t="shared" si="34"/>
        <v>106877956.5378146</v>
      </c>
      <c r="AA90" s="3">
        <f t="shared" si="27"/>
        <v>0</v>
      </c>
      <c r="AB90">
        <f t="shared" si="35"/>
        <v>105853317.0746702</v>
      </c>
      <c r="AC90" s="3">
        <f t="shared" si="28"/>
        <v>0</v>
      </c>
      <c r="AD90">
        <f t="shared" si="36"/>
        <v>105584014.32214271</v>
      </c>
      <c r="AE90" s="3">
        <f t="shared" si="29"/>
        <v>0</v>
      </c>
      <c r="AF90">
        <f>LN(B90/B89)</f>
        <v>6.8329009956439027E-3</v>
      </c>
      <c r="AG90">
        <f>LN(C90/C89)</f>
        <v>7.2436582040013003E-3</v>
      </c>
      <c r="AH90">
        <f>LN(D90/D89)</f>
        <v>6.789480642659048E-3</v>
      </c>
      <c r="AI90">
        <f>LN(E90/E89)</f>
        <v>9.5023268401052234E-3</v>
      </c>
      <c r="AJ90">
        <f>LN(F90/F89)</f>
        <v>7.8481746995575086E-3</v>
      </c>
    </row>
    <row r="91" spans="1:36" x14ac:dyDescent="0.2">
      <c r="A91" s="2">
        <v>44784</v>
      </c>
      <c r="B91">
        <v>106525092.61447971</v>
      </c>
      <c r="C91">
        <v>107222478.6249429</v>
      </c>
      <c r="D91">
        <v>107030902.8594761</v>
      </c>
      <c r="E91">
        <v>105923980.1781943</v>
      </c>
      <c r="F91">
        <v>105728576.5948749</v>
      </c>
      <c r="G91">
        <f t="shared" si="30"/>
        <v>7.1830831923673294E-4</v>
      </c>
      <c r="H91">
        <f t="shared" si="37"/>
        <v>6.2961937336481106E-4</v>
      </c>
      <c r="I91">
        <f t="shared" si="38"/>
        <v>1.4310371063970336E-3</v>
      </c>
      <c r="J91">
        <f t="shared" si="39"/>
        <v>6.6755681802826419E-4</v>
      </c>
      <c r="K91">
        <f t="shared" si="40"/>
        <v>1.3691681800535704E-3</v>
      </c>
      <c r="L91">
        <f t="shared" si="31"/>
        <v>0</v>
      </c>
      <c r="M91">
        <f t="shared" si="41"/>
        <v>0</v>
      </c>
      <c r="N91">
        <f t="shared" si="42"/>
        <v>0</v>
      </c>
      <c r="O91">
        <f t="shared" si="43"/>
        <v>0</v>
      </c>
      <c r="P91">
        <f t="shared" si="44"/>
        <v>0</v>
      </c>
      <c r="V91">
        <f t="shared" si="32"/>
        <v>106525092.61447971</v>
      </c>
      <c r="W91" s="3">
        <f t="shared" si="25"/>
        <v>0</v>
      </c>
      <c r="X91">
        <f t="shared" si="33"/>
        <v>107222478.6249429</v>
      </c>
      <c r="Y91" s="3">
        <f t="shared" si="26"/>
        <v>0</v>
      </c>
      <c r="Z91">
        <f t="shared" si="34"/>
        <v>107030902.8594761</v>
      </c>
      <c r="AA91" s="3">
        <f t="shared" si="27"/>
        <v>0</v>
      </c>
      <c r="AB91">
        <f t="shared" si="35"/>
        <v>105923980.1781943</v>
      </c>
      <c r="AC91" s="3">
        <f t="shared" si="28"/>
        <v>0</v>
      </c>
      <c r="AD91">
        <f t="shared" si="36"/>
        <v>105728576.5948749</v>
      </c>
      <c r="AE91" s="3">
        <f t="shared" si="29"/>
        <v>0</v>
      </c>
      <c r="AF91">
        <f>LN(B91/B90)</f>
        <v>7.1805045929063647E-4</v>
      </c>
      <c r="AG91">
        <f>LN(C91/C90)</f>
        <v>6.2942124624590411E-4</v>
      </c>
      <c r="AH91">
        <f>LN(D91/D90)</f>
        <v>1.4300141486078264E-3</v>
      </c>
      <c r="AI91">
        <f>LN(E91/E90)</f>
        <v>6.6733410108764022E-4</v>
      </c>
      <c r="AJ91">
        <f>LN(F91/F90)</f>
        <v>1.3682317239807605E-3</v>
      </c>
    </row>
    <row r="92" spans="1:36" x14ac:dyDescent="0.2">
      <c r="A92" s="2">
        <v>44785</v>
      </c>
      <c r="B92">
        <v>107051343.4286609</v>
      </c>
      <c r="C92">
        <v>107757531.5476023</v>
      </c>
      <c r="D92">
        <v>107626620.9917548</v>
      </c>
      <c r="E92">
        <v>106691267.8825174</v>
      </c>
      <c r="F92">
        <v>106419095.18558881</v>
      </c>
      <c r="G92">
        <f t="shared" si="30"/>
        <v>4.9401582412673881E-3</v>
      </c>
      <c r="H92">
        <f t="shared" si="37"/>
        <v>4.9901189519314946E-3</v>
      </c>
      <c r="I92">
        <f t="shared" si="38"/>
        <v>5.5658516966901684E-3</v>
      </c>
      <c r="J92">
        <f t="shared" si="39"/>
        <v>7.2437582408846572E-3</v>
      </c>
      <c r="K92">
        <f t="shared" si="40"/>
        <v>6.5310497213993098E-3</v>
      </c>
      <c r="L92">
        <f t="shared" si="31"/>
        <v>0</v>
      </c>
      <c r="M92">
        <f t="shared" si="41"/>
        <v>0</v>
      </c>
      <c r="N92">
        <f t="shared" si="42"/>
        <v>0</v>
      </c>
      <c r="O92">
        <f t="shared" si="43"/>
        <v>0</v>
      </c>
      <c r="P92">
        <f t="shared" si="44"/>
        <v>0</v>
      </c>
      <c r="V92">
        <f t="shared" si="32"/>
        <v>107051343.4286609</v>
      </c>
      <c r="W92" s="3">
        <f t="shared" si="25"/>
        <v>0</v>
      </c>
      <c r="X92">
        <f t="shared" si="33"/>
        <v>107757531.5476023</v>
      </c>
      <c r="Y92" s="3">
        <f t="shared" si="26"/>
        <v>0</v>
      </c>
      <c r="Z92">
        <f t="shared" si="34"/>
        <v>107626620.9917548</v>
      </c>
      <c r="AA92" s="3">
        <f t="shared" si="27"/>
        <v>0</v>
      </c>
      <c r="AB92">
        <f t="shared" si="35"/>
        <v>106691267.8825174</v>
      </c>
      <c r="AC92" s="3">
        <f t="shared" si="28"/>
        <v>0</v>
      </c>
      <c r="AD92">
        <f t="shared" si="36"/>
        <v>106419095.18558881</v>
      </c>
      <c r="AE92" s="3">
        <f t="shared" si="29"/>
        <v>0</v>
      </c>
      <c r="AF92">
        <f>LN(B92/B91)</f>
        <v>4.9279956996825039E-3</v>
      </c>
      <c r="AG92">
        <f>LN(C92/C91)</f>
        <v>4.9777095740803331E-3</v>
      </c>
      <c r="AH92">
        <f>LN(D92/D91)</f>
        <v>5.5504195795714429E-3</v>
      </c>
      <c r="AI92">
        <f>LN(E92/E91)</f>
        <v>7.2176482380363867E-3</v>
      </c>
      <c r="AJ92">
        <f>LN(F92/F91)</f>
        <v>6.5098148234712461E-3</v>
      </c>
    </row>
    <row r="93" spans="1:36" x14ac:dyDescent="0.2">
      <c r="A93" s="2">
        <v>44788</v>
      </c>
      <c r="B93">
        <v>107116877.3196011</v>
      </c>
      <c r="C93">
        <v>107893563.1254053</v>
      </c>
      <c r="D93">
        <v>107795853.0249901</v>
      </c>
      <c r="E93">
        <v>106868618.47707491</v>
      </c>
      <c r="F93">
        <v>106602065.2309193</v>
      </c>
      <c r="G93">
        <f t="shared" si="30"/>
        <v>6.1217252246699829E-4</v>
      </c>
      <c r="H93">
        <f t="shared" si="37"/>
        <v>1.2623858012459049E-3</v>
      </c>
      <c r="I93">
        <f t="shared" si="38"/>
        <v>1.572399390372586E-3</v>
      </c>
      <c r="J93">
        <f t="shared" si="39"/>
        <v>1.6622784420632964E-3</v>
      </c>
      <c r="K93">
        <f t="shared" si="40"/>
        <v>1.7193347210047723E-3</v>
      </c>
      <c r="L93">
        <f t="shared" si="31"/>
        <v>0</v>
      </c>
      <c r="M93">
        <f t="shared" si="41"/>
        <v>0</v>
      </c>
      <c r="N93">
        <f t="shared" si="42"/>
        <v>0</v>
      </c>
      <c r="O93">
        <f t="shared" si="43"/>
        <v>0</v>
      </c>
      <c r="P93">
        <f t="shared" si="44"/>
        <v>0</v>
      </c>
      <c r="V93">
        <f t="shared" si="32"/>
        <v>107116877.3196011</v>
      </c>
      <c r="W93" s="3">
        <f t="shared" si="25"/>
        <v>0</v>
      </c>
      <c r="X93">
        <f t="shared" si="33"/>
        <v>107893563.1254053</v>
      </c>
      <c r="Y93" s="3">
        <f t="shared" si="26"/>
        <v>0</v>
      </c>
      <c r="Z93">
        <f t="shared" si="34"/>
        <v>107795853.0249901</v>
      </c>
      <c r="AA93" s="3">
        <f t="shared" si="27"/>
        <v>0</v>
      </c>
      <c r="AB93">
        <f t="shared" si="35"/>
        <v>106868618.47707491</v>
      </c>
      <c r="AC93" s="3">
        <f t="shared" si="28"/>
        <v>0</v>
      </c>
      <c r="AD93">
        <f t="shared" si="36"/>
        <v>106602065.2309193</v>
      </c>
      <c r="AE93" s="3">
        <f t="shared" si="29"/>
        <v>0</v>
      </c>
      <c r="AF93">
        <f>LN(B93/B92)</f>
        <v>6.1198522130492252E-4</v>
      </c>
      <c r="AG93">
        <f>LN(C93/C92)</f>
        <v>1.2615896622429523E-3</v>
      </c>
      <c r="AH93">
        <f>LN(D93/D92)</f>
        <v>1.5711644648125727E-3</v>
      </c>
      <c r="AI93">
        <f>LN(E93/E92)</f>
        <v>1.6608983863999503E-3</v>
      </c>
      <c r="AJ93">
        <f>LN(F93/F92)</f>
        <v>1.7178583570635754E-3</v>
      </c>
    </row>
    <row r="94" spans="1:36" x14ac:dyDescent="0.2">
      <c r="A94" s="2">
        <v>44789</v>
      </c>
      <c r="B94">
        <v>107157957.5145262</v>
      </c>
      <c r="C94">
        <v>107946440.9466036</v>
      </c>
      <c r="D94">
        <v>107900631.78631429</v>
      </c>
      <c r="E94">
        <v>106963348.9635106</v>
      </c>
      <c r="F94">
        <v>106719134.62156869</v>
      </c>
      <c r="G94">
        <f t="shared" si="30"/>
        <v>3.835081450566374E-4</v>
      </c>
      <c r="H94">
        <f t="shared" si="37"/>
        <v>4.9009245469851931E-4</v>
      </c>
      <c r="I94">
        <f t="shared" si="38"/>
        <v>9.7201105964536878E-4</v>
      </c>
      <c r="J94">
        <f t="shared" si="39"/>
        <v>8.8642005282418563E-4</v>
      </c>
      <c r="K94">
        <f t="shared" si="40"/>
        <v>1.0981906438285204E-3</v>
      </c>
      <c r="L94">
        <f t="shared" si="31"/>
        <v>0</v>
      </c>
      <c r="M94">
        <f t="shared" si="41"/>
        <v>0</v>
      </c>
      <c r="N94">
        <f t="shared" si="42"/>
        <v>0</v>
      </c>
      <c r="O94">
        <f t="shared" si="43"/>
        <v>0</v>
      </c>
      <c r="P94">
        <f t="shared" si="44"/>
        <v>0</v>
      </c>
      <c r="V94">
        <f t="shared" si="32"/>
        <v>107157957.5145262</v>
      </c>
      <c r="W94" s="3">
        <f t="shared" si="25"/>
        <v>0</v>
      </c>
      <c r="X94">
        <f t="shared" si="33"/>
        <v>107946440.9466036</v>
      </c>
      <c r="Y94" s="3">
        <f t="shared" si="26"/>
        <v>0</v>
      </c>
      <c r="Z94">
        <f t="shared" si="34"/>
        <v>107900631.78631429</v>
      </c>
      <c r="AA94" s="3">
        <f t="shared" si="27"/>
        <v>0</v>
      </c>
      <c r="AB94">
        <f t="shared" si="35"/>
        <v>106963348.9635106</v>
      </c>
      <c r="AC94" s="3">
        <f t="shared" si="28"/>
        <v>0</v>
      </c>
      <c r="AD94">
        <f t="shared" si="36"/>
        <v>106719134.62156869</v>
      </c>
      <c r="AE94" s="3">
        <f t="shared" si="29"/>
        <v>0</v>
      </c>
      <c r="AF94">
        <f>LN(B94/B93)</f>
        <v>3.8343462460458636E-4</v>
      </c>
      <c r="AG94">
        <f>LN(C94/C93)</f>
        <v>4.8997239861548554E-4</v>
      </c>
      <c r="AH94">
        <f>LN(D94/D93)</f>
        <v>9.715389627928322E-4</v>
      </c>
      <c r="AI94">
        <f>LN(E94/E93)</f>
        <v>8.8602741458036316E-4</v>
      </c>
      <c r="AJ94">
        <f>LN(F94/F93)</f>
        <v>1.0975880736010901E-3</v>
      </c>
    </row>
    <row r="95" spans="1:36" x14ac:dyDescent="0.2">
      <c r="A95" s="2">
        <v>44790</v>
      </c>
      <c r="B95">
        <v>106882352.0031357</v>
      </c>
      <c r="C95">
        <v>107714655.1226839</v>
      </c>
      <c r="D95">
        <v>107635204.6206546</v>
      </c>
      <c r="E95">
        <v>106564177.18776789</v>
      </c>
      <c r="F95">
        <v>106361892.3584861</v>
      </c>
      <c r="G95">
        <f t="shared" si="30"/>
        <v>-2.5719556231103644E-3</v>
      </c>
      <c r="H95">
        <f t="shared" si="37"/>
        <v>-2.1472298844419794E-3</v>
      </c>
      <c r="I95">
        <f t="shared" si="38"/>
        <v>-2.4599222568533804E-3</v>
      </c>
      <c r="J95">
        <f t="shared" si="39"/>
        <v>-3.7318556272848448E-3</v>
      </c>
      <c r="K95">
        <f t="shared" si="40"/>
        <v>-3.3474996245930247E-3</v>
      </c>
      <c r="L95">
        <f t="shared" si="31"/>
        <v>-2.5719556231103644E-3</v>
      </c>
      <c r="M95">
        <f t="shared" si="41"/>
        <v>-2.1472298844419794E-3</v>
      </c>
      <c r="N95">
        <f t="shared" si="42"/>
        <v>-2.4599222568533804E-3</v>
      </c>
      <c r="O95">
        <f t="shared" si="43"/>
        <v>-3.7318556272848448E-3</v>
      </c>
      <c r="P95">
        <f t="shared" si="44"/>
        <v>-3.3474996245930247E-3</v>
      </c>
      <c r="V95">
        <f t="shared" si="32"/>
        <v>107157957.5145262</v>
      </c>
      <c r="W95" s="3">
        <f t="shared" si="25"/>
        <v>-2.5719556231103644E-3</v>
      </c>
      <c r="X95">
        <f t="shared" si="33"/>
        <v>107946440.9466036</v>
      </c>
      <c r="Y95" s="3">
        <f t="shared" si="26"/>
        <v>-2.1472298844419794E-3</v>
      </c>
      <c r="Z95">
        <f t="shared" si="34"/>
        <v>107900631.78631429</v>
      </c>
      <c r="AA95" s="3">
        <f t="shared" si="27"/>
        <v>-2.4599222568533804E-3</v>
      </c>
      <c r="AB95">
        <f t="shared" si="35"/>
        <v>106963348.9635106</v>
      </c>
      <c r="AC95" s="3">
        <f t="shared" si="28"/>
        <v>-3.7318556272848448E-3</v>
      </c>
      <c r="AD95">
        <f t="shared" si="36"/>
        <v>106719134.62156869</v>
      </c>
      <c r="AE95" s="3">
        <f t="shared" si="29"/>
        <v>-3.3474996245930247E-3</v>
      </c>
      <c r="AF95">
        <f>LN(B95/B94)</f>
        <v>-2.5752687830601956E-3</v>
      </c>
      <c r="AG95">
        <f>LN(C95/C94)</f>
        <v>-2.1495384878571001E-3</v>
      </c>
      <c r="AH95">
        <f>LN(D95/D94)</f>
        <v>-2.4629528366222168E-3</v>
      </c>
      <c r="AI95">
        <f>LN(E95/E94)</f>
        <v>-3.7388363733324059E-3</v>
      </c>
      <c r="AJ95">
        <f>LN(F95/F94)</f>
        <v>-3.3531150366900202E-3</v>
      </c>
    </row>
    <row r="96" spans="1:36" x14ac:dyDescent="0.2">
      <c r="A96" s="2">
        <v>44791</v>
      </c>
      <c r="B96">
        <v>107037488.2174765</v>
      </c>
      <c r="C96">
        <v>107831016.1280839</v>
      </c>
      <c r="D96">
        <v>107691336.1879379</v>
      </c>
      <c r="E96">
        <v>106793147.1005062</v>
      </c>
      <c r="F96">
        <v>106440786.6415768</v>
      </c>
      <c r="G96">
        <f t="shared" si="30"/>
        <v>1.4514670704126593E-3</v>
      </c>
      <c r="H96">
        <f t="shared" si="37"/>
        <v>1.0802708811300575E-3</v>
      </c>
      <c r="I96">
        <f t="shared" si="38"/>
        <v>5.2149821688108916E-4</v>
      </c>
      <c r="J96">
        <f t="shared" si="39"/>
        <v>2.1486574455021543E-3</v>
      </c>
      <c r="K96">
        <f t="shared" si="40"/>
        <v>7.4175328532880458E-4</v>
      </c>
      <c r="L96">
        <f t="shared" si="31"/>
        <v>0</v>
      </c>
      <c r="M96">
        <f t="shared" si="41"/>
        <v>0</v>
      </c>
      <c r="N96">
        <f t="shared" si="42"/>
        <v>0</v>
      </c>
      <c r="O96">
        <f t="shared" si="43"/>
        <v>0</v>
      </c>
      <c r="P96">
        <f t="shared" si="44"/>
        <v>0</v>
      </c>
      <c r="V96">
        <f t="shared" si="32"/>
        <v>107157957.5145262</v>
      </c>
      <c r="W96" s="3">
        <f t="shared" si="25"/>
        <v>-1.1242216615912125E-3</v>
      </c>
      <c r="X96">
        <f t="shared" si="33"/>
        <v>107946440.9466036</v>
      </c>
      <c r="Y96" s="3">
        <f t="shared" si="26"/>
        <v>-1.0692785932311768E-3</v>
      </c>
      <c r="Z96">
        <f t="shared" si="34"/>
        <v>107900631.78631429</v>
      </c>
      <c r="AA96" s="3">
        <f t="shared" si="27"/>
        <v>-1.9397068850429064E-3</v>
      </c>
      <c r="AB96">
        <f t="shared" si="35"/>
        <v>106963348.9635106</v>
      </c>
      <c r="AC96" s="3">
        <f t="shared" si="28"/>
        <v>-1.5912166611617953E-3</v>
      </c>
      <c r="AD96">
        <f t="shared" si="36"/>
        <v>106719134.62156869</v>
      </c>
      <c r="AE96" s="3">
        <f t="shared" si="29"/>
        <v>-2.6082293581083989E-3</v>
      </c>
      <c r="AF96">
        <f>LN(B96/B95)</f>
        <v>1.4504147102720653E-3</v>
      </c>
      <c r="AG96">
        <f>LN(C96/C95)</f>
        <v>1.0796878084217197E-3</v>
      </c>
      <c r="AH96">
        <f>LN(D96/D95)</f>
        <v>5.213622839431093E-4</v>
      </c>
      <c r="AI96">
        <f>LN(E96/E95)</f>
        <v>2.1463523823632021E-3</v>
      </c>
      <c r="AJ96">
        <f>LN(F96/F95)</f>
        <v>7.4147832232214288E-4</v>
      </c>
    </row>
    <row r="97" spans="1:36" x14ac:dyDescent="0.2">
      <c r="A97" s="2">
        <v>44792</v>
      </c>
      <c r="B97">
        <v>106671167.3060358</v>
      </c>
      <c r="C97">
        <v>107564036.7467927</v>
      </c>
      <c r="D97">
        <v>107310365.96889541</v>
      </c>
      <c r="E97">
        <v>106433351.5716662</v>
      </c>
      <c r="F97">
        <v>105994397.2485611</v>
      </c>
      <c r="G97">
        <f t="shared" si="30"/>
        <v>-3.422360871327784E-3</v>
      </c>
      <c r="H97">
        <f t="shared" si="37"/>
        <v>-2.4759052717640362E-3</v>
      </c>
      <c r="I97">
        <f t="shared" si="38"/>
        <v>-3.5376125185933565E-3</v>
      </c>
      <c r="J97">
        <f t="shared" si="39"/>
        <v>-3.3690881728711593E-3</v>
      </c>
      <c r="K97">
        <f t="shared" si="40"/>
        <v>-4.1937814168815394E-3</v>
      </c>
      <c r="L97">
        <f t="shared" si="31"/>
        <v>-3.422360871327784E-3</v>
      </c>
      <c r="M97">
        <f t="shared" si="41"/>
        <v>-2.4759052717640362E-3</v>
      </c>
      <c r="N97">
        <f t="shared" si="42"/>
        <v>-3.5376125185933565E-3</v>
      </c>
      <c r="O97">
        <f t="shared" si="43"/>
        <v>-3.3690881728711593E-3</v>
      </c>
      <c r="P97">
        <f t="shared" si="44"/>
        <v>-4.1937814168815394E-3</v>
      </c>
      <c r="V97">
        <f t="shared" si="32"/>
        <v>107157957.5145262</v>
      </c>
      <c r="W97" s="3">
        <f t="shared" si="25"/>
        <v>-4.5427350406936681E-3</v>
      </c>
      <c r="X97">
        <f t="shared" si="33"/>
        <v>107946440.9466036</v>
      </c>
      <c r="Y97" s="3">
        <f t="shared" si="26"/>
        <v>-3.5425364324892477E-3</v>
      </c>
      <c r="Z97">
        <f t="shared" si="34"/>
        <v>107900631.78631429</v>
      </c>
      <c r="AA97" s="3">
        <f t="shared" si="27"/>
        <v>-5.4704574722773333E-3</v>
      </c>
      <c r="AB97">
        <f t="shared" si="35"/>
        <v>106963348.9635106</v>
      </c>
      <c r="AC97" s="3">
        <f t="shared" si="28"/>
        <v>-4.9549438847993595E-3</v>
      </c>
      <c r="AD97">
        <f t="shared" si="36"/>
        <v>106719134.62156869</v>
      </c>
      <c r="AE97" s="3">
        <f t="shared" si="29"/>
        <v>-6.7910724311769392E-3</v>
      </c>
      <c r="AF97">
        <f>LN(B97/B96)</f>
        <v>-3.4282305442134521E-3</v>
      </c>
      <c r="AG97">
        <f>LN(C97/C96)</f>
        <v>-2.4789753938225831E-3</v>
      </c>
      <c r="AH97">
        <f>LN(D97/D96)</f>
        <v>-3.5438846664139502E-3</v>
      </c>
      <c r="AI97">
        <f>LN(E97/E96)</f>
        <v>-3.3747763299580469E-3</v>
      </c>
      <c r="AJ97">
        <f>LN(F97/F96)</f>
        <v>-4.2025999822274214E-3</v>
      </c>
    </row>
    <row r="98" spans="1:36" x14ac:dyDescent="0.2">
      <c r="A98" s="2">
        <v>44795</v>
      </c>
      <c r="B98">
        <v>106037370.1199332</v>
      </c>
      <c r="C98">
        <v>106948757.9948</v>
      </c>
      <c r="D98">
        <v>106658639.9984798</v>
      </c>
      <c r="E98">
        <v>105571408.8811885</v>
      </c>
      <c r="F98">
        <v>105193605.01044419</v>
      </c>
      <c r="G98">
        <f t="shared" si="30"/>
        <v>-5.9415979229350442E-3</v>
      </c>
      <c r="H98">
        <f t="shared" si="37"/>
        <v>-5.7201158547171074E-3</v>
      </c>
      <c r="I98">
        <f t="shared" si="38"/>
        <v>-6.0732806614834768E-3</v>
      </c>
      <c r="J98">
        <f t="shared" si="39"/>
        <v>-8.0984266468139519E-3</v>
      </c>
      <c r="K98">
        <f t="shared" si="40"/>
        <v>-7.5550430862776196E-3</v>
      </c>
      <c r="L98">
        <f t="shared" si="31"/>
        <v>-5.9415979229350442E-3</v>
      </c>
      <c r="M98">
        <f t="shared" si="41"/>
        <v>-5.7201158547171074E-3</v>
      </c>
      <c r="N98">
        <f t="shared" si="42"/>
        <v>-6.0732806614834768E-3</v>
      </c>
      <c r="O98">
        <f t="shared" si="43"/>
        <v>-8.0984266468139519E-3</v>
      </c>
      <c r="P98">
        <f t="shared" si="44"/>
        <v>-7.5550430862776196E-3</v>
      </c>
      <c r="V98">
        <f t="shared" si="32"/>
        <v>107157957.5145262</v>
      </c>
      <c r="W98" s="3">
        <f t="shared" si="25"/>
        <v>-1.0457341858546482E-2</v>
      </c>
      <c r="X98">
        <f t="shared" si="33"/>
        <v>107946440.9466036</v>
      </c>
      <c r="Y98" s="3">
        <f t="shared" si="26"/>
        <v>-9.2423885683929601E-3</v>
      </c>
      <c r="Z98">
        <f t="shared" si="34"/>
        <v>107900631.78631429</v>
      </c>
      <c r="AA98" s="3">
        <f t="shared" si="27"/>
        <v>-1.1510514510184961E-2</v>
      </c>
      <c r="AB98">
        <f t="shared" si="35"/>
        <v>106963348.9635106</v>
      </c>
      <c r="AC98" s="3">
        <f t="shared" si="28"/>
        <v>-1.3013243282023183E-2</v>
      </c>
      <c r="AD98">
        <f t="shared" si="36"/>
        <v>106719134.62156869</v>
      </c>
      <c r="AE98" s="3">
        <f t="shared" si="29"/>
        <v>-1.4294808672634985E-2</v>
      </c>
      <c r="AF98">
        <f>LN(B98/B97)</f>
        <v>-5.9593194468540644E-3</v>
      </c>
      <c r="AG98">
        <f>LN(C98/C97)</f>
        <v>-5.736538373161861E-3</v>
      </c>
      <c r="AH98">
        <f>LN(D98/D97)</f>
        <v>-6.0917980427172887E-3</v>
      </c>
      <c r="AI98">
        <f>LN(E98/E97)</f>
        <v>-8.1313970300294566E-3</v>
      </c>
      <c r="AJ98">
        <f>LN(F98/F97)</f>
        <v>-7.5837269876954817E-3</v>
      </c>
    </row>
    <row r="99" spans="1:36" x14ac:dyDescent="0.2">
      <c r="A99" s="2">
        <v>44796</v>
      </c>
      <c r="B99">
        <v>105911098.4625558</v>
      </c>
      <c r="C99">
        <v>106761623.759095</v>
      </c>
      <c r="D99">
        <v>106543007.6982314</v>
      </c>
      <c r="E99">
        <v>105320560.5640137</v>
      </c>
      <c r="F99">
        <v>105072302.4434727</v>
      </c>
      <c r="G99">
        <f t="shared" si="30"/>
        <v>-1.1908222283765414E-3</v>
      </c>
      <c r="H99">
        <f t="shared" si="37"/>
        <v>-1.749756044049636E-3</v>
      </c>
      <c r="I99">
        <f t="shared" si="38"/>
        <v>-1.084134395957491E-3</v>
      </c>
      <c r="J99">
        <f t="shared" si="39"/>
        <v>-2.3761008764892058E-3</v>
      </c>
      <c r="K99">
        <f t="shared" si="40"/>
        <v>-1.1531363238236028E-3</v>
      </c>
      <c r="L99">
        <f t="shared" si="31"/>
        <v>-1.1908222283765414E-3</v>
      </c>
      <c r="M99">
        <f t="shared" si="41"/>
        <v>-1.749756044049636E-3</v>
      </c>
      <c r="N99">
        <f t="shared" si="42"/>
        <v>-1.084134395957491E-3</v>
      </c>
      <c r="O99">
        <f t="shared" si="43"/>
        <v>-2.3761008764892058E-3</v>
      </c>
      <c r="P99">
        <f t="shared" si="44"/>
        <v>-1.1531363238236028E-3</v>
      </c>
      <c r="V99">
        <f t="shared" si="32"/>
        <v>107157957.5145262</v>
      </c>
      <c r="W99" s="3">
        <f t="shared" si="25"/>
        <v>-1.1635711251788134E-2</v>
      </c>
      <c r="X99">
        <f t="shared" si="33"/>
        <v>107946440.9466036</v>
      </c>
      <c r="Y99" s="3">
        <f t="shared" si="26"/>
        <v>-1.0975972687183595E-2</v>
      </c>
      <c r="Z99">
        <f t="shared" si="34"/>
        <v>107900631.78631429</v>
      </c>
      <c r="AA99" s="3">
        <f t="shared" si="27"/>
        <v>-1.2582169961446793E-2</v>
      </c>
      <c r="AB99">
        <f t="shared" si="35"/>
        <v>106963348.9635106</v>
      </c>
      <c r="AC99" s="3">
        <f t="shared" si="28"/>
        <v>-1.5358423379744007E-2</v>
      </c>
      <c r="AD99">
        <f t="shared" si="36"/>
        <v>106719134.62156869</v>
      </c>
      <c r="AE99" s="3">
        <f t="shared" si="29"/>
        <v>-1.5431461133336063E-2</v>
      </c>
      <c r="AF99">
        <f>LN(B99/B98)</f>
        <v>-1.1915318205543482E-3</v>
      </c>
      <c r="AG99">
        <f>LN(C99/C98)</f>
        <v>-1.7512886552144594E-3</v>
      </c>
      <c r="AH99">
        <f>LN(D99/D98)</f>
        <v>-1.0847224947422008E-3</v>
      </c>
      <c r="AI99">
        <f>LN(E99/E98)</f>
        <v>-2.3789282838682338E-3</v>
      </c>
      <c r="AJ99">
        <f>LN(F99/F98)</f>
        <v>-1.1538016970741875E-3</v>
      </c>
    </row>
    <row r="100" spans="1:36" x14ac:dyDescent="0.2">
      <c r="A100" s="2">
        <v>44797</v>
      </c>
      <c r="B100">
        <v>106024845.1904642</v>
      </c>
      <c r="C100">
        <v>106808446.3126673</v>
      </c>
      <c r="D100">
        <v>106667205.5683495</v>
      </c>
      <c r="E100">
        <v>105409525.9550826</v>
      </c>
      <c r="F100">
        <v>105220850.3603393</v>
      </c>
      <c r="G100">
        <f t="shared" si="30"/>
        <v>1.0739830816561412E-3</v>
      </c>
      <c r="H100">
        <f t="shared" si="37"/>
        <v>4.3857101384998644E-4</v>
      </c>
      <c r="I100">
        <f t="shared" si="38"/>
        <v>1.1657064391299152E-3</v>
      </c>
      <c r="J100">
        <f t="shared" si="39"/>
        <v>8.4471057305869201E-4</v>
      </c>
      <c r="K100">
        <f t="shared" si="40"/>
        <v>1.4137685518647222E-3</v>
      </c>
      <c r="L100">
        <f t="shared" si="31"/>
        <v>0</v>
      </c>
      <c r="M100">
        <f t="shared" si="41"/>
        <v>0</v>
      </c>
      <c r="N100">
        <f t="shared" si="42"/>
        <v>0</v>
      </c>
      <c r="O100">
        <f t="shared" si="43"/>
        <v>0</v>
      </c>
      <c r="P100">
        <f t="shared" si="44"/>
        <v>0</v>
      </c>
      <c r="V100">
        <f t="shared" si="32"/>
        <v>107157957.5145262</v>
      </c>
      <c r="W100" s="3">
        <f t="shared" si="25"/>
        <v>-1.0574224727159449E-2</v>
      </c>
      <c r="X100">
        <f t="shared" si="33"/>
        <v>107946440.9466036</v>
      </c>
      <c r="Y100" s="3">
        <f t="shared" si="26"/>
        <v>-1.0542215416803016E-2</v>
      </c>
      <c r="Z100">
        <f t="shared" si="34"/>
        <v>107900631.78631429</v>
      </c>
      <c r="AA100" s="3">
        <f t="shared" si="27"/>
        <v>-1.1431130638859163E-2</v>
      </c>
      <c r="AB100">
        <f t="shared" si="35"/>
        <v>106963348.9635106</v>
      </c>
      <c r="AC100" s="3">
        <f t="shared" si="28"/>
        <v>-1.4526686229299696E-2</v>
      </c>
      <c r="AD100">
        <f t="shared" si="36"/>
        <v>106719134.62156869</v>
      </c>
      <c r="AE100" s="3">
        <f t="shared" si="29"/>
        <v>-1.4039509095930975E-2</v>
      </c>
      <c r="AF100">
        <f>LN(B100/B99)</f>
        <v>1.0734067744189136E-3</v>
      </c>
      <c r="AG100">
        <f>LN(C100/C99)</f>
        <v>4.3847486969249185E-4</v>
      </c>
      <c r="AH100">
        <f>LN(D100/D99)</f>
        <v>1.1650275309327126E-3</v>
      </c>
      <c r="AI100">
        <f>LN(E100/E99)</f>
        <v>8.443540058658207E-4</v>
      </c>
      <c r="AJ100">
        <f>LN(F100/F99)</f>
        <v>1.4127701220272688E-3</v>
      </c>
    </row>
    <row r="101" spans="1:36" x14ac:dyDescent="0.2">
      <c r="A101" s="2">
        <v>44798</v>
      </c>
      <c r="B101">
        <v>106501948.0912839</v>
      </c>
      <c r="C101">
        <v>107235168.51050609</v>
      </c>
      <c r="D101">
        <v>107160413.6994901</v>
      </c>
      <c r="E101">
        <v>106009975.9593356</v>
      </c>
      <c r="F101">
        <v>105852398.95094161</v>
      </c>
      <c r="G101">
        <f t="shared" si="30"/>
        <v>4.4999160334790499E-3</v>
      </c>
      <c r="H101">
        <f t="shared" si="37"/>
        <v>3.9952102344942512E-3</v>
      </c>
      <c r="I101">
        <f t="shared" si="38"/>
        <v>4.6238028690511633E-3</v>
      </c>
      <c r="J101">
        <f t="shared" si="39"/>
        <v>5.6963542792979214E-3</v>
      </c>
      <c r="K101">
        <f t="shared" si="40"/>
        <v>6.0021239938615528E-3</v>
      </c>
      <c r="L101">
        <f t="shared" si="31"/>
        <v>0</v>
      </c>
      <c r="M101">
        <f t="shared" si="41"/>
        <v>0</v>
      </c>
      <c r="N101">
        <f t="shared" si="42"/>
        <v>0</v>
      </c>
      <c r="O101">
        <f t="shared" si="43"/>
        <v>0</v>
      </c>
      <c r="P101">
        <f t="shared" si="44"/>
        <v>0</v>
      </c>
      <c r="V101">
        <f t="shared" si="32"/>
        <v>107157957.5145262</v>
      </c>
      <c r="W101" s="3">
        <f t="shared" si="25"/>
        <v>-6.1218918170717548E-3</v>
      </c>
      <c r="X101">
        <f t="shared" si="33"/>
        <v>107946440.9466036</v>
      </c>
      <c r="Y101" s="3">
        <f t="shared" si="26"/>
        <v>-6.5891235492362196E-3</v>
      </c>
      <c r="Z101">
        <f t="shared" si="34"/>
        <v>107900631.78631429</v>
      </c>
      <c r="AA101" s="3">
        <f t="shared" si="27"/>
        <v>-6.8601830644524553E-3</v>
      </c>
      <c r="AB101">
        <f t="shared" si="35"/>
        <v>106963348.9635106</v>
      </c>
      <c r="AC101" s="3">
        <f t="shared" si="28"/>
        <v>-8.9130811012680649E-3</v>
      </c>
      <c r="AD101">
        <f t="shared" si="36"/>
        <v>106719134.62156869</v>
      </c>
      <c r="AE101" s="3">
        <f t="shared" si="29"/>
        <v>-8.121651976476147E-3</v>
      </c>
      <c r="AF101">
        <f>LN(B101/B100)</f>
        <v>4.4898216824842989E-3</v>
      </c>
      <c r="AG101">
        <f>LN(C101/C100)</f>
        <v>3.9872505753830367E-3</v>
      </c>
      <c r="AH101">
        <f>LN(D101/D100)</f>
        <v>4.613145930327682E-3</v>
      </c>
      <c r="AI101">
        <f>LN(E101/E100)</f>
        <v>5.6801914038548265E-3</v>
      </c>
      <c r="AJ101">
        <f>LN(F101/F100)</f>
        <v>5.9841830012246459E-3</v>
      </c>
    </row>
    <row r="102" spans="1:36" x14ac:dyDescent="0.2">
      <c r="A102" s="2">
        <v>44799</v>
      </c>
      <c r="B102">
        <v>105610893.96489359</v>
      </c>
      <c r="C102">
        <v>106307943.9668968</v>
      </c>
      <c r="D102">
        <v>106164046.2855043</v>
      </c>
      <c r="E102">
        <v>104649012.4878467</v>
      </c>
      <c r="F102">
        <v>104603837.2351767</v>
      </c>
      <c r="G102">
        <f t="shared" si="30"/>
        <v>-8.3665523716671981E-3</v>
      </c>
      <c r="H102">
        <f t="shared" si="37"/>
        <v>-8.6466460256314961E-3</v>
      </c>
      <c r="I102">
        <f t="shared" si="38"/>
        <v>-9.2979056312708572E-3</v>
      </c>
      <c r="J102">
        <f t="shared" si="39"/>
        <v>-1.283806980591096E-2</v>
      </c>
      <c r="K102">
        <f t="shared" si="40"/>
        <v>-1.1795308638622057E-2</v>
      </c>
      <c r="L102">
        <f t="shared" si="31"/>
        <v>-8.3665523716671981E-3</v>
      </c>
      <c r="M102">
        <f t="shared" si="41"/>
        <v>-8.6466460256314961E-3</v>
      </c>
      <c r="N102">
        <f t="shared" si="42"/>
        <v>-9.2979056312708572E-3</v>
      </c>
      <c r="O102">
        <f t="shared" si="43"/>
        <v>-1.283806980591096E-2</v>
      </c>
      <c r="P102">
        <f t="shared" si="44"/>
        <v>-1.1795308638622057E-2</v>
      </c>
      <c r="V102">
        <f t="shared" si="32"/>
        <v>107157957.5145262</v>
      </c>
      <c r="W102" s="3">
        <f t="shared" si="25"/>
        <v>-1.4437225060237742E-2</v>
      </c>
      <c r="X102">
        <f t="shared" si="33"/>
        <v>107946440.9466036</v>
      </c>
      <c r="Y102" s="3">
        <f t="shared" si="26"/>
        <v>-1.5178795755918318E-2</v>
      </c>
      <c r="Z102">
        <f t="shared" si="34"/>
        <v>107900631.78631429</v>
      </c>
      <c r="AA102" s="3">
        <f t="shared" si="27"/>
        <v>-1.6094303360976791E-2</v>
      </c>
      <c r="AB102">
        <f t="shared" si="35"/>
        <v>106963348.9635106</v>
      </c>
      <c r="AC102" s="3">
        <f t="shared" si="28"/>
        <v>-2.1636724149815198E-2</v>
      </c>
      <c r="AD102">
        <f t="shared" si="36"/>
        <v>106719134.62156869</v>
      </c>
      <c r="AE102" s="3">
        <f t="shared" si="29"/>
        <v>-1.9821163223380192E-2</v>
      </c>
      <c r="AF102">
        <f>LN(B102/B101)</f>
        <v>-8.401748421509975E-3</v>
      </c>
      <c r="AG102">
        <f>LN(C102/C101)</f>
        <v>-8.6842451638994411E-3</v>
      </c>
      <c r="AH102">
        <f>LN(D102/D101)</f>
        <v>-9.341400976186345E-3</v>
      </c>
      <c r="AI102">
        <f>LN(E102/E101)</f>
        <v>-1.2921189992258358E-2</v>
      </c>
      <c r="AJ102">
        <f>LN(F102/F101)</f>
        <v>-1.1865425201288776E-2</v>
      </c>
    </row>
    <row r="103" spans="1:36" x14ac:dyDescent="0.2">
      <c r="A103" s="2">
        <v>44802</v>
      </c>
      <c r="B103">
        <v>105434269.3319611</v>
      </c>
      <c r="C103">
        <v>106122840.9328281</v>
      </c>
      <c r="D103">
        <v>106032830.8353942</v>
      </c>
      <c r="E103">
        <v>104442388.37647051</v>
      </c>
      <c r="F103">
        <v>104408969.3529422</v>
      </c>
      <c r="G103">
        <f t="shared" si="30"/>
        <v>-1.6724092212609366E-3</v>
      </c>
      <c r="H103">
        <f t="shared" si="37"/>
        <v>-1.7411966327402855E-3</v>
      </c>
      <c r="I103">
        <f t="shared" si="38"/>
        <v>-1.2359688114865022E-3</v>
      </c>
      <c r="J103">
        <f t="shared" si="39"/>
        <v>-1.9744487450389673E-3</v>
      </c>
      <c r="K103">
        <f t="shared" si="40"/>
        <v>-1.862913325028269E-3</v>
      </c>
      <c r="L103">
        <f t="shared" si="31"/>
        <v>-1.6724092212609366E-3</v>
      </c>
      <c r="M103">
        <f t="shared" si="41"/>
        <v>-1.7411966327402855E-3</v>
      </c>
      <c r="N103">
        <f t="shared" si="42"/>
        <v>-1.2359688114865022E-3</v>
      </c>
      <c r="O103">
        <f t="shared" si="43"/>
        <v>-1.9744487450389673E-3</v>
      </c>
      <c r="P103">
        <f t="shared" si="44"/>
        <v>-1.862913325028269E-3</v>
      </c>
      <c r="V103">
        <f t="shared" si="32"/>
        <v>107157957.5145262</v>
      </c>
      <c r="W103" s="3">
        <f t="shared" si="25"/>
        <v>-1.6085489333178517E-2</v>
      </c>
      <c r="X103">
        <f t="shared" si="33"/>
        <v>107946440.9466036</v>
      </c>
      <c r="Y103" s="3">
        <f t="shared" si="26"/>
        <v>-1.6893563120599347E-2</v>
      </c>
      <c r="Z103">
        <f t="shared" si="34"/>
        <v>107900631.78631429</v>
      </c>
      <c r="AA103" s="3">
        <f t="shared" si="27"/>
        <v>-1.7310380115466522E-2</v>
      </c>
      <c r="AB103">
        <f t="shared" si="35"/>
        <v>106963348.9635106</v>
      </c>
      <c r="AC103" s="3">
        <f t="shared" si="28"/>
        <v>-2.3568452292009809E-2</v>
      </c>
      <c r="AD103">
        <f t="shared" si="36"/>
        <v>106719134.62156869</v>
      </c>
      <c r="AE103" s="3">
        <f t="shared" si="29"/>
        <v>-2.1647151439322068E-2</v>
      </c>
      <c r="AF103">
        <f>LN(B103/B102)</f>
        <v>-1.6738092587373615E-3</v>
      </c>
      <c r="AG103">
        <f>LN(C103/C102)</f>
        <v>-1.7427142775317619E-3</v>
      </c>
      <c r="AH103">
        <f>LN(D103/D102)</f>
        <v>-1.2367332508850378E-3</v>
      </c>
      <c r="AI103">
        <f>LN(E103/E102)</f>
        <v>-1.9764005385296346E-3</v>
      </c>
      <c r="AJ103">
        <f>LN(F103/F102)</f>
        <v>-1.8646507061188151E-3</v>
      </c>
    </row>
    <row r="104" spans="1:36" x14ac:dyDescent="0.2">
      <c r="A104" s="2">
        <v>44803</v>
      </c>
      <c r="B104">
        <v>105222244.7902164</v>
      </c>
      <c r="C104">
        <v>105888847.969235</v>
      </c>
      <c r="D104">
        <v>105782942.2289038</v>
      </c>
      <c r="E104">
        <v>104048491.4051396</v>
      </c>
      <c r="F104">
        <v>104002831.66049869</v>
      </c>
      <c r="G104">
        <f t="shared" si="30"/>
        <v>-2.0109642063068909E-3</v>
      </c>
      <c r="H104">
        <f t="shared" si="37"/>
        <v>-2.2049255517123272E-3</v>
      </c>
      <c r="I104">
        <f t="shared" si="38"/>
        <v>-2.3567097522684414E-3</v>
      </c>
      <c r="J104">
        <f t="shared" si="39"/>
        <v>-3.7714282242481802E-3</v>
      </c>
      <c r="K104">
        <f t="shared" si="40"/>
        <v>-3.8898735899844427E-3</v>
      </c>
      <c r="L104">
        <f t="shared" si="31"/>
        <v>-2.0109642063068909E-3</v>
      </c>
      <c r="M104">
        <f t="shared" si="41"/>
        <v>-2.2049255517123272E-3</v>
      </c>
      <c r="N104">
        <f t="shared" si="42"/>
        <v>-2.3567097522684414E-3</v>
      </c>
      <c r="O104">
        <f t="shared" si="43"/>
        <v>-3.7714282242481802E-3</v>
      </c>
      <c r="P104">
        <f t="shared" si="44"/>
        <v>-3.8898735899844427E-3</v>
      </c>
      <c r="V104">
        <f t="shared" si="32"/>
        <v>107157957.5145262</v>
      </c>
      <c r="W104" s="3">
        <f t="shared" si="25"/>
        <v>-1.8064106196195456E-2</v>
      </c>
      <c r="X104">
        <f t="shared" si="33"/>
        <v>107946440.9466036</v>
      </c>
      <c r="Y104" s="3">
        <f t="shared" si="26"/>
        <v>-1.9061239623327599E-2</v>
      </c>
      <c r="Z104">
        <f t="shared" si="34"/>
        <v>107900631.78631429</v>
      </c>
      <c r="AA104" s="3">
        <f t="shared" si="27"/>
        <v>-1.9626294326101371E-2</v>
      </c>
      <c r="AB104">
        <f t="shared" si="35"/>
        <v>106963348.9635106</v>
      </c>
      <c r="AC104" s="3">
        <f t="shared" si="28"/>
        <v>-2.7250993790082056E-2</v>
      </c>
      <c r="AD104">
        <f t="shared" si="36"/>
        <v>106719134.62156869</v>
      </c>
      <c r="AE104" s="3">
        <f t="shared" si="29"/>
        <v>-2.5452820346624296E-2</v>
      </c>
      <c r="AF104">
        <f>LN(B104/B103)</f>
        <v>-2.0129889096857732E-3</v>
      </c>
      <c r="AG104">
        <f>LN(C104/C103)</f>
        <v>-2.2073599792025475E-3</v>
      </c>
      <c r="AH104">
        <f>LN(D104/D103)</f>
        <v>-2.3594911635420068E-3</v>
      </c>
      <c r="AI104">
        <f>LN(E104/E103)</f>
        <v>-3.7785579915893212E-3</v>
      </c>
      <c r="AJ104">
        <f>LN(F104/F103)</f>
        <v>-3.8974588250507724E-3</v>
      </c>
    </row>
    <row r="105" spans="1:36" x14ac:dyDescent="0.2">
      <c r="A105" s="2">
        <v>44804</v>
      </c>
      <c r="B105">
        <v>105085932.6099914</v>
      </c>
      <c r="C105">
        <v>105732437.63310429</v>
      </c>
      <c r="D105">
        <v>105672267.5484336</v>
      </c>
      <c r="E105">
        <v>103802381.1087867</v>
      </c>
      <c r="F105">
        <v>103811228.68753479</v>
      </c>
      <c r="G105">
        <f t="shared" si="30"/>
        <v>-1.2954692279828089E-3</v>
      </c>
      <c r="H105">
        <f t="shared" si="37"/>
        <v>-1.4771181208445292E-3</v>
      </c>
      <c r="I105">
        <f t="shared" si="38"/>
        <v>-1.0462431667925189E-3</v>
      </c>
      <c r="J105">
        <f t="shared" si="39"/>
        <v>-2.3653422844411966E-3</v>
      </c>
      <c r="K105">
        <f t="shared" si="40"/>
        <v>-1.8422861176449303E-3</v>
      </c>
      <c r="L105">
        <f t="shared" si="31"/>
        <v>-1.2954692279828089E-3</v>
      </c>
      <c r="M105">
        <f t="shared" si="41"/>
        <v>-1.4771181208445292E-3</v>
      </c>
      <c r="N105">
        <f t="shared" si="42"/>
        <v>-1.0462431667925189E-3</v>
      </c>
      <c r="O105">
        <f t="shared" si="43"/>
        <v>-2.3653422844411966E-3</v>
      </c>
      <c r="P105">
        <f t="shared" si="44"/>
        <v>-1.8422861176449303E-3</v>
      </c>
      <c r="V105">
        <f t="shared" si="32"/>
        <v>107157957.5145262</v>
      </c>
      <c r="W105" s="3">
        <f t="shared" si="25"/>
        <v>-1.9336173930470078E-2</v>
      </c>
      <c r="X105">
        <f t="shared" si="33"/>
        <v>107946440.9466036</v>
      </c>
      <c r="Y105" s="3">
        <f t="shared" si="26"/>
        <v>-2.0510202041718752E-2</v>
      </c>
      <c r="Z105">
        <f t="shared" si="34"/>
        <v>107900631.78631429</v>
      </c>
      <c r="AA105" s="3">
        <f t="shared" si="27"/>
        <v>-2.0652003616565748E-2</v>
      </c>
      <c r="AB105">
        <f t="shared" si="35"/>
        <v>106963348.9635106</v>
      </c>
      <c r="AC105" s="3">
        <f t="shared" si="28"/>
        <v>-2.9551878146618527E-2</v>
      </c>
      <c r="AD105">
        <f t="shared" si="36"/>
        <v>106719134.62156869</v>
      </c>
      <c r="AE105" s="3">
        <f t="shared" si="29"/>
        <v>-2.7248215086689731E-2</v>
      </c>
      <c r="AF105">
        <f>LN(B105/B104)</f>
        <v>-1.2963090736510109E-3</v>
      </c>
      <c r="AG105">
        <f>LN(C105/C104)</f>
        <v>-1.4782101353046691E-3</v>
      </c>
      <c r="AH105">
        <f>LN(D105/D104)</f>
        <v>-1.0467908612221959E-3</v>
      </c>
      <c r="AI105">
        <f>LN(E105/E104)</f>
        <v>-2.3681441255833349E-3</v>
      </c>
      <c r="AJ105">
        <f>LN(F105/F104)</f>
        <v>-1.8439852138494781E-3</v>
      </c>
    </row>
    <row r="106" spans="1:36" x14ac:dyDescent="0.2">
      <c r="A106" s="2">
        <v>44805</v>
      </c>
      <c r="B106">
        <v>105092082.14860751</v>
      </c>
      <c r="C106">
        <v>105797853.6427568</v>
      </c>
      <c r="D106">
        <v>105698947.9807249</v>
      </c>
      <c r="E106">
        <v>103946059.9423684</v>
      </c>
      <c r="F106">
        <v>103872673.72719529</v>
      </c>
      <c r="G106">
        <f t="shared" si="30"/>
        <v>5.8519142033300336E-5</v>
      </c>
      <c r="H106">
        <f t="shared" si="37"/>
        <v>6.1869385703095588E-4</v>
      </c>
      <c r="I106">
        <f t="shared" si="38"/>
        <v>2.5248282174952335E-4</v>
      </c>
      <c r="J106">
        <f t="shared" si="39"/>
        <v>1.3841573964582085E-3</v>
      </c>
      <c r="K106">
        <f t="shared" si="40"/>
        <v>5.9189203747355855E-4</v>
      </c>
      <c r="L106">
        <f t="shared" si="31"/>
        <v>0</v>
      </c>
      <c r="M106">
        <f t="shared" si="41"/>
        <v>0</v>
      </c>
      <c r="N106">
        <f t="shared" si="42"/>
        <v>0</v>
      </c>
      <c r="O106">
        <f t="shared" si="43"/>
        <v>0</v>
      </c>
      <c r="P106">
        <f t="shared" si="44"/>
        <v>0</v>
      </c>
      <c r="V106">
        <f t="shared" si="32"/>
        <v>107157957.5145262</v>
      </c>
      <c r="W106" s="3">
        <f t="shared" si="25"/>
        <v>-1.9278786324745396E-2</v>
      </c>
      <c r="X106">
        <f t="shared" si="33"/>
        <v>107946440.9466036</v>
      </c>
      <c r="Y106" s="3">
        <f t="shared" si="26"/>
        <v>-1.9904197720697469E-2</v>
      </c>
      <c r="Z106">
        <f t="shared" si="34"/>
        <v>107900631.78631429</v>
      </c>
      <c r="AA106" s="3">
        <f t="shared" si="27"/>
        <v>-2.0404735070964117E-2</v>
      </c>
      <c r="AB106">
        <f t="shared" si="35"/>
        <v>106963348.9635106</v>
      </c>
      <c r="AC106" s="3">
        <f t="shared" si="28"/>
        <v>-2.8208625200876192E-2</v>
      </c>
      <c r="AD106">
        <f t="shared" si="36"/>
        <v>106719134.62156869</v>
      </c>
      <c r="AE106" s="3">
        <f t="shared" si="29"/>
        <v>-2.667245105076135E-2</v>
      </c>
      <c r="AF106">
        <f>LN(B106/B105)</f>
        <v>5.8517429855057469E-5</v>
      </c>
      <c r="AG106">
        <f>LN(C106/C105)</f>
        <v>6.1850254489161571E-4</v>
      </c>
      <c r="AH106">
        <f>LN(D106/D105)</f>
        <v>2.5245095332601197E-4</v>
      </c>
      <c r="AI106">
        <f>LN(E106/E105)</f>
        <v>1.3832003336576326E-3</v>
      </c>
      <c r="AJ106">
        <f>LN(F106/F105)</f>
        <v>5.9171693847116921E-4</v>
      </c>
    </row>
    <row r="107" spans="1:36" x14ac:dyDescent="0.2">
      <c r="A107" s="2">
        <v>44806</v>
      </c>
      <c r="B107">
        <v>104915667.0441002</v>
      </c>
      <c r="C107">
        <v>105605759.83579551</v>
      </c>
      <c r="D107">
        <v>105498120.3825826</v>
      </c>
      <c r="E107">
        <v>103606047.4818387</v>
      </c>
      <c r="F107">
        <v>103547929.7250016</v>
      </c>
      <c r="G107">
        <f t="shared" si="30"/>
        <v>-1.6786717029533106E-3</v>
      </c>
      <c r="H107">
        <f t="shared" si="37"/>
        <v>-1.8156682800951061E-3</v>
      </c>
      <c r="I107">
        <f t="shared" si="38"/>
        <v>-1.8999961870852177E-3</v>
      </c>
      <c r="J107">
        <f t="shared" si="39"/>
        <v>-3.2710471250013283E-3</v>
      </c>
      <c r="K107">
        <f t="shared" si="40"/>
        <v>-3.1263660647320654E-3</v>
      </c>
      <c r="L107">
        <f t="shared" si="31"/>
        <v>-1.6786717029533106E-3</v>
      </c>
      <c r="M107">
        <f t="shared" si="41"/>
        <v>-1.8156682800951061E-3</v>
      </c>
      <c r="N107">
        <f t="shared" si="42"/>
        <v>-1.8999961870852177E-3</v>
      </c>
      <c r="O107">
        <f t="shared" si="43"/>
        <v>-3.2710471250013283E-3</v>
      </c>
      <c r="P107">
        <f t="shared" si="44"/>
        <v>-3.1263660647320654E-3</v>
      </c>
      <c r="V107">
        <f t="shared" si="32"/>
        <v>107157957.5145262</v>
      </c>
      <c r="W107" s="3">
        <f t="shared" si="25"/>
        <v>-2.0925095274628075E-2</v>
      </c>
      <c r="X107">
        <f t="shared" si="33"/>
        <v>107946440.9466036</v>
      </c>
      <c r="Y107" s="3">
        <f t="shared" si="26"/>
        <v>-2.1683726580350365E-2</v>
      </c>
      <c r="Z107">
        <f t="shared" si="34"/>
        <v>107900631.78631429</v>
      </c>
      <c r="AA107" s="3">
        <f t="shared" si="27"/>
        <v>-2.2265962339216017E-2</v>
      </c>
      <c r="AB107">
        <f t="shared" si="35"/>
        <v>106963348.9635106</v>
      </c>
      <c r="AC107" s="3">
        <f t="shared" si="28"/>
        <v>-3.1387400583513955E-2</v>
      </c>
      <c r="AD107">
        <f t="shared" si="36"/>
        <v>106719134.62156869</v>
      </c>
      <c r="AE107" s="3">
        <f t="shared" si="29"/>
        <v>-2.971542926966509E-2</v>
      </c>
      <c r="AF107">
        <f>LN(B107/B106)</f>
        <v>-1.6800822510823173E-3</v>
      </c>
      <c r="AG107">
        <f>LN(C107/C106)</f>
        <v>-1.817318603676053E-3</v>
      </c>
      <c r="AH107">
        <f>LN(D107/D106)</f>
        <v>-1.901803469423248E-3</v>
      </c>
      <c r="AI107">
        <f>LN(E107/E106)</f>
        <v>-3.2764086948060085E-3</v>
      </c>
      <c r="AJ107">
        <f>LN(F107/F106)</f>
        <v>-3.1312633569332139E-3</v>
      </c>
    </row>
    <row r="108" spans="1:36" x14ac:dyDescent="0.2">
      <c r="A108" s="2">
        <v>44810</v>
      </c>
      <c r="B108">
        <v>104927895.89672419</v>
      </c>
      <c r="C108">
        <v>105615261.0482039</v>
      </c>
      <c r="D108">
        <v>105429597.2740294</v>
      </c>
      <c r="E108">
        <v>103574575.72212701</v>
      </c>
      <c r="F108">
        <v>103519788.3109166</v>
      </c>
      <c r="G108">
        <f t="shared" si="30"/>
        <v>1.165588797987516E-4</v>
      </c>
      <c r="H108">
        <f t="shared" si="37"/>
        <v>8.9968695108741091E-5</v>
      </c>
      <c r="I108">
        <f t="shared" si="38"/>
        <v>-6.4951970996929634E-4</v>
      </c>
      <c r="J108">
        <f t="shared" si="39"/>
        <v>-3.0376373268379376E-4</v>
      </c>
      <c r="K108">
        <f t="shared" si="40"/>
        <v>-2.7177186603090549E-4</v>
      </c>
      <c r="L108">
        <f t="shared" si="31"/>
        <v>0</v>
      </c>
      <c r="M108">
        <f t="shared" si="41"/>
        <v>0</v>
      </c>
      <c r="N108">
        <f t="shared" si="42"/>
        <v>-6.4951970996929634E-4</v>
      </c>
      <c r="O108">
        <f t="shared" si="43"/>
        <v>-3.0376373268379376E-4</v>
      </c>
      <c r="P108">
        <f t="shared" si="44"/>
        <v>-2.7177186603090549E-4</v>
      </c>
      <c r="V108">
        <f t="shared" si="32"/>
        <v>107157957.5145262</v>
      </c>
      <c r="W108" s="3">
        <f t="shared" si="25"/>
        <v>-2.0810975400494213E-2</v>
      </c>
      <c r="X108">
        <f t="shared" si="33"/>
        <v>107946440.9466036</v>
      </c>
      <c r="Y108" s="3">
        <f t="shared" si="26"/>
        <v>-2.1595708741827153E-2</v>
      </c>
      <c r="Z108">
        <f t="shared" si="34"/>
        <v>107900631.78631429</v>
      </c>
      <c r="AA108" s="3">
        <f t="shared" si="27"/>
        <v>-2.2901019867784561E-2</v>
      </c>
      <c r="AB108">
        <f t="shared" si="35"/>
        <v>106963348.9635106</v>
      </c>
      <c r="AC108" s="3">
        <f t="shared" si="28"/>
        <v>-3.1681629962237258E-2</v>
      </c>
      <c r="AD108">
        <f t="shared" si="36"/>
        <v>106719134.62156869</v>
      </c>
      <c r="AE108" s="3">
        <f t="shared" si="29"/>
        <v>-2.9979125318033466E-2</v>
      </c>
      <c r="AF108">
        <f>LN(B108/B107)</f>
        <v>1.1655208734024634E-4</v>
      </c>
      <c r="AG108">
        <f>LN(C108/C107)</f>
        <v>8.9964648168480024E-5</v>
      </c>
      <c r="AH108">
        <f>LN(D108/D107)</f>
        <v>-6.4973073927952416E-4</v>
      </c>
      <c r="AI108">
        <f>LN(E108/E107)</f>
        <v>-3.0380987823159443E-4</v>
      </c>
      <c r="AJ108">
        <f>LN(F108/F107)</f>
        <v>-2.718088026968555E-4</v>
      </c>
    </row>
    <row r="109" spans="1:36" x14ac:dyDescent="0.2">
      <c r="A109" s="2">
        <v>44811</v>
      </c>
      <c r="B109">
        <v>105577407.0596787</v>
      </c>
      <c r="C109">
        <v>106306273.0589661</v>
      </c>
      <c r="D109">
        <v>106030602.07215969</v>
      </c>
      <c r="E109">
        <v>104498949.5781628</v>
      </c>
      <c r="F109">
        <v>104289087.4542028</v>
      </c>
      <c r="G109">
        <f t="shared" si="30"/>
        <v>6.1900713571326526E-3</v>
      </c>
      <c r="H109">
        <f t="shared" si="37"/>
        <v>6.5427288055162286E-3</v>
      </c>
      <c r="I109">
        <f t="shared" si="38"/>
        <v>5.7005320485876022E-3</v>
      </c>
      <c r="J109">
        <f t="shared" si="39"/>
        <v>8.9247177658321949E-3</v>
      </c>
      <c r="K109">
        <f t="shared" si="40"/>
        <v>7.4314211402330748E-3</v>
      </c>
      <c r="L109">
        <f t="shared" si="31"/>
        <v>0</v>
      </c>
      <c r="M109">
        <f t="shared" si="41"/>
        <v>0</v>
      </c>
      <c r="N109">
        <f t="shared" si="42"/>
        <v>0</v>
      </c>
      <c r="O109">
        <f t="shared" si="43"/>
        <v>0</v>
      </c>
      <c r="P109">
        <f t="shared" si="44"/>
        <v>0</v>
      </c>
      <c r="V109">
        <f t="shared" si="32"/>
        <v>107157957.5145262</v>
      </c>
      <c r="W109" s="3">
        <f t="shared" si="25"/>
        <v>-1.4749725466102153E-2</v>
      </c>
      <c r="X109">
        <f t="shared" si="33"/>
        <v>107946440.9466036</v>
      </c>
      <c r="Y109" s="3">
        <f t="shared" si="26"/>
        <v>-1.5194274801971615E-2</v>
      </c>
      <c r="Z109">
        <f t="shared" si="34"/>
        <v>107900631.78631429</v>
      </c>
      <c r="AA109" s="3">
        <f t="shared" si="27"/>
        <v>-1.7331035816898606E-2</v>
      </c>
      <c r="AB109">
        <f t="shared" si="35"/>
        <v>106963348.9635106</v>
      </c>
      <c r="AC109" s="3">
        <f t="shared" si="28"/>
        <v>-2.3039661802179565E-2</v>
      </c>
      <c r="AD109">
        <f t="shared" si="36"/>
        <v>106719134.62156869</v>
      </c>
      <c r="AE109" s="3">
        <f t="shared" si="29"/>
        <v>-2.2770491683454522E-2</v>
      </c>
      <c r="AF109">
        <f>LN(B109/B108)</f>
        <v>6.1709915618103715E-3</v>
      </c>
      <c r="AG109">
        <f>LN(C109/C108)</f>
        <v>6.5214180585256507E-3</v>
      </c>
      <c r="AH109">
        <f>LN(D109/D108)</f>
        <v>5.6843455012567387E-3</v>
      </c>
      <c r="AI109">
        <f>LN(E109/E108)</f>
        <v>8.8851278504224005E-3</v>
      </c>
      <c r="AJ109">
        <f>LN(F109/F108)</f>
        <v>7.4039441747827403E-3</v>
      </c>
    </row>
    <row r="110" spans="1:36" x14ac:dyDescent="0.2">
      <c r="A110" s="2">
        <v>44812</v>
      </c>
      <c r="B110">
        <v>105882077.3333316</v>
      </c>
      <c r="C110">
        <v>106577862.6800658</v>
      </c>
      <c r="D110">
        <v>106250927.51659229</v>
      </c>
      <c r="E110">
        <v>104886374.6498754</v>
      </c>
      <c r="F110">
        <v>104571159.9855002</v>
      </c>
      <c r="G110">
        <f t="shared" si="30"/>
        <v>2.8857525690196041E-3</v>
      </c>
      <c r="H110">
        <f t="shared" si="37"/>
        <v>2.5547845229138065E-3</v>
      </c>
      <c r="I110">
        <f t="shared" si="38"/>
        <v>2.0779420292516841E-3</v>
      </c>
      <c r="J110">
        <f t="shared" si="39"/>
        <v>3.7074542210858608E-3</v>
      </c>
      <c r="K110">
        <f t="shared" si="40"/>
        <v>2.7047176093210048E-3</v>
      </c>
      <c r="L110">
        <f t="shared" si="31"/>
        <v>0</v>
      </c>
      <c r="M110">
        <f t="shared" si="41"/>
        <v>0</v>
      </c>
      <c r="N110">
        <f t="shared" si="42"/>
        <v>0</v>
      </c>
      <c r="O110">
        <f t="shared" si="43"/>
        <v>0</v>
      </c>
      <c r="P110">
        <f t="shared" si="44"/>
        <v>0</v>
      </c>
      <c r="V110">
        <f t="shared" si="32"/>
        <v>107157957.5145262</v>
      </c>
      <c r="W110" s="3">
        <f t="shared" si="25"/>
        <v>-1.1906536955238687E-2</v>
      </c>
      <c r="X110">
        <f t="shared" si="33"/>
        <v>107946440.9466036</v>
      </c>
      <c r="Y110" s="3">
        <f t="shared" si="26"/>
        <v>-1.2678308377158784E-2</v>
      </c>
      <c r="Z110">
        <f t="shared" si="34"/>
        <v>107900631.78631429</v>
      </c>
      <c r="AA110" s="3">
        <f t="shared" si="27"/>
        <v>-1.5289106675381321E-2</v>
      </c>
      <c r="AB110">
        <f t="shared" si="35"/>
        <v>106963348.9635106</v>
      </c>
      <c r="AC110" s="3">
        <f t="shared" si="28"/>
        <v>-1.9417626072494587E-2</v>
      </c>
      <c r="AD110">
        <f t="shared" si="36"/>
        <v>106719134.62156869</v>
      </c>
      <c r="AE110" s="3">
        <f t="shared" si="29"/>
        <v>-2.0127361823962655E-2</v>
      </c>
      <c r="AF110">
        <f>LN(B110/B109)</f>
        <v>2.8815967782110799E-3</v>
      </c>
      <c r="AG110">
        <f>LN(C110/C109)</f>
        <v>2.551526608600958E-3</v>
      </c>
      <c r="AH110">
        <f>LN(D110/D109)</f>
        <v>2.0757860938024628E-3</v>
      </c>
      <c r="AI110">
        <f>LN(E110/E109)</f>
        <v>3.7005985521792995E-3</v>
      </c>
      <c r="AJ110">
        <f>LN(F110/F109)</f>
        <v>2.7010664427490659E-3</v>
      </c>
    </row>
    <row r="111" spans="1:36" x14ac:dyDescent="0.2">
      <c r="A111" s="2">
        <v>44813</v>
      </c>
      <c r="B111">
        <v>106208688.9710571</v>
      </c>
      <c r="C111">
        <v>106898765.4624868</v>
      </c>
      <c r="D111">
        <v>106519059.92730799</v>
      </c>
      <c r="E111">
        <v>105330420.99219421</v>
      </c>
      <c r="F111">
        <v>104971919.4297297</v>
      </c>
      <c r="G111">
        <f t="shared" si="30"/>
        <v>3.0846734966984363E-3</v>
      </c>
      <c r="H111">
        <f t="shared" si="37"/>
        <v>3.0109703305302728E-3</v>
      </c>
      <c r="I111">
        <f t="shared" si="38"/>
        <v>2.523577129939193E-3</v>
      </c>
      <c r="J111">
        <f t="shared" si="39"/>
        <v>4.2335941517769923E-3</v>
      </c>
      <c r="K111">
        <f t="shared" si="40"/>
        <v>3.8324089001696804E-3</v>
      </c>
      <c r="L111">
        <f t="shared" si="31"/>
        <v>0</v>
      </c>
      <c r="M111">
        <f t="shared" si="41"/>
        <v>0</v>
      </c>
      <c r="N111">
        <f t="shared" si="42"/>
        <v>0</v>
      </c>
      <c r="O111">
        <f t="shared" si="43"/>
        <v>0</v>
      </c>
      <c r="P111">
        <f t="shared" si="44"/>
        <v>0</v>
      </c>
      <c r="V111">
        <f t="shared" si="32"/>
        <v>107157957.5145262</v>
      </c>
      <c r="W111" s="3">
        <f t="shared" si="25"/>
        <v>-8.8585912375235363E-3</v>
      </c>
      <c r="X111">
        <f t="shared" si="33"/>
        <v>107946440.9466036</v>
      </c>
      <c r="Y111" s="3">
        <f t="shared" si="26"/>
        <v>-9.7055120569934511E-3</v>
      </c>
      <c r="Z111">
        <f t="shared" si="34"/>
        <v>107900631.78631429</v>
      </c>
      <c r="AA111" s="3">
        <f t="shared" si="27"/>
        <v>-1.280411278538532E-2</v>
      </c>
      <c r="AB111">
        <f t="shared" si="35"/>
        <v>106963348.9635106</v>
      </c>
      <c r="AC111" s="3">
        <f t="shared" si="28"/>
        <v>-1.52662382688995E-2</v>
      </c>
      <c r="AD111">
        <f t="shared" si="36"/>
        <v>106719134.62156869</v>
      </c>
      <c r="AE111" s="3">
        <f t="shared" si="29"/>
        <v>-1.6372089204384065E-2</v>
      </c>
      <c r="AF111">
        <f>LN(B111/B110)</f>
        <v>3.0799256526014181E-3</v>
      </c>
      <c r="AG111">
        <f>LN(C111/C110)</f>
        <v>3.0064464379606633E-3</v>
      </c>
      <c r="AH111">
        <f>LN(D111/D110)</f>
        <v>2.5203982561394808E-3</v>
      </c>
      <c r="AI111">
        <f>LN(E111/E110)</f>
        <v>4.224657705369222E-3</v>
      </c>
      <c r="AJ111">
        <f>LN(F111/F110)</f>
        <v>3.8250839300697399E-3</v>
      </c>
    </row>
    <row r="112" spans="1:36" x14ac:dyDescent="0.2">
      <c r="A112" s="2">
        <v>44816</v>
      </c>
      <c r="B112">
        <v>106401650.5470728</v>
      </c>
      <c r="C112">
        <v>107151806.8443795</v>
      </c>
      <c r="D112">
        <v>106748337.99821021</v>
      </c>
      <c r="E112">
        <v>105708760.39004859</v>
      </c>
      <c r="F112">
        <v>105305316.76181249</v>
      </c>
      <c r="G112">
        <f t="shared" si="30"/>
        <v>1.8168153461368855E-3</v>
      </c>
      <c r="H112">
        <f t="shared" si="37"/>
        <v>2.3671122935605272E-3</v>
      </c>
      <c r="I112">
        <f t="shared" si="38"/>
        <v>2.1524605179456158E-3</v>
      </c>
      <c r="J112">
        <f t="shared" si="39"/>
        <v>3.5919290390230723E-3</v>
      </c>
      <c r="K112">
        <f t="shared" si="40"/>
        <v>3.1760620734955307E-3</v>
      </c>
      <c r="L112">
        <f t="shared" si="31"/>
        <v>0</v>
      </c>
      <c r="M112">
        <f t="shared" si="41"/>
        <v>0</v>
      </c>
      <c r="N112">
        <f t="shared" si="42"/>
        <v>0</v>
      </c>
      <c r="O112">
        <f t="shared" si="43"/>
        <v>0</v>
      </c>
      <c r="P112">
        <f t="shared" si="44"/>
        <v>0</v>
      </c>
      <c r="V112">
        <f t="shared" si="32"/>
        <v>107157957.5145262</v>
      </c>
      <c r="W112" s="3">
        <f t="shared" si="25"/>
        <v>-7.057870315892137E-3</v>
      </c>
      <c r="X112">
        <f t="shared" si="33"/>
        <v>107946440.9466036</v>
      </c>
      <c r="Y112" s="3">
        <f t="shared" si="26"/>
        <v>-7.3613738003383321E-3</v>
      </c>
      <c r="Z112">
        <f t="shared" si="34"/>
        <v>107900631.78631429</v>
      </c>
      <c r="AA112" s="3">
        <f t="shared" si="27"/>
        <v>-1.067921261467757E-2</v>
      </c>
      <c r="AB112">
        <f t="shared" si="35"/>
        <v>106963348.9635106</v>
      </c>
      <c r="AC112" s="3">
        <f t="shared" si="28"/>
        <v>-1.1729144474431134E-2</v>
      </c>
      <c r="AD112">
        <f t="shared" si="36"/>
        <v>106719134.62156869</v>
      </c>
      <c r="AE112" s="3">
        <f t="shared" si="29"/>
        <v>-1.3248025902474465E-2</v>
      </c>
      <c r="AF112">
        <f>LN(B112/B111)</f>
        <v>1.8151669334082593E-3</v>
      </c>
      <c r="AG112">
        <f>LN(C112/C111)</f>
        <v>2.3643150965719064E-3</v>
      </c>
      <c r="AH112">
        <f>LN(D112/D111)</f>
        <v>2.1501472936263357E-3</v>
      </c>
      <c r="AI112">
        <f>LN(E112/E111)</f>
        <v>3.5854934680512747E-3</v>
      </c>
      <c r="AJ112">
        <f>LN(F112/F111)</f>
        <v>3.1710290423452845E-3</v>
      </c>
    </row>
    <row r="113" spans="1:36" x14ac:dyDescent="0.2">
      <c r="A113" s="2">
        <v>44817</v>
      </c>
      <c r="B113">
        <v>105482411.8465583</v>
      </c>
      <c r="C113">
        <v>106133670.9418375</v>
      </c>
      <c r="D113">
        <v>105771973.2442106</v>
      </c>
      <c r="E113">
        <v>104191651.603368</v>
      </c>
      <c r="F113">
        <v>103885805.17666911</v>
      </c>
      <c r="G113">
        <f t="shared" si="30"/>
        <v>-8.6393274520475422E-3</v>
      </c>
      <c r="H113">
        <f t="shared" si="37"/>
        <v>-9.5018080658282426E-3</v>
      </c>
      <c r="I113">
        <f t="shared" si="38"/>
        <v>-9.1464164436543833E-3</v>
      </c>
      <c r="J113">
        <f t="shared" si="39"/>
        <v>-1.4351779181618465E-2</v>
      </c>
      <c r="K113">
        <f t="shared" si="40"/>
        <v>-1.3479961209880273E-2</v>
      </c>
      <c r="L113">
        <f t="shared" si="31"/>
        <v>-8.6393274520475422E-3</v>
      </c>
      <c r="M113">
        <f t="shared" si="41"/>
        <v>-9.5018080658282426E-3</v>
      </c>
      <c r="N113">
        <f t="shared" si="42"/>
        <v>-9.1464164436543833E-3</v>
      </c>
      <c r="O113">
        <f t="shared" si="43"/>
        <v>-1.4351779181618465E-2</v>
      </c>
      <c r="P113">
        <f t="shared" si="44"/>
        <v>-1.3479961209880273E-2</v>
      </c>
      <c r="V113">
        <f t="shared" si="32"/>
        <v>107157957.5145262</v>
      </c>
      <c r="W113" s="3">
        <f t="shared" si="25"/>
        <v>-1.5636222515166602E-2</v>
      </c>
      <c r="X113">
        <f t="shared" si="33"/>
        <v>107946440.9466036</v>
      </c>
      <c r="Y113" s="3">
        <f t="shared" si="26"/>
        <v>-1.6793235505214943E-2</v>
      </c>
      <c r="Z113">
        <f t="shared" si="34"/>
        <v>107900631.78631429</v>
      </c>
      <c r="AA113" s="3">
        <f t="shared" si="27"/>
        <v>-1.9727952532467785E-2</v>
      </c>
      <c r="AB113">
        <f t="shared" si="35"/>
        <v>106963348.9635106</v>
      </c>
      <c r="AC113" s="3">
        <f t="shared" si="28"/>
        <v>-2.5912589564563264E-2</v>
      </c>
      <c r="AD113">
        <f t="shared" si="36"/>
        <v>106719134.62156869</v>
      </c>
      <c r="AE113" s="3">
        <f t="shared" si="29"/>
        <v>-2.6549404237081894E-2</v>
      </c>
      <c r="AF113">
        <f>LN(B113/B112)</f>
        <v>-8.6768627845082921E-3</v>
      </c>
      <c r="AG113">
        <f>LN(C113/C112)</f>
        <v>-9.5472382523940896E-3</v>
      </c>
      <c r="AH113">
        <f>LN(D113/D112)</f>
        <v>-9.1885017267742033E-3</v>
      </c>
      <c r="AI113">
        <f>LN(E113/E112)</f>
        <v>-1.445576205636186E-2</v>
      </c>
      <c r="AJ113">
        <f>LN(F113/F112)</f>
        <v>-1.357164070994004E-2</v>
      </c>
    </row>
    <row r="114" spans="1:36" x14ac:dyDescent="0.2">
      <c r="A114" s="2">
        <v>44818</v>
      </c>
      <c r="B114">
        <v>105500816.704147</v>
      </c>
      <c r="C114">
        <v>106041481.360539</v>
      </c>
      <c r="D114">
        <v>105739779.9802938</v>
      </c>
      <c r="E114">
        <v>104108840.5870817</v>
      </c>
      <c r="F114">
        <v>103787174.3042205</v>
      </c>
      <c r="G114">
        <f t="shared" si="30"/>
        <v>1.7448271485739653E-4</v>
      </c>
      <c r="H114">
        <f t="shared" si="37"/>
        <v>-8.6861766374802271E-4</v>
      </c>
      <c r="I114">
        <f t="shared" si="38"/>
        <v>-3.0436478520142835E-4</v>
      </c>
      <c r="J114">
        <f t="shared" si="39"/>
        <v>-7.947951204530264E-4</v>
      </c>
      <c r="K114">
        <f t="shared" si="40"/>
        <v>-9.4941625837019559E-4</v>
      </c>
      <c r="L114">
        <f t="shared" si="31"/>
        <v>0</v>
      </c>
      <c r="M114">
        <f t="shared" si="41"/>
        <v>-8.6861766374802271E-4</v>
      </c>
      <c r="N114">
        <f t="shared" si="42"/>
        <v>-3.0436478520142835E-4</v>
      </c>
      <c r="O114">
        <f t="shared" si="43"/>
        <v>-7.947951204530264E-4</v>
      </c>
      <c r="P114">
        <f t="shared" si="44"/>
        <v>-9.4941625837019559E-4</v>
      </c>
      <c r="V114">
        <f t="shared" si="32"/>
        <v>107157957.5145262</v>
      </c>
      <c r="W114" s="3">
        <f t="shared" si="25"/>
        <v>-1.5464468050863765E-2</v>
      </c>
      <c r="X114">
        <f t="shared" si="33"/>
        <v>107946440.9466036</v>
      </c>
      <c r="Y114" s="3">
        <f t="shared" si="26"/>
        <v>-1.7647266267971657E-2</v>
      </c>
      <c r="Z114">
        <f t="shared" si="34"/>
        <v>107900631.78631429</v>
      </c>
      <c r="AA114" s="3">
        <f t="shared" si="27"/>
        <v>-2.0026312823634203E-2</v>
      </c>
      <c r="AB114">
        <f t="shared" si="35"/>
        <v>106963348.9635106</v>
      </c>
      <c r="AC114" s="3">
        <f t="shared" si="28"/>
        <v>-2.6686789485272071E-2</v>
      </c>
      <c r="AD114">
        <f t="shared" si="36"/>
        <v>106719134.62156869</v>
      </c>
      <c r="AE114" s="3">
        <f t="shared" si="29"/>
        <v>-2.7473614059419359E-2</v>
      </c>
      <c r="AF114">
        <f>LN(B114/B113)</f>
        <v>1.744674945188554E-4</v>
      </c>
      <c r="AG114">
        <f>LN(C114/C113)</f>
        <v>-8.6899513066969101E-4</v>
      </c>
      <c r="AH114">
        <f>LN(D114/D113)</f>
        <v>-3.0441111356341592E-4</v>
      </c>
      <c r="AI114">
        <f>LN(E114/E113)</f>
        <v>-7.9511113755173751E-4</v>
      </c>
      <c r="AJ114">
        <f>LN(F114/F113)</f>
        <v>-9.4986723945446815E-4</v>
      </c>
    </row>
    <row r="115" spans="1:36" x14ac:dyDescent="0.2">
      <c r="A115" s="2">
        <v>44819</v>
      </c>
      <c r="B115">
        <v>105397253.4326115</v>
      </c>
      <c r="C115">
        <v>105969541.884194</v>
      </c>
      <c r="D115">
        <v>105620769.7593284</v>
      </c>
      <c r="E115">
        <v>104028878.51332229</v>
      </c>
      <c r="F115">
        <v>103586971.9460603</v>
      </c>
      <c r="G115">
        <f t="shared" si="30"/>
        <v>-9.8163478512133698E-4</v>
      </c>
      <c r="H115">
        <f t="shared" si="37"/>
        <v>-6.784088209821382E-4</v>
      </c>
      <c r="I115">
        <f t="shared" si="38"/>
        <v>-1.1255009324549351E-3</v>
      </c>
      <c r="J115">
        <f t="shared" si="39"/>
        <v>-7.6806228278493449E-4</v>
      </c>
      <c r="K115">
        <f t="shared" si="40"/>
        <v>-1.9289701208490895E-3</v>
      </c>
      <c r="L115">
        <f t="shared" si="31"/>
        <v>-9.8163478512133698E-4</v>
      </c>
      <c r="M115">
        <f t="shared" si="41"/>
        <v>-6.784088209821382E-4</v>
      </c>
      <c r="N115">
        <f t="shared" si="42"/>
        <v>-1.1255009324549351E-3</v>
      </c>
      <c r="O115">
        <f t="shared" si="43"/>
        <v>-7.6806228278493449E-4</v>
      </c>
      <c r="P115">
        <f t="shared" si="44"/>
        <v>-1.9289701208490895E-3</v>
      </c>
      <c r="V115">
        <f t="shared" si="32"/>
        <v>107157957.5145262</v>
      </c>
      <c r="W115" s="3">
        <f t="shared" si="25"/>
        <v>-1.6430922376212975E-2</v>
      </c>
      <c r="X115">
        <f t="shared" si="33"/>
        <v>107946440.9466036</v>
      </c>
      <c r="Y115" s="3">
        <f t="shared" si="26"/>
        <v>-1.8313703027851382E-2</v>
      </c>
      <c r="Z115">
        <f t="shared" si="34"/>
        <v>107900631.78631429</v>
      </c>
      <c r="AA115" s="3">
        <f t="shared" si="27"/>
        <v>-2.1129274122332505E-2</v>
      </c>
      <c r="AB115">
        <f t="shared" si="35"/>
        <v>106963348.9635106</v>
      </c>
      <c r="AC115" s="3">
        <f t="shared" si="28"/>
        <v>-2.7434354651604747E-2</v>
      </c>
      <c r="AD115">
        <f t="shared" si="36"/>
        <v>106719134.62156869</v>
      </c>
      <c r="AE115" s="3">
        <f t="shared" si="29"/>
        <v>-2.9349588399636091E-2</v>
      </c>
      <c r="AF115">
        <f>LN(B115/B114)</f>
        <v>-9.821169040826977E-4</v>
      </c>
      <c r="AG115">
        <f>LN(C115/C114)</f>
        <v>-6.7863904437593747E-4</v>
      </c>
      <c r="AH115">
        <f>LN(D115/D114)</f>
        <v>-1.1261347842745479E-3</v>
      </c>
      <c r="AI115">
        <f>LN(E115/E114)</f>
        <v>-7.6835739373877639E-4</v>
      </c>
      <c r="AJ115">
        <f>LN(F115/F114)</f>
        <v>-1.9308329796975581E-3</v>
      </c>
    </row>
    <row r="116" spans="1:36" x14ac:dyDescent="0.2">
      <c r="A116" s="2">
        <v>44820</v>
      </c>
      <c r="B116">
        <v>105133506.3749661</v>
      </c>
      <c r="C116">
        <v>105797802.5696992</v>
      </c>
      <c r="D116">
        <v>105370653.01457541</v>
      </c>
      <c r="E116">
        <v>103501294.8470947</v>
      </c>
      <c r="F116">
        <v>103242224.5512698</v>
      </c>
      <c r="G116">
        <f t="shared" si="30"/>
        <v>-2.5024092094964221E-3</v>
      </c>
      <c r="H116">
        <f t="shared" si="37"/>
        <v>-1.6206478903389456E-3</v>
      </c>
      <c r="I116">
        <f t="shared" si="38"/>
        <v>-2.3680640211476774E-3</v>
      </c>
      <c r="J116">
        <f t="shared" si="39"/>
        <v>-5.0715116203048352E-3</v>
      </c>
      <c r="K116">
        <f t="shared" si="40"/>
        <v>-3.3280960753444642E-3</v>
      </c>
      <c r="L116">
        <f t="shared" si="31"/>
        <v>-2.5024092094964221E-3</v>
      </c>
      <c r="M116">
        <f t="shared" si="41"/>
        <v>-1.6206478903389456E-3</v>
      </c>
      <c r="N116">
        <f t="shared" si="42"/>
        <v>-2.3680640211476774E-3</v>
      </c>
      <c r="O116">
        <f t="shared" si="43"/>
        <v>-5.0715116203048352E-3</v>
      </c>
      <c r="P116">
        <f t="shared" si="44"/>
        <v>-3.3280960753444642E-3</v>
      </c>
      <c r="V116">
        <f t="shared" si="32"/>
        <v>107157957.5145262</v>
      </c>
      <c r="W116" s="3">
        <f t="shared" si="25"/>
        <v>-1.8892214694234643E-2</v>
      </c>
      <c r="X116">
        <f t="shared" si="33"/>
        <v>107946440.9466036</v>
      </c>
      <c r="Y116" s="3">
        <f t="shared" si="26"/>
        <v>-1.9904670854013946E-2</v>
      </c>
      <c r="Z116">
        <f t="shared" si="34"/>
        <v>107900631.78631429</v>
      </c>
      <c r="AA116" s="3">
        <f t="shared" si="27"/>
        <v>-2.3447302669638119E-2</v>
      </c>
      <c r="AB116">
        <f t="shared" si="35"/>
        <v>106963348.9635106</v>
      </c>
      <c r="AC116" s="3">
        <f t="shared" si="28"/>
        <v>-3.2366732623498408E-2</v>
      </c>
      <c r="AD116">
        <f t="shared" si="36"/>
        <v>106719134.62156869</v>
      </c>
      <c r="AE116" s="3">
        <f t="shared" si="29"/>
        <v>-3.2580006225014752E-2</v>
      </c>
      <c r="AF116">
        <f>LN(B116/B115)</f>
        <v>-2.5055454686506878E-3</v>
      </c>
      <c r="AG116">
        <f>LN(C116/C115)</f>
        <v>-1.6219625607350975E-3</v>
      </c>
      <c r="AH116">
        <f>LN(D116/D115)</f>
        <v>-2.3708723191140243E-3</v>
      </c>
      <c r="AI116">
        <f>LN(E116/E115)</f>
        <v>-5.0844153815673135E-3</v>
      </c>
      <c r="AJ116">
        <f>LN(F116/F115)</f>
        <v>-3.3336465054190243E-3</v>
      </c>
    </row>
    <row r="117" spans="1:36" x14ac:dyDescent="0.2">
      <c r="A117" s="2">
        <v>44823</v>
      </c>
      <c r="B117">
        <v>105345881.6203403</v>
      </c>
      <c r="C117">
        <v>106018053.5338461</v>
      </c>
      <c r="D117">
        <v>105593336.835903</v>
      </c>
      <c r="E117">
        <v>103873336.2438505</v>
      </c>
      <c r="F117">
        <v>103621161.1953022</v>
      </c>
      <c r="G117">
        <f t="shared" si="30"/>
        <v>2.0200529088866435E-3</v>
      </c>
      <c r="H117">
        <f t="shared" si="37"/>
        <v>2.0818103854453565E-3</v>
      </c>
      <c r="I117">
        <f t="shared" si="38"/>
        <v>2.1133381539999961E-3</v>
      </c>
      <c r="J117">
        <f t="shared" si="39"/>
        <v>3.5945578971299501E-3</v>
      </c>
      <c r="K117">
        <f t="shared" si="40"/>
        <v>3.6703649662665392E-3</v>
      </c>
      <c r="L117">
        <f t="shared" si="31"/>
        <v>0</v>
      </c>
      <c r="M117">
        <f t="shared" si="41"/>
        <v>0</v>
      </c>
      <c r="N117">
        <f t="shared" si="42"/>
        <v>0</v>
      </c>
      <c r="O117">
        <f t="shared" si="43"/>
        <v>0</v>
      </c>
      <c r="P117">
        <f t="shared" si="44"/>
        <v>0</v>
      </c>
      <c r="V117">
        <f t="shared" si="32"/>
        <v>107157957.5145262</v>
      </c>
      <c r="W117" s="3">
        <f t="shared" si="25"/>
        <v>-1.6910325058596399E-2</v>
      </c>
      <c r="X117">
        <f t="shared" si="33"/>
        <v>107946440.9466036</v>
      </c>
      <c r="Y117" s="3">
        <f t="shared" si="26"/>
        <v>-1.7864298219071349E-2</v>
      </c>
      <c r="Z117">
        <f t="shared" si="34"/>
        <v>107900631.78631429</v>
      </c>
      <c r="AA117" s="3">
        <f t="shared" si="27"/>
        <v>-2.1383516594978256E-2</v>
      </c>
      <c r="AB117">
        <f t="shared" si="35"/>
        <v>106963348.9635106</v>
      </c>
      <c r="AC117" s="3">
        <f t="shared" si="28"/>
        <v>-2.8888518820724546E-2</v>
      </c>
      <c r="AD117">
        <f t="shared" si="36"/>
        <v>106719134.62156869</v>
      </c>
      <c r="AE117" s="3">
        <f t="shared" si="29"/>
        <v>-2.9029221772197251E-2</v>
      </c>
      <c r="AF117">
        <f>LN(B117/B116)</f>
        <v>2.0180153455384795E-3</v>
      </c>
      <c r="AG117">
        <f>LN(C117/C116)</f>
        <v>2.0796464209936051E-3</v>
      </c>
      <c r="AH117">
        <f>LN(D117/D116)</f>
        <v>2.1111081961407061E-3</v>
      </c>
      <c r="AI117">
        <f>LN(E117/E116)</f>
        <v>3.588112913851521E-3</v>
      </c>
      <c r="AJ117">
        <f>LN(F117/F116)</f>
        <v>3.6636456134062773E-3</v>
      </c>
    </row>
    <row r="118" spans="1:36" x14ac:dyDescent="0.2">
      <c r="A118" s="2">
        <v>44824</v>
      </c>
      <c r="B118">
        <v>104983375.7306383</v>
      </c>
      <c r="C118">
        <v>105619161.0702619</v>
      </c>
      <c r="D118">
        <v>105288996.96829259</v>
      </c>
      <c r="E118">
        <v>103261573.44353519</v>
      </c>
      <c r="F118">
        <v>103104821.0630753</v>
      </c>
      <c r="G118">
        <f t="shared" si="30"/>
        <v>-3.4411016750370443E-3</v>
      </c>
      <c r="H118">
        <f t="shared" si="37"/>
        <v>-3.7624956343577255E-3</v>
      </c>
      <c r="I118">
        <f t="shared" si="38"/>
        <v>-2.8821881827957412E-3</v>
      </c>
      <c r="J118">
        <f t="shared" si="39"/>
        <v>-5.8895075717905719E-3</v>
      </c>
      <c r="K118">
        <f t="shared" si="40"/>
        <v>-4.9829602975951619E-3</v>
      </c>
      <c r="L118">
        <f t="shared" si="31"/>
        <v>-3.4411016750370443E-3</v>
      </c>
      <c r="M118">
        <f t="shared" si="41"/>
        <v>-3.7624956343577255E-3</v>
      </c>
      <c r="N118">
        <f t="shared" si="42"/>
        <v>-2.8821881827957412E-3</v>
      </c>
      <c r="O118">
        <f t="shared" si="43"/>
        <v>-5.8895075717905719E-3</v>
      </c>
      <c r="P118">
        <f t="shared" si="44"/>
        <v>-4.9829602975951619E-3</v>
      </c>
      <c r="V118">
        <f t="shared" si="32"/>
        <v>107157957.5145262</v>
      </c>
      <c r="W118" s="3">
        <f t="shared" si="25"/>
        <v>-2.0293236585748886E-2</v>
      </c>
      <c r="X118">
        <f t="shared" si="33"/>
        <v>107946440.9466036</v>
      </c>
      <c r="Y118" s="3">
        <f t="shared" si="26"/>
        <v>-2.1559579509368952E-2</v>
      </c>
      <c r="Z118">
        <f t="shared" si="34"/>
        <v>107900631.78631429</v>
      </c>
      <c r="AA118" s="3">
        <f t="shared" si="27"/>
        <v>-2.4204073458937332E-2</v>
      </c>
      <c r="AB118">
        <f t="shared" si="35"/>
        <v>106963348.9635106</v>
      </c>
      <c r="AC118" s="3">
        <f t="shared" si="28"/>
        <v>-3.4607887242182646E-2</v>
      </c>
      <c r="AD118">
        <f t="shared" si="36"/>
        <v>106719134.62156869</v>
      </c>
      <c r="AE118" s="3">
        <f t="shared" si="29"/>
        <v>-3.3867530610231469E-2</v>
      </c>
      <c r="AF118">
        <f>LN(B118/B117)</f>
        <v>-3.447035882791845E-3</v>
      </c>
      <c r="AG118">
        <f>LN(C118/C117)</f>
        <v>-3.7695916257400315E-3</v>
      </c>
      <c r="AH118">
        <f>LN(D118/D117)</f>
        <v>-2.8863496852351831E-3</v>
      </c>
      <c r="AI118">
        <f>LN(E118/E117)</f>
        <v>-5.9069191187930145E-3</v>
      </c>
      <c r="AJ118">
        <f>LN(F118/F117)</f>
        <v>-4.9954166411309564E-3</v>
      </c>
    </row>
    <row r="119" spans="1:36" x14ac:dyDescent="0.2">
      <c r="A119" s="2">
        <v>44825</v>
      </c>
      <c r="B119">
        <v>104616330.3712243</v>
      </c>
      <c r="C119">
        <v>105297482.5603486</v>
      </c>
      <c r="D119">
        <v>104900071.9517259</v>
      </c>
      <c r="E119">
        <v>102684560.1560944</v>
      </c>
      <c r="F119">
        <v>102574114.10950691</v>
      </c>
      <c r="G119">
        <f t="shared" si="30"/>
        <v>-3.4962236340708372E-3</v>
      </c>
      <c r="H119">
        <f t="shared" si="37"/>
        <v>-3.045645379622952E-3</v>
      </c>
      <c r="I119">
        <f t="shared" si="38"/>
        <v>-3.6938809160069895E-3</v>
      </c>
      <c r="J119">
        <f t="shared" si="39"/>
        <v>-5.5878800622412581E-3</v>
      </c>
      <c r="K119">
        <f t="shared" si="40"/>
        <v>-5.1472564337581676E-3</v>
      </c>
      <c r="L119">
        <f t="shared" si="31"/>
        <v>-3.4962236340708372E-3</v>
      </c>
      <c r="M119">
        <f t="shared" si="41"/>
        <v>-3.045645379622952E-3</v>
      </c>
      <c r="N119">
        <f t="shared" si="42"/>
        <v>-3.6938809160069895E-3</v>
      </c>
      <c r="O119">
        <f t="shared" si="43"/>
        <v>-5.5878800622412581E-3</v>
      </c>
      <c r="P119">
        <f t="shared" si="44"/>
        <v>-5.1472564337581676E-3</v>
      </c>
      <c r="V119">
        <f t="shared" si="32"/>
        <v>107157957.5145262</v>
      </c>
      <c r="W119" s="3">
        <f t="shared" si="25"/>
        <v>-2.3718510526456835E-2</v>
      </c>
      <c r="X119">
        <f t="shared" si="33"/>
        <v>107946440.9466036</v>
      </c>
      <c r="Y119" s="3">
        <f t="shared" si="26"/>
        <v>-2.4539562055272583E-2</v>
      </c>
      <c r="Z119">
        <f t="shared" si="34"/>
        <v>107900631.78631429</v>
      </c>
      <c r="AA119" s="3">
        <f t="shared" si="27"/>
        <v>-2.7808547409904724E-2</v>
      </c>
      <c r="AB119">
        <f t="shared" si="35"/>
        <v>106963348.9635106</v>
      </c>
      <c r="AC119" s="3">
        <f t="shared" si="28"/>
        <v>-4.0002382581307019E-2</v>
      </c>
      <c r="AD119">
        <f t="shared" si="36"/>
        <v>106719134.62156869</v>
      </c>
      <c r="AE119" s="3">
        <f t="shared" si="29"/>
        <v>-3.8840462179160623E-2</v>
      </c>
      <c r="AF119">
        <f>LN(B119/B118)</f>
        <v>-3.5023497068354279E-3</v>
      </c>
      <c r="AG119">
        <f>LN(C119/C118)</f>
        <v>-3.0502927961661421E-3</v>
      </c>
      <c r="AH119">
        <f>LN(D119/D118)</f>
        <v>-3.7007201415021453E-3</v>
      </c>
      <c r="AI119">
        <f>LN(E119/E118)</f>
        <v>-5.6035506682792736E-3</v>
      </c>
      <c r="AJ119">
        <f>LN(F119/F118)</f>
        <v>-5.1605491919317868E-3</v>
      </c>
    </row>
    <row r="120" spans="1:36" x14ac:dyDescent="0.2">
      <c r="A120" s="2">
        <v>44826</v>
      </c>
      <c r="B120">
        <v>104219847.5751449</v>
      </c>
      <c r="C120">
        <v>104939503.4172177</v>
      </c>
      <c r="D120">
        <v>104598314.6961842</v>
      </c>
      <c r="E120">
        <v>102113663.05147371</v>
      </c>
      <c r="F120">
        <v>102121475.9545145</v>
      </c>
      <c r="G120">
        <f t="shared" si="30"/>
        <v>-3.7898748185154611E-3</v>
      </c>
      <c r="H120">
        <f t="shared" si="37"/>
        <v>-3.3996932730631212E-3</v>
      </c>
      <c r="I120">
        <f t="shared" si="38"/>
        <v>-2.8766162875518636E-3</v>
      </c>
      <c r="J120">
        <f t="shared" si="39"/>
        <v>-5.5597170962494689E-3</v>
      </c>
      <c r="K120">
        <f t="shared" si="40"/>
        <v>-4.4127912672896254E-3</v>
      </c>
      <c r="L120">
        <f t="shared" si="31"/>
        <v>-3.7898748185154611E-3</v>
      </c>
      <c r="M120">
        <f t="shared" si="41"/>
        <v>-3.3996932730631212E-3</v>
      </c>
      <c r="N120">
        <f t="shared" si="42"/>
        <v>-2.8766162875518636E-3</v>
      </c>
      <c r="O120">
        <f t="shared" si="43"/>
        <v>-5.5597170962494689E-3</v>
      </c>
      <c r="P120">
        <f t="shared" si="44"/>
        <v>-4.4127912672896254E-3</v>
      </c>
      <c r="V120">
        <f t="shared" si="32"/>
        <v>107157957.5145262</v>
      </c>
      <c r="W120" s="3">
        <f t="shared" si="25"/>
        <v>-2.7418495159195384E-2</v>
      </c>
      <c r="X120">
        <f t="shared" si="33"/>
        <v>107946440.9466036</v>
      </c>
      <c r="Y120" s="3">
        <f t="shared" si="26"/>
        <v>-2.7855828344292479E-2</v>
      </c>
      <c r="Z120">
        <f t="shared" si="34"/>
        <v>107900631.78631429</v>
      </c>
      <c r="AA120" s="3">
        <f t="shared" si="27"/>
        <v>-3.0605169177044096E-2</v>
      </c>
      <c r="AB120">
        <f t="shared" si="35"/>
        <v>106963348.9635106</v>
      </c>
      <c r="AC120" s="3">
        <f t="shared" si="28"/>
        <v>-4.5339697747228486E-2</v>
      </c>
      <c r="AD120">
        <f t="shared" si="36"/>
        <v>106719134.62156869</v>
      </c>
      <c r="AE120" s="3">
        <f t="shared" si="29"/>
        <v>-4.3081858594128553E-2</v>
      </c>
      <c r="AF120">
        <f>LN(B120/B119)</f>
        <v>-3.7970745906656242E-3</v>
      </c>
      <c r="AG120">
        <f>LN(C120/C119)</f>
        <v>-3.405485361513888E-3</v>
      </c>
      <c r="AH120">
        <f>LN(D120/D119)</f>
        <v>-2.8807616999339414E-3</v>
      </c>
      <c r="AI120">
        <f>LN(E120/E119)</f>
        <v>-5.575229847736245E-3</v>
      </c>
      <c r="AJ120">
        <f>LN(F120/F119)</f>
        <v>-4.4225563688328699E-3</v>
      </c>
    </row>
    <row r="121" spans="1:36" x14ac:dyDescent="0.2">
      <c r="A121" s="2">
        <v>44827</v>
      </c>
      <c r="B121">
        <v>103969879.3968634</v>
      </c>
      <c r="C121">
        <v>104694410.8946543</v>
      </c>
      <c r="D121">
        <v>104238832.9776786</v>
      </c>
      <c r="E121">
        <v>101620061.52074049</v>
      </c>
      <c r="F121">
        <v>101651299.4636865</v>
      </c>
      <c r="G121">
        <f t="shared" si="30"/>
        <v>-2.398470004489962E-3</v>
      </c>
      <c r="H121">
        <f t="shared" si="37"/>
        <v>-2.335560152109362E-3</v>
      </c>
      <c r="I121">
        <f t="shared" si="38"/>
        <v>-3.4367830834536391E-3</v>
      </c>
      <c r="J121">
        <f t="shared" si="39"/>
        <v>-4.8338441299906844E-3</v>
      </c>
      <c r="K121">
        <f t="shared" si="40"/>
        <v>-4.6040902408953314E-3</v>
      </c>
      <c r="L121">
        <f t="shared" si="31"/>
        <v>-2.398470004489962E-3</v>
      </c>
      <c r="M121">
        <f t="shared" si="41"/>
        <v>-2.335560152109362E-3</v>
      </c>
      <c r="N121">
        <f t="shared" si="42"/>
        <v>-3.4367830834536391E-3</v>
      </c>
      <c r="O121">
        <f t="shared" si="43"/>
        <v>-4.8338441299906844E-3</v>
      </c>
      <c r="P121">
        <f t="shared" si="44"/>
        <v>-4.6040902408953314E-3</v>
      </c>
      <c r="V121">
        <f t="shared" si="32"/>
        <v>107157957.5145262</v>
      </c>
      <c r="W121" s="3">
        <f t="shared" si="25"/>
        <v>-2.9751202725477762E-2</v>
      </c>
      <c r="X121">
        <f t="shared" si="33"/>
        <v>107946440.9466036</v>
      </c>
      <c r="Y121" s="3">
        <f t="shared" si="26"/>
        <v>-3.0126329533716911E-2</v>
      </c>
      <c r="Z121">
        <f t="shared" si="34"/>
        <v>107900631.78631429</v>
      </c>
      <c r="AA121" s="3">
        <f t="shared" si="27"/>
        <v>-3.3936768932803833E-2</v>
      </c>
      <c r="AB121">
        <f t="shared" si="35"/>
        <v>106963348.9635106</v>
      </c>
      <c r="AC121" s="3">
        <f t="shared" si="28"/>
        <v>-4.9954376845408176E-2</v>
      </c>
      <c r="AD121">
        <f t="shared" si="36"/>
        <v>106719134.62156869</v>
      </c>
      <c r="AE121" s="3">
        <f t="shared" si="29"/>
        <v>-4.7487596070311021E-2</v>
      </c>
      <c r="AF121">
        <f>LN(B121/B120)</f>
        <v>-2.401350941153243E-3</v>
      </c>
      <c r="AG121">
        <f>LN(C121/C120)</f>
        <v>-2.3382918268774157E-3</v>
      </c>
      <c r="AH121">
        <f>LN(D121/D120)</f>
        <v>-3.4427023885714612E-3</v>
      </c>
      <c r="AI121">
        <f>LN(E121/E120)</f>
        <v>-4.8455649408299271E-3</v>
      </c>
      <c r="AJ121">
        <f>LN(F121/F120)</f>
        <v>-4.6147217090787432E-3</v>
      </c>
    </row>
    <row r="122" spans="1:36" x14ac:dyDescent="0.2">
      <c r="A122" s="2">
        <v>44830</v>
      </c>
      <c r="B122">
        <v>103634480.54742721</v>
      </c>
      <c r="C122">
        <v>104315807.0455402</v>
      </c>
      <c r="D122">
        <v>103956006.5000454</v>
      </c>
      <c r="E122">
        <v>101091362.8042112</v>
      </c>
      <c r="F122">
        <v>101255309.4244436</v>
      </c>
      <c r="G122">
        <f t="shared" si="30"/>
        <v>-3.225923232592613E-3</v>
      </c>
      <c r="H122">
        <f t="shared" si="37"/>
        <v>-3.6162756529101079E-3</v>
      </c>
      <c r="I122">
        <f t="shared" si="38"/>
        <v>-2.7132544518582318E-3</v>
      </c>
      <c r="J122">
        <f t="shared" si="39"/>
        <v>-5.2027002209734767E-3</v>
      </c>
      <c r="K122">
        <f t="shared" si="40"/>
        <v>-3.895572819355402E-3</v>
      </c>
      <c r="L122">
        <f t="shared" si="31"/>
        <v>-3.225923232592613E-3</v>
      </c>
      <c r="M122">
        <f t="shared" si="41"/>
        <v>-3.6162756529101079E-3</v>
      </c>
      <c r="N122">
        <f t="shared" si="42"/>
        <v>-2.7132544518582318E-3</v>
      </c>
      <c r="O122">
        <f t="shared" si="43"/>
        <v>-5.2027002209734767E-3</v>
      </c>
      <c r="P122">
        <f t="shared" si="44"/>
        <v>-3.895572819355402E-3</v>
      </c>
      <c r="V122">
        <f t="shared" si="32"/>
        <v>107157957.5145262</v>
      </c>
      <c r="W122" s="3">
        <f t="shared" si="25"/>
        <v>-3.2881150862000684E-2</v>
      </c>
      <c r="X122">
        <f t="shared" si="33"/>
        <v>107946440.9466036</v>
      </c>
      <c r="Y122" s="3">
        <f t="shared" si="26"/>
        <v>-3.3633660074622693E-2</v>
      </c>
      <c r="Z122">
        <f t="shared" si="34"/>
        <v>107900631.78631429</v>
      </c>
      <c r="AA122" s="3">
        <f t="shared" si="27"/>
        <v>-3.6557944295273453E-2</v>
      </c>
      <c r="AB122">
        <f t="shared" si="35"/>
        <v>106963348.9635106</v>
      </c>
      <c r="AC122" s="3">
        <f t="shared" si="28"/>
        <v>-5.4897179418929451E-2</v>
      </c>
      <c r="AD122">
        <f t="shared" si="36"/>
        <v>106719134.62156869</v>
      </c>
      <c r="AE122" s="3">
        <f t="shared" si="29"/>
        <v>-5.1198177501158397E-2</v>
      </c>
      <c r="AF122">
        <f>LN(B122/B121)</f>
        <v>-3.2311377403650321E-3</v>
      </c>
      <c r="AG122">
        <f>LN(C122/C121)</f>
        <v>-3.6228301844755464E-3</v>
      </c>
      <c r="AH122">
        <f>LN(D122/D121)</f>
        <v>-2.7169419983968631E-3</v>
      </c>
      <c r="AI122">
        <f>LN(E122/E121)</f>
        <v>-5.2162813920894275E-3</v>
      </c>
      <c r="AJ122">
        <f>LN(F122/F121)</f>
        <v>-3.9031803266436852E-3</v>
      </c>
    </row>
    <row r="123" spans="1:36" x14ac:dyDescent="0.2">
      <c r="A123" s="2">
        <v>44831</v>
      </c>
      <c r="B123">
        <v>103644192.26426341</v>
      </c>
      <c r="C123">
        <v>104260366.4479143</v>
      </c>
      <c r="D123">
        <v>103914182.563861</v>
      </c>
      <c r="E123">
        <v>101034058.1690757</v>
      </c>
      <c r="F123">
        <v>101194749.4210207</v>
      </c>
      <c r="G123">
        <f t="shared" si="30"/>
        <v>9.3711251167556166E-5</v>
      </c>
      <c r="H123">
        <f t="shared" si="37"/>
        <v>-5.3146880799851489E-4</v>
      </c>
      <c r="I123">
        <f t="shared" si="38"/>
        <v>-4.0232342115208142E-4</v>
      </c>
      <c r="J123">
        <f t="shared" si="39"/>
        <v>-5.6685985375908357E-4</v>
      </c>
      <c r="K123">
        <f t="shared" si="40"/>
        <v>-5.9809212738706524E-4</v>
      </c>
      <c r="L123">
        <f t="shared" si="31"/>
        <v>0</v>
      </c>
      <c r="M123">
        <f t="shared" si="41"/>
        <v>-5.3146880799851489E-4</v>
      </c>
      <c r="N123">
        <f t="shared" si="42"/>
        <v>-4.0232342115208142E-4</v>
      </c>
      <c r="O123">
        <f t="shared" si="43"/>
        <v>-5.6685985375908357E-4</v>
      </c>
      <c r="P123">
        <f t="shared" si="44"/>
        <v>-5.9809212738706524E-4</v>
      </c>
      <c r="V123">
        <f t="shared" si="32"/>
        <v>107157957.5145262</v>
      </c>
      <c r="W123" s="3">
        <f t="shared" si="25"/>
        <v>-3.2790520944620233E-2</v>
      </c>
      <c r="X123">
        <f t="shared" si="33"/>
        <v>107946440.9466036</v>
      </c>
      <c r="Y123" s="3">
        <f t="shared" si="26"/>
        <v>-3.4147253641392719E-2</v>
      </c>
      <c r="Z123">
        <f t="shared" si="34"/>
        <v>107900631.78631429</v>
      </c>
      <c r="AA123" s="3">
        <f t="shared" si="27"/>
        <v>-3.6945559599206375E-2</v>
      </c>
      <c r="AB123">
        <f t="shared" si="35"/>
        <v>106963348.9635106</v>
      </c>
      <c r="AC123" s="3">
        <f t="shared" si="28"/>
        <v>-5.5432920265591337E-2</v>
      </c>
      <c r="AD123">
        <f t="shared" si="36"/>
        <v>106719134.62156869</v>
      </c>
      <c r="AE123" s="3">
        <f t="shared" si="29"/>
        <v>-5.176564840164545E-2</v>
      </c>
      <c r="AF123">
        <f>LN(B123/B122)</f>
        <v>9.3706860542639358E-5</v>
      </c>
      <c r="AG123">
        <f>LN(C123/C122)</f>
        <v>-5.3161008760477203E-4</v>
      </c>
      <c r="AH123">
        <f>LN(D123/D122)</f>
        <v>-4.0240437493349547E-4</v>
      </c>
      <c r="AI123">
        <f>LN(E123/E122)</f>
        <v>-5.6702057954814212E-4</v>
      </c>
      <c r="AJ123">
        <f>LN(F123/F122)</f>
        <v>-5.9827105583081376E-4</v>
      </c>
    </row>
    <row r="124" spans="1:36" x14ac:dyDescent="0.2">
      <c r="A124" s="2">
        <v>44832</v>
      </c>
      <c r="B124">
        <v>104143578.47617111</v>
      </c>
      <c r="C124">
        <v>104805953.6827991</v>
      </c>
      <c r="D124">
        <v>104464239.93418109</v>
      </c>
      <c r="E124">
        <v>101826915.3263106</v>
      </c>
      <c r="F124">
        <v>102000561.81852899</v>
      </c>
      <c r="G124">
        <f t="shared" si="30"/>
        <v>4.8182749172708678E-3</v>
      </c>
      <c r="H124">
        <f t="shared" si="37"/>
        <v>5.2329303403835566E-3</v>
      </c>
      <c r="I124">
        <f t="shared" si="38"/>
        <v>5.2933811030275489E-3</v>
      </c>
      <c r="J124">
        <f t="shared" si="39"/>
        <v>7.847424636829874E-3</v>
      </c>
      <c r="K124">
        <f t="shared" si="40"/>
        <v>7.962986243048158E-3</v>
      </c>
      <c r="L124">
        <f t="shared" si="31"/>
        <v>0</v>
      </c>
      <c r="M124">
        <f t="shared" si="41"/>
        <v>0</v>
      </c>
      <c r="N124">
        <f t="shared" si="42"/>
        <v>0</v>
      </c>
      <c r="O124">
        <f t="shared" si="43"/>
        <v>0</v>
      </c>
      <c r="P124">
        <f t="shared" si="44"/>
        <v>0</v>
      </c>
      <c r="V124">
        <f t="shared" si="32"/>
        <v>107157957.5145262</v>
      </c>
      <c r="W124" s="3">
        <f t="shared" si="25"/>
        <v>-2.8130239771941078E-2</v>
      </c>
      <c r="X124">
        <f t="shared" si="33"/>
        <v>107946440.9466036</v>
      </c>
      <c r="Y124" s="3">
        <f t="shared" si="26"/>
        <v>-2.9093013500629979E-2</v>
      </c>
      <c r="Z124">
        <f t="shared" si="34"/>
        <v>107900631.78631429</v>
      </c>
      <c r="AA124" s="3">
        <f t="shared" si="27"/>
        <v>-3.184774542320204E-2</v>
      </c>
      <c r="AB124">
        <f t="shared" si="35"/>
        <v>106963348.9635106</v>
      </c>
      <c r="AC124" s="3">
        <f t="shared" si="28"/>
        <v>-4.8020501292945092E-2</v>
      </c>
      <c r="AD124">
        <f t="shared" si="36"/>
        <v>106719134.62156869</v>
      </c>
      <c r="AE124" s="3">
        <f t="shared" si="29"/>
        <v>-4.421487130468206E-2</v>
      </c>
      <c r="AF124">
        <f>LN(B124/B123)</f>
        <v>4.8067041831152081E-3</v>
      </c>
      <c r="AG124">
        <f>LN(C124/C123)</f>
        <v>5.2192861391469753E-3</v>
      </c>
      <c r="AH124">
        <f>LN(D124/D123)</f>
        <v>5.2794204057996369E-3</v>
      </c>
      <c r="AI124">
        <f>LN(E124/E123)</f>
        <v>7.8167937448333381E-3</v>
      </c>
      <c r="AJ124">
        <f>LN(F124/F123)</f>
        <v>7.9314489780052313E-3</v>
      </c>
    </row>
    <row r="125" spans="1:36" x14ac:dyDescent="0.2">
      <c r="A125" s="2">
        <v>44833</v>
      </c>
      <c r="B125">
        <v>103890269.97924919</v>
      </c>
      <c r="C125">
        <v>104520143.29139601</v>
      </c>
      <c r="D125">
        <v>104118217.1416709</v>
      </c>
      <c r="E125">
        <v>101368440.6764525</v>
      </c>
      <c r="F125">
        <v>101512291.6738959</v>
      </c>
      <c r="G125">
        <f t="shared" si="30"/>
        <v>-2.432300681696576E-3</v>
      </c>
      <c r="H125">
        <f t="shared" si="37"/>
        <v>-2.7270434680468111E-3</v>
      </c>
      <c r="I125">
        <f t="shared" si="38"/>
        <v>-3.3123563884465369E-3</v>
      </c>
      <c r="J125">
        <f t="shared" si="39"/>
        <v>-4.5024898219580946E-3</v>
      </c>
      <c r="K125">
        <f t="shared" si="40"/>
        <v>-4.7869358357240177E-3</v>
      </c>
      <c r="L125">
        <f t="shared" si="31"/>
        <v>-2.432300681696576E-3</v>
      </c>
      <c r="M125">
        <f t="shared" si="41"/>
        <v>-2.7270434680468111E-3</v>
      </c>
      <c r="N125">
        <f t="shared" si="42"/>
        <v>-3.3123563884465369E-3</v>
      </c>
      <c r="O125">
        <f t="shared" si="43"/>
        <v>-4.5024898219580946E-3</v>
      </c>
      <c r="P125">
        <f t="shared" si="44"/>
        <v>-4.7869358357240177E-3</v>
      </c>
      <c r="V125">
        <f t="shared" si="32"/>
        <v>107157957.5145262</v>
      </c>
      <c r="W125" s="3">
        <f t="shared" si="25"/>
        <v>-3.0494119252264071E-2</v>
      </c>
      <c r="X125">
        <f t="shared" si="33"/>
        <v>107946440.9466036</v>
      </c>
      <c r="Y125" s="3">
        <f t="shared" si="26"/>
        <v>-3.17407190562441E-2</v>
      </c>
      <c r="Z125">
        <f t="shared" si="34"/>
        <v>107900631.78631429</v>
      </c>
      <c r="AA125" s="3">
        <f t="shared" si="27"/>
        <v>-3.5054610728638413E-2</v>
      </c>
      <c r="AB125">
        <f t="shared" si="35"/>
        <v>106963348.9635106</v>
      </c>
      <c r="AC125" s="3">
        <f t="shared" si="28"/>
        <v>-5.2306779296586378E-2</v>
      </c>
      <c r="AD125">
        <f t="shared" si="36"/>
        <v>106719134.62156869</v>
      </c>
      <c r="AE125" s="3">
        <f t="shared" si="29"/>
        <v>-4.8790153388485774E-2</v>
      </c>
      <c r="AF125">
        <f>LN(B125/B124)</f>
        <v>-2.4352635303338641E-3</v>
      </c>
      <c r="AG125">
        <f>LN(C125/C124)</f>
        <v>-2.7307686250698949E-3</v>
      </c>
      <c r="AH125">
        <f>LN(D125/D124)</f>
        <v>-3.3178543851086436E-3</v>
      </c>
      <c r="AI125">
        <f>LN(E125/E124)</f>
        <v>-4.5126565578174965E-3</v>
      </c>
      <c r="AJ125">
        <f>LN(F125/F124)</f>
        <v>-4.7984299086680105E-3</v>
      </c>
    </row>
    <row r="126" spans="1:36" x14ac:dyDescent="0.2">
      <c r="A126" s="2">
        <v>44834</v>
      </c>
      <c r="B126">
        <v>103622545.0081978</v>
      </c>
      <c r="C126">
        <v>104234906.10878509</v>
      </c>
      <c r="D126">
        <v>103834155.3903373</v>
      </c>
      <c r="E126">
        <v>100940892.1957605</v>
      </c>
      <c r="F126">
        <v>101067569.3100697</v>
      </c>
      <c r="G126">
        <f t="shared" si="30"/>
        <v>-2.5769975485179673E-3</v>
      </c>
      <c r="H126">
        <f t="shared" si="37"/>
        <v>-2.7290163754912738E-3</v>
      </c>
      <c r="I126">
        <f t="shared" si="38"/>
        <v>-2.7282617694757397E-3</v>
      </c>
      <c r="J126">
        <f t="shared" si="39"/>
        <v>-4.2177671653907279E-3</v>
      </c>
      <c r="K126">
        <f t="shared" si="40"/>
        <v>-4.3809705848711685E-3</v>
      </c>
      <c r="L126">
        <f t="shared" si="31"/>
        <v>-2.5769975485179673E-3</v>
      </c>
      <c r="M126">
        <f t="shared" si="41"/>
        <v>-2.7290163754912738E-3</v>
      </c>
      <c r="N126">
        <f t="shared" si="42"/>
        <v>-2.7282617694757397E-3</v>
      </c>
      <c r="O126">
        <f t="shared" si="43"/>
        <v>-4.2177671653907279E-3</v>
      </c>
      <c r="P126">
        <f t="shared" si="44"/>
        <v>-4.3809705848711685E-3</v>
      </c>
      <c r="V126">
        <f t="shared" si="32"/>
        <v>107157957.5145262</v>
      </c>
      <c r="W126" s="3">
        <f t="shared" si="25"/>
        <v>-3.2992533530224744E-2</v>
      </c>
      <c r="X126">
        <f t="shared" si="33"/>
        <v>107946440.9466036</v>
      </c>
      <c r="Y126" s="3">
        <f t="shared" si="26"/>
        <v>-3.4383114489661019E-2</v>
      </c>
      <c r="Z126">
        <f t="shared" si="34"/>
        <v>107900631.78631429</v>
      </c>
      <c r="AA126" s="3">
        <f t="shared" si="27"/>
        <v>-3.7687234343819355E-2</v>
      </c>
      <c r="AB126">
        <f t="shared" si="35"/>
        <v>106963348.9635106</v>
      </c>
      <c r="AC126" s="3">
        <f t="shared" si="28"/>
        <v>-5.6303928645732623E-2</v>
      </c>
      <c r="AD126">
        <f t="shared" si="36"/>
        <v>106719134.62156869</v>
      </c>
      <c r="AE126" s="3">
        <f t="shared" si="29"/>
        <v>-5.295737574653063E-2</v>
      </c>
      <c r="AF126">
        <f>LN(B126/B125)</f>
        <v>-2.5803237222904092E-3</v>
      </c>
      <c r="AG126">
        <f>LN(C126/C125)</f>
        <v>-2.732746929387683E-3</v>
      </c>
      <c r="AH126">
        <f>LN(D126/D125)</f>
        <v>-2.7319902586908917E-3</v>
      </c>
      <c r="AI126">
        <f>LN(E126/E125)</f>
        <v>-4.2266870354469082E-3</v>
      </c>
      <c r="AJ126">
        <f>LN(F126/F125)</f>
        <v>-4.3905951567679872E-3</v>
      </c>
    </row>
    <row r="127" spans="1:36" x14ac:dyDescent="0.2">
      <c r="A127" s="2">
        <v>44837</v>
      </c>
      <c r="B127">
        <v>104338596.2374808</v>
      </c>
      <c r="C127">
        <v>105034869.4024079</v>
      </c>
      <c r="D127">
        <v>104716522.2142171</v>
      </c>
      <c r="E127">
        <v>102119465.1604749</v>
      </c>
      <c r="F127">
        <v>102329150.8575063</v>
      </c>
      <c r="G127">
        <f t="shared" si="30"/>
        <v>6.9101876355802368E-3</v>
      </c>
      <c r="H127">
        <f t="shared" si="37"/>
        <v>7.6746199856305569E-3</v>
      </c>
      <c r="I127">
        <f t="shared" si="38"/>
        <v>8.4978475585684339E-3</v>
      </c>
      <c r="J127">
        <f t="shared" si="39"/>
        <v>1.1675872276111037E-2</v>
      </c>
      <c r="K127">
        <f t="shared" si="40"/>
        <v>1.2482555542284267E-2</v>
      </c>
      <c r="L127">
        <f t="shared" si="31"/>
        <v>0</v>
      </c>
      <c r="M127">
        <f t="shared" si="41"/>
        <v>0</v>
      </c>
      <c r="N127">
        <f t="shared" si="42"/>
        <v>0</v>
      </c>
      <c r="O127">
        <f t="shared" si="43"/>
        <v>0</v>
      </c>
      <c r="P127">
        <f t="shared" si="44"/>
        <v>0</v>
      </c>
      <c r="V127">
        <f t="shared" si="32"/>
        <v>107157957.5145262</v>
      </c>
      <c r="W127" s="3">
        <f t="shared" si="25"/>
        <v>-2.6310330491911529E-2</v>
      </c>
      <c r="X127">
        <f t="shared" si="33"/>
        <v>107946440.9466036</v>
      </c>
      <c r="Y127" s="3">
        <f t="shared" si="26"/>
        <v>-2.6972371841661034E-2</v>
      </c>
      <c r="Z127">
        <f t="shared" si="34"/>
        <v>107900631.78631429</v>
      </c>
      <c r="AA127" s="3">
        <f t="shared" si="27"/>
        <v>-2.9509647157608742E-2</v>
      </c>
      <c r="AB127">
        <f t="shared" si="35"/>
        <v>106963348.9635106</v>
      </c>
      <c r="AC127" s="3">
        <f t="shared" si="28"/>
        <v>-4.5285453849132427E-2</v>
      </c>
      <c r="AD127">
        <f t="shared" si="36"/>
        <v>106719134.62156869</v>
      </c>
      <c r="AE127" s="3">
        <f t="shared" si="29"/>
        <v>-4.1135863588376051E-2</v>
      </c>
      <c r="AF127">
        <f>LN(B127/B126)</f>
        <v>6.8864217108515228E-3</v>
      </c>
      <c r="AG127">
        <f>LN(C127/C126)</f>
        <v>7.6453199055034641E-3</v>
      </c>
      <c r="AH127">
        <f>LN(D127/D126)</f>
        <v>8.4619441099692081E-3</v>
      </c>
      <c r="AI127">
        <f>LN(E127/E126)</f>
        <v>1.160823525115578E-2</v>
      </c>
      <c r="AJ127">
        <f>LN(F127/F126)</f>
        <v>1.240529075609439E-2</v>
      </c>
    </row>
    <row r="128" spans="1:36" x14ac:dyDescent="0.2">
      <c r="A128" s="2">
        <v>44838</v>
      </c>
      <c r="B128">
        <v>105243726.3015403</v>
      </c>
      <c r="C128">
        <v>106002999.8476803</v>
      </c>
      <c r="D128">
        <v>105667542.4434099</v>
      </c>
      <c r="E128">
        <v>103586702.96596029</v>
      </c>
      <c r="F128">
        <v>103746420.4230721</v>
      </c>
      <c r="G128">
        <f t="shared" si="30"/>
        <v>8.6749304351322349E-3</v>
      </c>
      <c r="H128">
        <f t="shared" si="37"/>
        <v>9.2172290095712418E-3</v>
      </c>
      <c r="I128">
        <f t="shared" si="38"/>
        <v>9.0818546021545644E-3</v>
      </c>
      <c r="J128">
        <f t="shared" si="39"/>
        <v>1.4367856345308089E-2</v>
      </c>
      <c r="K128">
        <f t="shared" si="40"/>
        <v>1.3850105797705167E-2</v>
      </c>
      <c r="L128">
        <f t="shared" si="31"/>
        <v>0</v>
      </c>
      <c r="M128">
        <f t="shared" si="41"/>
        <v>0</v>
      </c>
      <c r="N128">
        <f t="shared" si="42"/>
        <v>0</v>
      </c>
      <c r="O128">
        <f t="shared" si="43"/>
        <v>0</v>
      </c>
      <c r="P128">
        <f t="shared" si="44"/>
        <v>0</v>
      </c>
      <c r="V128">
        <f t="shared" si="32"/>
        <v>107157957.5145262</v>
      </c>
      <c r="W128" s="3">
        <f t="shared" si="25"/>
        <v>-1.7863640343521964E-2</v>
      </c>
      <c r="X128">
        <f t="shared" si="33"/>
        <v>107946440.9466036</v>
      </c>
      <c r="Y128" s="3">
        <f t="shared" si="26"/>
        <v>-1.8003753360285694E-2</v>
      </c>
      <c r="Z128">
        <f t="shared" si="34"/>
        <v>107900631.78631429</v>
      </c>
      <c r="AA128" s="3">
        <f t="shared" si="27"/>
        <v>-2.0695794880300464E-2</v>
      </c>
      <c r="AB128">
        <f t="shared" si="35"/>
        <v>106963348.9635106</v>
      </c>
      <c r="AC128" s="3">
        <f t="shared" si="28"/>
        <v>-3.1568252399260754E-2</v>
      </c>
      <c r="AD128">
        <f t="shared" si="36"/>
        <v>106719134.62156869</v>
      </c>
      <c r="AE128" s="3">
        <f t="shared" si="29"/>
        <v>-2.7855493853449861E-2</v>
      </c>
      <c r="AF128">
        <f>LN(B128/B127)</f>
        <v>8.6375194290005935E-3</v>
      </c>
      <c r="AG128">
        <f>LN(C128/C127)</f>
        <v>9.175009586694519E-3</v>
      </c>
      <c r="AH128">
        <f>LN(D128/D127)</f>
        <v>9.0408625628772138E-3</v>
      </c>
      <c r="AI128">
        <f>LN(E128/E127)</f>
        <v>1.4265616842014816E-2</v>
      </c>
      <c r="AJ128">
        <f>LN(F128/F127)</f>
        <v>1.3755069584754436E-2</v>
      </c>
    </row>
    <row r="129" spans="1:36" x14ac:dyDescent="0.2">
      <c r="A129" s="2">
        <v>44839</v>
      </c>
      <c r="B129">
        <v>105212195.596163</v>
      </c>
      <c r="C129">
        <v>105930068.3812577</v>
      </c>
      <c r="D129">
        <v>105588695.0118116</v>
      </c>
      <c r="E129">
        <v>103535428.32517891</v>
      </c>
      <c r="F129">
        <v>103671642.4360631</v>
      </c>
      <c r="G129">
        <f t="shared" si="30"/>
        <v>-2.9959700673230669E-4</v>
      </c>
      <c r="H129">
        <f t="shared" si="37"/>
        <v>-6.8801323101610806E-4</v>
      </c>
      <c r="I129">
        <f t="shared" si="38"/>
        <v>-7.4618401994663906E-4</v>
      </c>
      <c r="J129">
        <f t="shared" si="39"/>
        <v>-4.9499249723429354E-4</v>
      </c>
      <c r="K129">
        <f t="shared" si="40"/>
        <v>-7.2077655020831859E-4</v>
      </c>
      <c r="L129">
        <f t="shared" si="31"/>
        <v>-2.9959700673230669E-4</v>
      </c>
      <c r="M129">
        <f t="shared" si="41"/>
        <v>-6.8801323101610806E-4</v>
      </c>
      <c r="N129">
        <f t="shared" si="42"/>
        <v>-7.4618401994663906E-4</v>
      </c>
      <c r="O129">
        <f t="shared" si="43"/>
        <v>-4.9499249723429354E-4</v>
      </c>
      <c r="P129">
        <f t="shared" si="44"/>
        <v>-7.2077655020831859E-4</v>
      </c>
      <c r="V129">
        <f t="shared" si="32"/>
        <v>107157957.5145262</v>
      </c>
      <c r="W129" s="3">
        <f t="shared" si="25"/>
        <v>-1.8157885457078009E-2</v>
      </c>
      <c r="X129">
        <f t="shared" si="33"/>
        <v>107946440.9466036</v>
      </c>
      <c r="Y129" s="3">
        <f t="shared" si="26"/>
        <v>-1.8679379770781976E-2</v>
      </c>
      <c r="Z129">
        <f t="shared" si="34"/>
        <v>107900631.78631429</v>
      </c>
      <c r="AA129" s="3">
        <f t="shared" si="27"/>
        <v>-2.1426536028827329E-2</v>
      </c>
      <c r="AB129">
        <f t="shared" si="35"/>
        <v>106963348.9635106</v>
      </c>
      <c r="AC129" s="3">
        <f t="shared" si="28"/>
        <v>-3.2047618848406616E-2</v>
      </c>
      <c r="AD129">
        <f t="shared" si="36"/>
        <v>106719134.62156869</v>
      </c>
      <c r="AE129" s="3">
        <f t="shared" si="29"/>
        <v>-2.855619281689414E-2</v>
      </c>
      <c r="AF129">
        <f>LN(B129/B128)</f>
        <v>-2.9964189488133712E-4</v>
      </c>
      <c r="AG129">
        <f>LN(C129/C128)</f>
        <v>-6.8825002073497814E-4</v>
      </c>
      <c r="AH129">
        <f>LN(D129/D128)</f>
        <v>-7.464625538094146E-4</v>
      </c>
      <c r="AI129">
        <f>LN(E129/E128)</f>
        <v>-4.9511504646274128E-4</v>
      </c>
      <c r="AJ129">
        <f>LN(F129/F128)</f>
        <v>-7.2103643451247883E-4</v>
      </c>
    </row>
    <row r="130" spans="1:36" x14ac:dyDescent="0.2">
      <c r="A130" s="2">
        <v>44840</v>
      </c>
      <c r="B130">
        <v>104990949.5221568</v>
      </c>
      <c r="C130">
        <v>105717159.6236494</v>
      </c>
      <c r="D130">
        <v>105281788.09861811</v>
      </c>
      <c r="E130">
        <v>103154070.8740619</v>
      </c>
      <c r="F130">
        <v>103270045.3158749</v>
      </c>
      <c r="G130">
        <f t="shared" si="30"/>
        <v>-2.1028557835197242E-3</v>
      </c>
      <c r="H130">
        <f t="shared" si="37"/>
        <v>-2.0098991802969951E-3</v>
      </c>
      <c r="I130">
        <f t="shared" si="38"/>
        <v>-2.906626634216496E-3</v>
      </c>
      <c r="J130">
        <f t="shared" si="39"/>
        <v>-3.6833522330082073E-3</v>
      </c>
      <c r="K130">
        <f t="shared" si="40"/>
        <v>-3.8737412734236032E-3</v>
      </c>
      <c r="L130">
        <f t="shared" si="31"/>
        <v>-2.1028557835197242E-3</v>
      </c>
      <c r="M130">
        <f t="shared" si="41"/>
        <v>-2.0098991802969951E-3</v>
      </c>
      <c r="N130">
        <f t="shared" si="42"/>
        <v>-2.906626634216496E-3</v>
      </c>
      <c r="O130">
        <f t="shared" si="43"/>
        <v>-3.6833522330082073E-3</v>
      </c>
      <c r="P130">
        <f t="shared" si="44"/>
        <v>-3.8737412734236032E-3</v>
      </c>
      <c r="V130">
        <f t="shared" si="32"/>
        <v>107157957.5145262</v>
      </c>
      <c r="W130" s="3">
        <f t="shared" si="25"/>
        <v>-2.0222557826147829E-2</v>
      </c>
      <c r="X130">
        <f t="shared" si="33"/>
        <v>107946440.9466036</v>
      </c>
      <c r="Y130" s="3">
        <f t="shared" si="26"/>
        <v>-2.0651735280989219E-2</v>
      </c>
      <c r="Z130">
        <f t="shared" si="34"/>
        <v>107900631.78631429</v>
      </c>
      <c r="AA130" s="3">
        <f t="shared" si="27"/>
        <v>-2.4270883722743438E-2</v>
      </c>
      <c r="AB130">
        <f t="shared" si="35"/>
        <v>106963348.9635106</v>
      </c>
      <c r="AC130" s="3">
        <f t="shared" si="28"/>
        <v>-3.5612928412966947E-2</v>
      </c>
      <c r="AD130">
        <f t="shared" si="36"/>
        <v>106719134.62156869</v>
      </c>
      <c r="AE130" s="3">
        <f t="shared" si="29"/>
        <v>-3.2319314787591098E-2</v>
      </c>
      <c r="AF130">
        <f>LN(B130/B129)</f>
        <v>-2.1050698892508095E-3</v>
      </c>
      <c r="AG130">
        <f>LN(C130/C129)</f>
        <v>-2.0119217382005691E-3</v>
      </c>
      <c r="AH130">
        <f>LN(D130/D129)</f>
        <v>-2.9108590768217426E-3</v>
      </c>
      <c r="AI130">
        <f>LN(E130/E129)</f>
        <v>-3.6901524784461667E-3</v>
      </c>
      <c r="AJ130">
        <f>LN(F130/F129)</f>
        <v>-3.8812636419073006E-3</v>
      </c>
    </row>
    <row r="131" spans="1:36" x14ac:dyDescent="0.2">
      <c r="A131" s="2">
        <v>44841</v>
      </c>
      <c r="B131">
        <v>104285213.04135931</v>
      </c>
      <c r="C131">
        <v>105085975.12017889</v>
      </c>
      <c r="D131">
        <v>104511073.3227772</v>
      </c>
      <c r="E131">
        <v>102209804.81375881</v>
      </c>
      <c r="F131">
        <v>102219775.52159899</v>
      </c>
      <c r="G131">
        <f t="shared" si="30"/>
        <v>-6.7218792096795359E-3</v>
      </c>
      <c r="H131">
        <f t="shared" si="37"/>
        <v>-5.9705019101677741E-3</v>
      </c>
      <c r="I131">
        <f t="shared" si="38"/>
        <v>-7.3204947385484657E-3</v>
      </c>
      <c r="J131">
        <f t="shared" si="39"/>
        <v>-9.1539388828960674E-3</v>
      </c>
      <c r="K131">
        <f t="shared" si="40"/>
        <v>-1.0170130080445117E-2</v>
      </c>
      <c r="L131">
        <f t="shared" si="31"/>
        <v>-6.7218792096795359E-3</v>
      </c>
      <c r="M131">
        <f t="shared" si="41"/>
        <v>-5.9705019101677741E-3</v>
      </c>
      <c r="N131">
        <f t="shared" si="42"/>
        <v>-7.3204947385484657E-3</v>
      </c>
      <c r="O131">
        <f t="shared" si="43"/>
        <v>-9.1539388828960674E-3</v>
      </c>
      <c r="P131">
        <f t="shared" si="44"/>
        <v>-1.0170130080445117E-2</v>
      </c>
      <c r="V131">
        <f t="shared" si="32"/>
        <v>107157957.5145262</v>
      </c>
      <c r="W131" s="3">
        <f t="shared" ref="W131:W194" si="45">(B131-V131)/V131</f>
        <v>-2.6808503444809239E-2</v>
      </c>
      <c r="X131">
        <f t="shared" si="33"/>
        <v>107946440.9466036</v>
      </c>
      <c r="Y131" s="3">
        <f t="shared" ref="Y131:Y194" si="46">(C131-X131)/X131</f>
        <v>-2.6498935966213569E-2</v>
      </c>
      <c r="Z131">
        <f t="shared" si="34"/>
        <v>107900631.78631429</v>
      </c>
      <c r="AA131" s="3">
        <f t="shared" ref="AA131:AA194" si="47">(D131-Z131)/Z131</f>
        <v>-3.1413703584699637E-2</v>
      </c>
      <c r="AB131">
        <f t="shared" si="35"/>
        <v>106963348.9635106</v>
      </c>
      <c r="AC131" s="3">
        <f t="shared" ref="AC131:AC194" si="48">(E131-AB131)/AB131</f>
        <v>-4.4440868725729762E-2</v>
      </c>
      <c r="AD131">
        <f t="shared" si="36"/>
        <v>106719134.62156869</v>
      </c>
      <c r="AE131" s="3">
        <f t="shared" ref="AE131:AE194" si="49">(F131-AD131)/AD131</f>
        <v>-4.2160753232535562E-2</v>
      </c>
      <c r="AF131">
        <f>LN(B131/B130)</f>
        <v>-6.7445727925869552E-3</v>
      </c>
      <c r="AG131">
        <f>LN(C131/C130)</f>
        <v>-5.9883966191786632E-3</v>
      </c>
      <c r="AH131">
        <f>LN(D131/D130)</f>
        <v>-7.347421049917033E-3</v>
      </c>
      <c r="AI131">
        <f>LN(E131/E130)</f>
        <v>-9.1960936333094646E-3</v>
      </c>
      <c r="AJ131">
        <f>LN(F131/F130)</f>
        <v>-1.0222199187264325E-2</v>
      </c>
    </row>
    <row r="132" spans="1:36" x14ac:dyDescent="0.2">
      <c r="A132" s="2">
        <v>44844</v>
      </c>
      <c r="B132">
        <v>104140184.07982761</v>
      </c>
      <c r="C132">
        <v>105033151.8672394</v>
      </c>
      <c r="D132">
        <v>104402658.39289241</v>
      </c>
      <c r="E132">
        <v>102124701.2956972</v>
      </c>
      <c r="F132">
        <v>102161299.5019483</v>
      </c>
      <c r="G132">
        <f t="shared" ref="G132:G195" si="50">(B132-B131) / B131</f>
        <v>-1.390695356533246E-3</v>
      </c>
      <c r="H132">
        <f t="shared" si="37"/>
        <v>-5.0266701031305558E-4</v>
      </c>
      <c r="I132">
        <f t="shared" si="38"/>
        <v>-1.037353520903544E-3</v>
      </c>
      <c r="J132">
        <f t="shared" si="39"/>
        <v>-8.3263555993164367E-4</v>
      </c>
      <c r="K132">
        <f t="shared" si="40"/>
        <v>-5.7206171068475639E-4</v>
      </c>
      <c r="L132">
        <f t="shared" ref="L132:L195" si="51">IF(G132&lt;0, G132, 0)</f>
        <v>-1.390695356533246E-3</v>
      </c>
      <c r="M132">
        <f t="shared" si="41"/>
        <v>-5.0266701031305558E-4</v>
      </c>
      <c r="N132">
        <f t="shared" si="42"/>
        <v>-1.037353520903544E-3</v>
      </c>
      <c r="O132">
        <f t="shared" si="43"/>
        <v>-8.3263555993164367E-4</v>
      </c>
      <c r="P132">
        <f t="shared" si="44"/>
        <v>-5.7206171068475639E-4</v>
      </c>
      <c r="V132">
        <f t="shared" ref="V132:V195" si="52">MAX(V131,B132)</f>
        <v>107157957.5145262</v>
      </c>
      <c r="W132" s="3">
        <f t="shared" si="45"/>
        <v>-2.8161916340086184E-2</v>
      </c>
      <c r="X132">
        <f t="shared" ref="X132:X195" si="53">MAX(C132, X131)</f>
        <v>107946440.9466036</v>
      </c>
      <c r="Y132" s="3">
        <f t="shared" si="46"/>
        <v>-2.6988282835608009E-2</v>
      </c>
      <c r="Z132">
        <f t="shared" ref="Z132:Z195" si="54">MAX(D132,Z131)</f>
        <v>107900631.78631429</v>
      </c>
      <c r="AA132" s="3">
        <f t="shared" si="47"/>
        <v>-3.2418469989584975E-2</v>
      </c>
      <c r="AB132">
        <f t="shared" ref="AB132:AB195" si="55">MAX(E132,AB131)</f>
        <v>106963348.9635106</v>
      </c>
      <c r="AC132" s="3">
        <f t="shared" si="48"/>
        <v>-4.5236501238046109E-2</v>
      </c>
      <c r="AD132">
        <f t="shared" ref="AD132:AD195" si="56">MAX(F132,AD131)</f>
        <v>106719134.62156869</v>
      </c>
      <c r="AE132" s="3">
        <f t="shared" si="49"/>
        <v>-4.2708696390602353E-2</v>
      </c>
      <c r="AF132">
        <f>LN(B132/B131)</f>
        <v>-1.3916632708072532E-3</v>
      </c>
      <c r="AG132">
        <f>LN(C132/C131)</f>
        <v>-5.0279338972767393E-4</v>
      </c>
      <c r="AH132">
        <f>LN(D132/D131)</f>
        <v>-1.0378919444564232E-3</v>
      </c>
      <c r="AI132">
        <f>LN(E132/E131)</f>
        <v>-8.329823934567738E-4</v>
      </c>
      <c r="AJ132">
        <f>LN(F132/F131)</f>
        <v>-5.7222540041527894E-4</v>
      </c>
    </row>
    <row r="133" spans="1:36" x14ac:dyDescent="0.2">
      <c r="A133" s="2">
        <v>44845</v>
      </c>
      <c r="B133">
        <v>103922078.1093151</v>
      </c>
      <c r="C133">
        <v>104880205.73720939</v>
      </c>
      <c r="D133">
        <v>104274320.00933529</v>
      </c>
      <c r="E133">
        <v>101927539.3644513</v>
      </c>
      <c r="F133">
        <v>102005166.2730566</v>
      </c>
      <c r="G133">
        <f t="shared" si="50"/>
        <v>-2.0943497693966281E-3</v>
      </c>
      <c r="H133">
        <f t="shared" si="37"/>
        <v>-1.4561700502268864E-3</v>
      </c>
      <c r="I133">
        <f t="shared" si="38"/>
        <v>-1.2292635602643633E-3</v>
      </c>
      <c r="J133">
        <f t="shared" si="39"/>
        <v>-1.9305998327967715E-3</v>
      </c>
      <c r="K133">
        <f t="shared" si="40"/>
        <v>-1.5283011243286205E-3</v>
      </c>
      <c r="L133">
        <f t="shared" si="51"/>
        <v>-2.0943497693966281E-3</v>
      </c>
      <c r="M133">
        <f t="shared" si="41"/>
        <v>-1.4561700502268864E-3</v>
      </c>
      <c r="N133">
        <f t="shared" si="42"/>
        <v>-1.2292635602643633E-3</v>
      </c>
      <c r="O133">
        <f t="shared" si="43"/>
        <v>-1.9305998327967715E-3</v>
      </c>
      <c r="P133">
        <f t="shared" si="44"/>
        <v>-1.5283011243286205E-3</v>
      </c>
      <c r="V133">
        <f t="shared" si="52"/>
        <v>107157957.5145262</v>
      </c>
      <c r="W133" s="3">
        <f t="shared" si="45"/>
        <v>-3.0197285206490187E-2</v>
      </c>
      <c r="X133">
        <f t="shared" si="53"/>
        <v>107946440.9466036</v>
      </c>
      <c r="Y133" s="3">
        <f t="shared" si="46"/>
        <v>-2.8405153356662632E-2</v>
      </c>
      <c r="Z133">
        <f t="shared" si="54"/>
        <v>107900631.78631429</v>
      </c>
      <c r="AA133" s="3">
        <f t="shared" si="47"/>
        <v>-3.3607882706011616E-2</v>
      </c>
      <c r="AB133">
        <f t="shared" si="55"/>
        <v>106963348.9635106</v>
      </c>
      <c r="AC133" s="3">
        <f t="shared" si="48"/>
        <v>-4.7079767489116395E-2</v>
      </c>
      <c r="AD133">
        <f t="shared" si="56"/>
        <v>106719134.62156869</v>
      </c>
      <c r="AE133" s="3">
        <f t="shared" si="49"/>
        <v>-4.4171725766218604E-2</v>
      </c>
      <c r="AF133">
        <f>LN(B133/B132)</f>
        <v>-2.0965459868423309E-3</v>
      </c>
      <c r="AG133">
        <f>LN(C133/C132)</f>
        <v>-1.4572312961960128E-3</v>
      </c>
      <c r="AH133">
        <f>LN(D133/D132)</f>
        <v>-1.2300197244615289E-3</v>
      </c>
      <c r="AI133">
        <f>LN(E133/E132)</f>
        <v>-1.9324658427197026E-3</v>
      </c>
      <c r="AJ133">
        <f>LN(F133/F132)</f>
        <v>-1.5294701677440448E-3</v>
      </c>
    </row>
    <row r="134" spans="1:36" x14ac:dyDescent="0.2">
      <c r="A134" s="2">
        <v>44846</v>
      </c>
      <c r="B134">
        <v>103732031.5197684</v>
      </c>
      <c r="C134">
        <v>104625841.83715279</v>
      </c>
      <c r="D134">
        <v>103993203.3881287</v>
      </c>
      <c r="E134">
        <v>101559868.2981579</v>
      </c>
      <c r="F134">
        <v>101593742.5814525</v>
      </c>
      <c r="G134">
        <f t="shared" si="50"/>
        <v>-1.8287412357823169E-3</v>
      </c>
      <c r="H134">
        <f t="shared" si="37"/>
        <v>-2.4252803307226673E-3</v>
      </c>
      <c r="I134">
        <f t="shared" si="38"/>
        <v>-2.6959333916675666E-3</v>
      </c>
      <c r="J134">
        <f t="shared" si="39"/>
        <v>-3.6071808324417776E-3</v>
      </c>
      <c r="K134">
        <f t="shared" si="40"/>
        <v>-4.0333613152764907E-3</v>
      </c>
      <c r="L134">
        <f t="shared" si="51"/>
        <v>-1.8287412357823169E-3</v>
      </c>
      <c r="M134">
        <f t="shared" si="41"/>
        <v>-2.4252803307226673E-3</v>
      </c>
      <c r="N134">
        <f t="shared" si="42"/>
        <v>-2.6959333916675666E-3</v>
      </c>
      <c r="O134">
        <f t="shared" si="43"/>
        <v>-3.6071808324417776E-3</v>
      </c>
      <c r="P134">
        <f t="shared" si="44"/>
        <v>-4.0333613152764907E-3</v>
      </c>
      <c r="V134">
        <f t="shared" si="52"/>
        <v>107157957.5145262</v>
      </c>
      <c r="W134" s="3">
        <f t="shared" si="45"/>
        <v>-3.1970803421606714E-2</v>
      </c>
      <c r="X134">
        <f t="shared" si="53"/>
        <v>107946440.9466036</v>
      </c>
      <c r="Y134" s="3">
        <f t="shared" si="46"/>
        <v>-3.0761543227658224E-2</v>
      </c>
      <c r="Z134">
        <f t="shared" si="54"/>
        <v>107900631.78631429</v>
      </c>
      <c r="AA134" s="3">
        <f t="shared" si="47"/>
        <v>-3.6213211484468801E-2</v>
      </c>
      <c r="AB134">
        <f t="shared" si="55"/>
        <v>106963348.9635106</v>
      </c>
      <c r="AC134" s="3">
        <f t="shared" si="48"/>
        <v>-5.0517123086675622E-2</v>
      </c>
      <c r="AD134">
        <f t="shared" si="56"/>
        <v>106719134.62156869</v>
      </c>
      <c r="AE134" s="3">
        <f t="shared" si="49"/>
        <v>-4.8026926551560628E-2</v>
      </c>
      <c r="AF134">
        <f>LN(B134/B133)</f>
        <v>-1.8304154244526828E-3</v>
      </c>
      <c r="AG134">
        <f>LN(C134/C133)</f>
        <v>-2.4282260868841114E-3</v>
      </c>
      <c r="AH134">
        <f>LN(D134/D133)</f>
        <v>-2.6995739647274319E-3</v>
      </c>
      <c r="AI134">
        <f>LN(E134/E133)</f>
        <v>-3.6137023969190808E-3</v>
      </c>
      <c r="AJ134">
        <f>LN(F134/F133)</f>
        <v>-4.0415172549811773E-3</v>
      </c>
    </row>
    <row r="135" spans="1:36" x14ac:dyDescent="0.2">
      <c r="A135" s="2">
        <v>44847</v>
      </c>
      <c r="B135">
        <v>104391975.5992174</v>
      </c>
      <c r="C135">
        <v>105336067.70008519</v>
      </c>
      <c r="D135">
        <v>104674997.32871979</v>
      </c>
      <c r="E135">
        <v>102620539.44697011</v>
      </c>
      <c r="F135">
        <v>102579963.3665942</v>
      </c>
      <c r="G135">
        <f t="shared" si="50"/>
        <v>6.3620086272313222E-3</v>
      </c>
      <c r="H135">
        <f t="shared" si="37"/>
        <v>6.7882451453804855E-3</v>
      </c>
      <c r="I135">
        <f t="shared" si="38"/>
        <v>6.5561394242897881E-3</v>
      </c>
      <c r="J135">
        <f t="shared" si="39"/>
        <v>1.0443801932652203E-2</v>
      </c>
      <c r="K135">
        <f t="shared" si="40"/>
        <v>9.7074953642050515E-3</v>
      </c>
      <c r="L135">
        <f t="shared" si="51"/>
        <v>0</v>
      </c>
      <c r="M135">
        <f t="shared" si="41"/>
        <v>0</v>
      </c>
      <c r="N135">
        <f t="shared" si="42"/>
        <v>0</v>
      </c>
      <c r="O135">
        <f t="shared" si="43"/>
        <v>0</v>
      </c>
      <c r="P135">
        <f t="shared" si="44"/>
        <v>0</v>
      </c>
      <c r="V135">
        <f t="shared" si="52"/>
        <v>107157957.5145262</v>
      </c>
      <c r="W135" s="3">
        <f t="shared" si="45"/>
        <v>-2.5812193321563173E-2</v>
      </c>
      <c r="X135">
        <f t="shared" si="53"/>
        <v>107946440.9466036</v>
      </c>
      <c r="Y135" s="3">
        <f t="shared" si="46"/>
        <v>-2.4182114978757302E-2</v>
      </c>
      <c r="Z135">
        <f t="shared" si="54"/>
        <v>107900631.78631429</v>
      </c>
      <c r="AA135" s="3">
        <f t="shared" si="47"/>
        <v>-2.9894490923672482E-2</v>
      </c>
      <c r="AB135">
        <f t="shared" si="55"/>
        <v>106963348.9635106</v>
      </c>
      <c r="AC135" s="3">
        <f t="shared" si="48"/>
        <v>-4.0600911981748068E-2</v>
      </c>
      <c r="AD135">
        <f t="shared" si="56"/>
        <v>106719134.62156869</v>
      </c>
      <c r="AE135" s="3">
        <f t="shared" si="49"/>
        <v>-3.8785652354211872E-2</v>
      </c>
      <c r="AF135">
        <f>LN(B135/B134)</f>
        <v>6.3418564772846873E-3</v>
      </c>
      <c r="AG135">
        <f>LN(C135/C134)</f>
        <v>6.7653087493835503E-3</v>
      </c>
      <c r="AH135">
        <f>LN(D135/D134)</f>
        <v>6.5347414168420567E-3</v>
      </c>
      <c r="AI135">
        <f>LN(E135/E134)</f>
        <v>1.0389642195918973E-2</v>
      </c>
      <c r="AJ135">
        <f>LN(F135/F134)</f>
        <v>9.6606803582213723E-3</v>
      </c>
    </row>
    <row r="136" spans="1:36" x14ac:dyDescent="0.2">
      <c r="A136" s="2">
        <v>44848</v>
      </c>
      <c r="B136">
        <v>103817859.4772162</v>
      </c>
      <c r="C136">
        <v>104692124.3657867</v>
      </c>
      <c r="D136">
        <v>104047908.8220948</v>
      </c>
      <c r="E136">
        <v>101715268.9952272</v>
      </c>
      <c r="F136">
        <v>101626791.63935649</v>
      </c>
      <c r="G136">
        <f t="shared" si="50"/>
        <v>-5.4996192830505733E-3</v>
      </c>
      <c r="H136">
        <f t="shared" si="37"/>
        <v>-6.1132273907541232E-3</v>
      </c>
      <c r="I136">
        <f t="shared" si="38"/>
        <v>-5.9908146417782778E-3</v>
      </c>
      <c r="J136">
        <f t="shared" si="39"/>
        <v>-8.8215327713289538E-3</v>
      </c>
      <c r="K136">
        <f t="shared" si="40"/>
        <v>-9.2919874013925388E-3</v>
      </c>
      <c r="L136">
        <f t="shared" si="51"/>
        <v>-5.4996192830505733E-3</v>
      </c>
      <c r="M136">
        <f t="shared" si="41"/>
        <v>-6.1132273907541232E-3</v>
      </c>
      <c r="N136">
        <f t="shared" si="42"/>
        <v>-5.9908146417782778E-3</v>
      </c>
      <c r="O136">
        <f t="shared" si="43"/>
        <v>-8.8215327713289538E-3</v>
      </c>
      <c r="P136">
        <f t="shared" si="44"/>
        <v>-9.2919874013925388E-3</v>
      </c>
      <c r="V136">
        <f t="shared" si="52"/>
        <v>107157957.5145262</v>
      </c>
      <c r="W136" s="3">
        <f t="shared" si="45"/>
        <v>-3.1169855368484645E-2</v>
      </c>
      <c r="X136">
        <f t="shared" si="53"/>
        <v>107946440.9466036</v>
      </c>
      <c r="Y136" s="3">
        <f t="shared" si="46"/>
        <v>-3.014751160185692E-2</v>
      </c>
      <c r="Z136">
        <f t="shared" si="54"/>
        <v>107900631.78631429</v>
      </c>
      <c r="AA136" s="3">
        <f t="shared" si="47"/>
        <v>-3.5706213211516714E-2</v>
      </c>
      <c r="AB136">
        <f t="shared" si="55"/>
        <v>106963348.9635106</v>
      </c>
      <c r="AC136" s="3">
        <f t="shared" si="48"/>
        <v>-4.9064282477484192E-2</v>
      </c>
      <c r="AD136">
        <f t="shared" si="56"/>
        <v>106719134.62156869</v>
      </c>
      <c r="AE136" s="3">
        <f t="shared" si="49"/>
        <v>-4.7717243962574284E-2</v>
      </c>
      <c r="AF136">
        <f>LN(B136/B135)</f>
        <v>-5.5147978657103759E-3</v>
      </c>
      <c r="AG136">
        <f>LN(C136/C135)</f>
        <v>-6.1319896697867807E-3</v>
      </c>
      <c r="AH136">
        <f>LN(D136/D135)</f>
        <v>-6.0088315652190418E-3</v>
      </c>
      <c r="AI136">
        <f>LN(E136/E135)</f>
        <v>-8.8606728451912815E-3</v>
      </c>
      <c r="AJ136">
        <f>LN(F136/F135)</f>
        <v>-9.3354272205690859E-3</v>
      </c>
    </row>
    <row r="137" spans="1:36" x14ac:dyDescent="0.2">
      <c r="A137" s="2">
        <v>44851</v>
      </c>
      <c r="B137">
        <v>104514038.0417888</v>
      </c>
      <c r="C137">
        <v>105436132.9640163</v>
      </c>
      <c r="D137">
        <v>104782068.1282091</v>
      </c>
      <c r="E137">
        <v>102775944.8508265</v>
      </c>
      <c r="F137">
        <v>102653949.07498179</v>
      </c>
      <c r="G137">
        <f t="shared" si="50"/>
        <v>6.7057688154838662E-3</v>
      </c>
      <c r="H137">
        <f t="shared" si="37"/>
        <v>7.1066338823165898E-3</v>
      </c>
      <c r="I137">
        <f t="shared" si="38"/>
        <v>7.055973680063052E-3</v>
      </c>
      <c r="J137">
        <f t="shared" si="39"/>
        <v>1.0427892155002503E-2</v>
      </c>
      <c r="K137">
        <f t="shared" si="40"/>
        <v>1.0107152051698912E-2</v>
      </c>
      <c r="L137">
        <f t="shared" si="51"/>
        <v>0</v>
      </c>
      <c r="M137">
        <f t="shared" si="41"/>
        <v>0</v>
      </c>
      <c r="N137">
        <f t="shared" si="42"/>
        <v>0</v>
      </c>
      <c r="O137">
        <f t="shared" si="43"/>
        <v>0</v>
      </c>
      <c r="P137">
        <f t="shared" si="44"/>
        <v>0</v>
      </c>
      <c r="V137">
        <f t="shared" si="52"/>
        <v>107157957.5145262</v>
      </c>
      <c r="W137" s="3">
        <f t="shared" si="45"/>
        <v>-2.4673104397113906E-2</v>
      </c>
      <c r="X137">
        <f t="shared" si="53"/>
        <v>107946440.9466036</v>
      </c>
      <c r="Y137" s="3">
        <f t="shared" si="46"/>
        <v>-2.325512504695762E-2</v>
      </c>
      <c r="Z137">
        <f t="shared" si="54"/>
        <v>107900631.78631429</v>
      </c>
      <c r="AA137" s="3">
        <f t="shared" si="47"/>
        <v>-2.8902181632088842E-2</v>
      </c>
      <c r="AB137">
        <f t="shared" si="55"/>
        <v>106963348.9635106</v>
      </c>
      <c r="AC137" s="3">
        <f t="shared" si="48"/>
        <v>-3.914802736881947E-2</v>
      </c>
      <c r="AD137">
        <f t="shared" si="56"/>
        <v>106719134.62156869</v>
      </c>
      <c r="AE137" s="3">
        <f t="shared" si="49"/>
        <v>-3.8092377351093117E-2</v>
      </c>
      <c r="AF137">
        <f>LN(B137/B136)</f>
        <v>6.6833851584805542E-3</v>
      </c>
      <c r="AG137">
        <f>LN(C137/C136)</f>
        <v>7.081500764075592E-3</v>
      </c>
      <c r="AH137">
        <f>LN(D137/D136)</f>
        <v>7.0311967796066995E-3</v>
      </c>
      <c r="AI137">
        <f>LN(E137/E136)</f>
        <v>1.0373896735485602E-2</v>
      </c>
      <c r="AJ137">
        <f>LN(F137/F136)</f>
        <v>1.0056416366196972E-2</v>
      </c>
    </row>
    <row r="138" spans="1:36" x14ac:dyDescent="0.2">
      <c r="A138" s="2">
        <v>44852</v>
      </c>
      <c r="B138">
        <v>104883530.7930368</v>
      </c>
      <c r="C138">
        <v>105937066.8691358</v>
      </c>
      <c r="D138">
        <v>105276227.1045617</v>
      </c>
      <c r="E138">
        <v>103513527.91334569</v>
      </c>
      <c r="F138">
        <v>103308887.88608719</v>
      </c>
      <c r="G138">
        <f t="shared" si="50"/>
        <v>3.5353408802391156E-3</v>
      </c>
      <c r="H138">
        <f t="shared" si="37"/>
        <v>4.7510648488071402E-3</v>
      </c>
      <c r="I138">
        <f t="shared" si="38"/>
        <v>4.7160643531864617E-3</v>
      </c>
      <c r="J138">
        <f t="shared" si="39"/>
        <v>7.1766118384000554E-3</v>
      </c>
      <c r="K138">
        <f t="shared" si="40"/>
        <v>6.3800644496103277E-3</v>
      </c>
      <c r="L138">
        <f t="shared" si="51"/>
        <v>0</v>
      </c>
      <c r="M138">
        <f t="shared" si="41"/>
        <v>0</v>
      </c>
      <c r="N138">
        <f t="shared" si="42"/>
        <v>0</v>
      </c>
      <c r="O138">
        <f t="shared" si="43"/>
        <v>0</v>
      </c>
      <c r="P138">
        <f t="shared" si="44"/>
        <v>0</v>
      </c>
      <c r="V138">
        <f t="shared" si="52"/>
        <v>107157957.5145262</v>
      </c>
      <c r="W138" s="3">
        <f t="shared" si="45"/>
        <v>-2.1224991351492316E-2</v>
      </c>
      <c r="X138">
        <f t="shared" si="53"/>
        <v>107946440.9466036</v>
      </c>
      <c r="Y138" s="3">
        <f t="shared" si="46"/>
        <v>-1.8614546805315695E-2</v>
      </c>
      <c r="Z138">
        <f t="shared" si="54"/>
        <v>107900631.78631429</v>
      </c>
      <c r="AA138" s="3">
        <f t="shared" si="47"/>
        <v>-2.4322421827426798E-2</v>
      </c>
      <c r="AB138">
        <f t="shared" si="55"/>
        <v>106963348.9635106</v>
      </c>
      <c r="AC138" s="3">
        <f t="shared" si="48"/>
        <v>-3.2252365727084495E-2</v>
      </c>
      <c r="AD138">
        <f t="shared" si="56"/>
        <v>106719134.62156869</v>
      </c>
      <c r="AE138" s="3">
        <f t="shared" si="49"/>
        <v>-3.1955344724021645E-2</v>
      </c>
      <c r="AF138">
        <f>LN(B138/B137)</f>
        <v>3.5291062527042136E-3</v>
      </c>
      <c r="AG138">
        <f>LN(C138/C137)</f>
        <v>4.7398141612992328E-3</v>
      </c>
      <c r="AH138">
        <f>LN(D138/D137)</f>
        <v>4.7049785622336219E-3</v>
      </c>
      <c r="AI138">
        <f>LN(E138/E137)</f>
        <v>7.1509825077778659E-3</v>
      </c>
      <c r="AJ138">
        <f>LN(F138/F137)</f>
        <v>6.3597979936081354E-3</v>
      </c>
    </row>
    <row r="139" spans="1:36" x14ac:dyDescent="0.2">
      <c r="A139" s="2">
        <v>44853</v>
      </c>
      <c r="B139">
        <v>104689282.3326401</v>
      </c>
      <c r="C139">
        <v>105619338.34188759</v>
      </c>
      <c r="D139">
        <v>105108813.75474641</v>
      </c>
      <c r="E139">
        <v>103071507.99130949</v>
      </c>
      <c r="F139">
        <v>102990100.0517901</v>
      </c>
      <c r="G139">
        <f t="shared" si="50"/>
        <v>-1.8520396760861447E-3</v>
      </c>
      <c r="H139">
        <f t="shared" si="37"/>
        <v>-2.9992195993182843E-3</v>
      </c>
      <c r="I139">
        <f t="shared" si="38"/>
        <v>-1.5902293843511038E-3</v>
      </c>
      <c r="J139">
        <f t="shared" si="39"/>
        <v>-4.2701657546270573E-3</v>
      </c>
      <c r="K139">
        <f t="shared" si="40"/>
        <v>-3.0857735555976547E-3</v>
      </c>
      <c r="L139">
        <f t="shared" si="51"/>
        <v>-1.8520396760861447E-3</v>
      </c>
      <c r="M139">
        <f t="shared" si="41"/>
        <v>-2.9992195993182843E-3</v>
      </c>
      <c r="N139">
        <f t="shared" si="42"/>
        <v>-1.5902293843511038E-3</v>
      </c>
      <c r="O139">
        <f t="shared" si="43"/>
        <v>-4.2701657546270573E-3</v>
      </c>
      <c r="P139">
        <f t="shared" si="44"/>
        <v>-3.0857735555976547E-3</v>
      </c>
      <c r="V139">
        <f t="shared" si="52"/>
        <v>107157957.5145262</v>
      </c>
      <c r="W139" s="3">
        <f t="shared" si="45"/>
        <v>-2.3037721501470911E-2</v>
      </c>
      <c r="X139">
        <f t="shared" si="53"/>
        <v>107946440.9466036</v>
      </c>
      <c r="Y139" s="3">
        <f t="shared" si="46"/>
        <v>-2.1557937291023049E-2</v>
      </c>
      <c r="Z139">
        <f t="shared" si="54"/>
        <v>107900631.78631429</v>
      </c>
      <c r="AA139" s="3">
        <f t="shared" si="47"/>
        <v>-2.5873972981889343E-2</v>
      </c>
      <c r="AB139">
        <f t="shared" si="55"/>
        <v>106963348.9635106</v>
      </c>
      <c r="AC139" s="3">
        <f t="shared" si="48"/>
        <v>-3.638480853407805E-2</v>
      </c>
      <c r="AD139">
        <f t="shared" si="56"/>
        <v>106719134.62156869</v>
      </c>
      <c r="AE139" s="3">
        <f t="shared" si="49"/>
        <v>-3.4942511321909904E-2</v>
      </c>
      <c r="AF139">
        <f>LN(B139/B138)</f>
        <v>-1.8537568220428921E-3</v>
      </c>
      <c r="AG139">
        <f>LN(C139/C138)</f>
        <v>-3.0037262716765432E-3</v>
      </c>
      <c r="AH139">
        <f>LN(D139/D138)</f>
        <v>-1.5914951411722478E-3</v>
      </c>
      <c r="AI139">
        <f>LN(E139/E138)</f>
        <v>-4.2793089503371908E-3</v>
      </c>
      <c r="AJ139">
        <f>LN(F139/F138)</f>
        <v>-3.0905443717827775E-3</v>
      </c>
    </row>
    <row r="140" spans="1:36" x14ac:dyDescent="0.2">
      <c r="A140" s="2">
        <v>44854</v>
      </c>
      <c r="B140">
        <v>104391921.8036699</v>
      </c>
      <c r="C140">
        <v>105250564.13389421</v>
      </c>
      <c r="D140">
        <v>104911413.85240629</v>
      </c>
      <c r="E140">
        <v>102528814.1788424</v>
      </c>
      <c r="F140">
        <v>102492623.07540751</v>
      </c>
      <c r="G140">
        <f t="shared" si="50"/>
        <v>-2.8404104254470142E-3</v>
      </c>
      <c r="H140">
        <f t="shared" si="37"/>
        <v>-3.4915406002608514E-3</v>
      </c>
      <c r="I140">
        <f t="shared" si="38"/>
        <v>-1.8780528034567426E-3</v>
      </c>
      <c r="J140">
        <f t="shared" si="39"/>
        <v>-5.2652165767561642E-3</v>
      </c>
      <c r="K140">
        <f t="shared" si="40"/>
        <v>-4.8303378298733043E-3</v>
      </c>
      <c r="L140">
        <f t="shared" si="51"/>
        <v>-2.8404104254470142E-3</v>
      </c>
      <c r="M140">
        <f t="shared" si="41"/>
        <v>-3.4915406002608514E-3</v>
      </c>
      <c r="N140">
        <f t="shared" si="42"/>
        <v>-1.8780528034567426E-3</v>
      </c>
      <c r="O140">
        <f t="shared" si="43"/>
        <v>-5.2652165767561642E-3</v>
      </c>
      <c r="P140">
        <f t="shared" si="44"/>
        <v>-4.8303378298733043E-3</v>
      </c>
      <c r="V140">
        <f t="shared" si="52"/>
        <v>107157957.5145262</v>
      </c>
      <c r="W140" s="3">
        <f t="shared" si="45"/>
        <v>-2.5812695342586602E-2</v>
      </c>
      <c r="X140">
        <f t="shared" si="53"/>
        <v>107946440.9466036</v>
      </c>
      <c r="Y140" s="3">
        <f t="shared" si="46"/>
        <v>-2.4974207477974415E-2</v>
      </c>
      <c r="Z140">
        <f t="shared" si="54"/>
        <v>107900631.78631429</v>
      </c>
      <c r="AA140" s="3">
        <f t="shared" si="47"/>
        <v>-2.7703433097850883E-2</v>
      </c>
      <c r="AB140">
        <f t="shared" si="55"/>
        <v>106963348.9635106</v>
      </c>
      <c r="AC140" s="3">
        <f t="shared" si="48"/>
        <v>-4.1458451213798486E-2</v>
      </c>
      <c r="AD140">
        <f t="shared" si="56"/>
        <v>106719134.62156869</v>
      </c>
      <c r="AE140" s="3">
        <f t="shared" si="49"/>
        <v>-3.960406501747421E-2</v>
      </c>
      <c r="AF140">
        <f>LN(B140/B139)</f>
        <v>-2.8444520461949371E-3</v>
      </c>
      <c r="AG140">
        <f>LN(C140/C139)</f>
        <v>-3.4976502536900431E-3</v>
      </c>
      <c r="AH140">
        <f>LN(D140/D139)</f>
        <v>-1.8798185557534289E-3</v>
      </c>
      <c r="AI140">
        <f>LN(E140/E139)</f>
        <v>-5.2791266775021111E-3</v>
      </c>
      <c r="AJ140">
        <f>LN(F140/F139)</f>
        <v>-4.8420416156849094E-3</v>
      </c>
    </row>
    <row r="141" spans="1:36" x14ac:dyDescent="0.2">
      <c r="A141" s="2">
        <v>44855</v>
      </c>
      <c r="B141">
        <v>105082474.8752439</v>
      </c>
      <c r="C141">
        <v>105979417.6729482</v>
      </c>
      <c r="D141">
        <v>105729749.31636859</v>
      </c>
      <c r="E141">
        <v>103658694.54156139</v>
      </c>
      <c r="F141">
        <v>103647793.71547049</v>
      </c>
      <c r="G141">
        <f t="shared" si="50"/>
        <v>6.6150048743496368E-3</v>
      </c>
      <c r="H141">
        <f t="shared" si="37"/>
        <v>6.9249371255320066E-3</v>
      </c>
      <c r="I141">
        <f t="shared" si="38"/>
        <v>7.8002519831976503E-3</v>
      </c>
      <c r="J141">
        <f t="shared" si="39"/>
        <v>1.1020125140120452E-2</v>
      </c>
      <c r="K141">
        <f t="shared" si="40"/>
        <v>1.1270768621202009E-2</v>
      </c>
      <c r="L141">
        <f t="shared" si="51"/>
        <v>0</v>
      </c>
      <c r="M141">
        <f t="shared" si="41"/>
        <v>0</v>
      </c>
      <c r="N141">
        <f t="shared" si="42"/>
        <v>0</v>
      </c>
      <c r="O141">
        <f t="shared" si="43"/>
        <v>0</v>
      </c>
      <c r="P141">
        <f t="shared" si="44"/>
        <v>0</v>
      </c>
      <c r="V141">
        <f t="shared" si="52"/>
        <v>107157957.5145262</v>
      </c>
      <c r="W141" s="3">
        <f t="shared" si="45"/>
        <v>-1.9368441573748278E-2</v>
      </c>
      <c r="X141">
        <f t="shared" si="53"/>
        <v>107946440.9466036</v>
      </c>
      <c r="Y141" s="3">
        <f t="shared" si="46"/>
        <v>-1.8222215168987373E-2</v>
      </c>
      <c r="Z141">
        <f t="shared" si="54"/>
        <v>107900631.78631429</v>
      </c>
      <c r="AA141" s="3">
        <f t="shared" si="47"/>
        <v>-2.011927487361613E-2</v>
      </c>
      <c r="AB141">
        <f t="shared" si="55"/>
        <v>106963348.9635106</v>
      </c>
      <c r="AC141" s="3">
        <f t="shared" si="48"/>
        <v>-3.0895203394169672E-2</v>
      </c>
      <c r="AD141">
        <f t="shared" si="56"/>
        <v>106719134.62156869</v>
      </c>
      <c r="AE141" s="3">
        <f t="shared" si="49"/>
        <v>-2.8779664649543193E-2</v>
      </c>
      <c r="AF141">
        <f>LN(B141/B140)</f>
        <v>6.5932217405276173E-3</v>
      </c>
      <c r="AG141">
        <f>LN(C141/C140)</f>
        <v>6.9010698712403734E-3</v>
      </c>
      <c r="AH141">
        <f>LN(D141/D140)</f>
        <v>7.769987297270139E-3</v>
      </c>
      <c r="AI141">
        <f>LN(E141/E140)</f>
        <v>1.0959846012435178E-2</v>
      </c>
      <c r="AJ141">
        <f>LN(F141/F140)</f>
        <v>1.1207726753171353E-2</v>
      </c>
    </row>
    <row r="142" spans="1:36" x14ac:dyDescent="0.2">
      <c r="A142" s="2">
        <v>44858</v>
      </c>
      <c r="B142">
        <v>105526253.07896151</v>
      </c>
      <c r="C142">
        <v>106547367.270671</v>
      </c>
      <c r="D142">
        <v>106080900.74988911</v>
      </c>
      <c r="E142">
        <v>104475363.9245169</v>
      </c>
      <c r="F142">
        <v>104152347.7517197</v>
      </c>
      <c r="G142">
        <f t="shared" si="50"/>
        <v>4.2231419106227462E-3</v>
      </c>
      <c r="H142">
        <f t="shared" si="37"/>
        <v>5.3590556562170153E-3</v>
      </c>
      <c r="I142">
        <f t="shared" si="38"/>
        <v>3.3212169308165299E-3</v>
      </c>
      <c r="J142">
        <f t="shared" si="39"/>
        <v>7.8784455714717427E-3</v>
      </c>
      <c r="K142">
        <f t="shared" si="40"/>
        <v>4.8679669693142309E-3</v>
      </c>
      <c r="L142">
        <f t="shared" si="51"/>
        <v>0</v>
      </c>
      <c r="M142">
        <f t="shared" si="41"/>
        <v>0</v>
      </c>
      <c r="N142">
        <f t="shared" si="42"/>
        <v>0</v>
      </c>
      <c r="O142">
        <f t="shared" si="43"/>
        <v>0</v>
      </c>
      <c r="P142">
        <f t="shared" si="44"/>
        <v>0</v>
      </c>
      <c r="V142">
        <f t="shared" si="52"/>
        <v>107157957.5145262</v>
      </c>
      <c r="W142" s="3">
        <f t="shared" si="45"/>
        <v>-1.5227095340479077E-2</v>
      </c>
      <c r="X142">
        <f t="shared" si="53"/>
        <v>107946440.9466036</v>
      </c>
      <c r="Y142" s="3">
        <f t="shared" si="46"/>
        <v>-1.2960813378040522E-2</v>
      </c>
      <c r="Z142">
        <f t="shared" si="54"/>
        <v>107900631.78631429</v>
      </c>
      <c r="AA142" s="3">
        <f t="shared" si="47"/>
        <v>-1.6864878419145603E-2</v>
      </c>
      <c r="AB142">
        <f t="shared" si="55"/>
        <v>106963348.9635106</v>
      </c>
      <c r="AC142" s="3">
        <f t="shared" si="48"/>
        <v>-2.3260164001058445E-2</v>
      </c>
      <c r="AD142">
        <f t="shared" si="56"/>
        <v>106719134.62156869</v>
      </c>
      <c r="AE142" s="3">
        <f t="shared" si="49"/>
        <v>-2.405179613713088E-2</v>
      </c>
      <c r="AF142">
        <f>LN(B142/B141)</f>
        <v>4.214249474047342E-3</v>
      </c>
      <c r="AG142">
        <f>LN(C142/C141)</f>
        <v>5.3447470152247047E-3</v>
      </c>
      <c r="AH142">
        <f>LN(D142/D141)</f>
        <v>3.3157138710695755E-3</v>
      </c>
      <c r="AI142">
        <f>LN(E142/E141)</f>
        <v>7.8475726668116082E-3</v>
      </c>
      <c r="AJ142">
        <f>LN(F142/F141)</f>
        <v>4.8561567305005866E-3</v>
      </c>
    </row>
    <row r="143" spans="1:36" x14ac:dyDescent="0.2">
      <c r="A143" s="2">
        <v>44859</v>
      </c>
      <c r="B143">
        <v>106125314.36073551</v>
      </c>
      <c r="C143">
        <v>107187415.901822</v>
      </c>
      <c r="D143">
        <v>106557590.09106921</v>
      </c>
      <c r="E143">
        <v>105336018.4160035</v>
      </c>
      <c r="F143">
        <v>104763632.5063908</v>
      </c>
      <c r="G143">
        <f t="shared" si="50"/>
        <v>5.6768933255475608E-3</v>
      </c>
      <c r="H143">
        <f t="shared" si="37"/>
        <v>6.0071745322907676E-3</v>
      </c>
      <c r="I143">
        <f t="shared" si="38"/>
        <v>4.4936396449348527E-3</v>
      </c>
      <c r="J143">
        <f t="shared" si="39"/>
        <v>8.2378702419109457E-3</v>
      </c>
      <c r="K143">
        <f t="shared" si="40"/>
        <v>5.8691404261792422E-3</v>
      </c>
      <c r="L143">
        <f t="shared" si="51"/>
        <v>0</v>
      </c>
      <c r="M143">
        <f t="shared" si="41"/>
        <v>0</v>
      </c>
      <c r="N143">
        <f t="shared" si="42"/>
        <v>0</v>
      </c>
      <c r="O143">
        <f t="shared" si="43"/>
        <v>0</v>
      </c>
      <c r="P143">
        <f t="shared" si="44"/>
        <v>0</v>
      </c>
      <c r="V143">
        <f t="shared" si="52"/>
        <v>107157957.5145262</v>
      </c>
      <c r="W143" s="3">
        <f t="shared" si="45"/>
        <v>-9.6366446108373579E-3</v>
      </c>
      <c r="X143">
        <f t="shared" si="53"/>
        <v>107946440.9466036</v>
      </c>
      <c r="Y143" s="3">
        <f t="shared" si="46"/>
        <v>-7.0314967137920931E-3</v>
      </c>
      <c r="Z143">
        <f t="shared" si="54"/>
        <v>107900631.78631429</v>
      </c>
      <c r="AA143" s="3">
        <f t="shared" si="47"/>
        <v>-1.2447023460482031E-2</v>
      </c>
      <c r="AB143">
        <f t="shared" si="55"/>
        <v>106963348.9635106</v>
      </c>
      <c r="AC143" s="3">
        <f t="shared" si="48"/>
        <v>-1.5213907971993786E-2</v>
      </c>
      <c r="AD143">
        <f t="shared" si="56"/>
        <v>106719134.62156869</v>
      </c>
      <c r="AE143" s="3">
        <f t="shared" si="49"/>
        <v>-1.8323819079982297E-2</v>
      </c>
      <c r="AF143">
        <f>LN(B143/B142)</f>
        <v>5.6608404914629531E-3</v>
      </c>
      <c r="AG143">
        <f>LN(C143/C142)</f>
        <v>5.9892033939563912E-3</v>
      </c>
      <c r="AH143">
        <f>LN(D143/D142)</f>
        <v>4.4835733911182023E-3</v>
      </c>
      <c r="AI143">
        <f>LN(E143/E142)</f>
        <v>8.2041241925622701E-3</v>
      </c>
      <c r="AJ143">
        <f>LN(F143/F142)</f>
        <v>5.8519841173022991E-3</v>
      </c>
    </row>
    <row r="144" spans="1:36" x14ac:dyDescent="0.2">
      <c r="A144" s="2">
        <v>44860</v>
      </c>
      <c r="B144">
        <v>106188972.73505379</v>
      </c>
      <c r="C144">
        <v>107174913.61153521</v>
      </c>
      <c r="D144">
        <v>106875659.9339475</v>
      </c>
      <c r="E144">
        <v>105433262.3057642</v>
      </c>
      <c r="F144">
        <v>105069615.81010909</v>
      </c>
      <c r="G144">
        <f t="shared" si="50"/>
        <v>5.9984156185302433E-4</v>
      </c>
      <c r="H144">
        <f t="shared" si="37"/>
        <v>-1.1663953442301232E-4</v>
      </c>
      <c r="I144">
        <f t="shared" si="38"/>
        <v>2.9849571729846677E-3</v>
      </c>
      <c r="J144">
        <f t="shared" si="39"/>
        <v>9.2317795207198349E-4</v>
      </c>
      <c r="K144">
        <f t="shared" si="40"/>
        <v>2.9207015487901591E-3</v>
      </c>
      <c r="L144">
        <f t="shared" si="51"/>
        <v>0</v>
      </c>
      <c r="M144">
        <f t="shared" si="41"/>
        <v>-1.1663953442301232E-4</v>
      </c>
      <c r="N144">
        <f t="shared" si="42"/>
        <v>0</v>
      </c>
      <c r="O144">
        <f t="shared" si="43"/>
        <v>0</v>
      </c>
      <c r="P144">
        <f t="shared" si="44"/>
        <v>0</v>
      </c>
      <c r="V144">
        <f t="shared" si="52"/>
        <v>107157957.5145262</v>
      </c>
      <c r="W144" s="3">
        <f t="shared" si="45"/>
        <v>-9.0425835089387209E-3</v>
      </c>
      <c r="X144">
        <f t="shared" si="53"/>
        <v>107946440.9466036</v>
      </c>
      <c r="Y144" s="3">
        <f t="shared" si="46"/>
        <v>-7.1473160977121118E-3</v>
      </c>
      <c r="Z144">
        <f t="shared" si="54"/>
        <v>107900631.78631429</v>
      </c>
      <c r="AA144" s="3">
        <f t="shared" si="47"/>
        <v>-9.4992201194580381E-3</v>
      </c>
      <c r="AB144">
        <f t="shared" si="55"/>
        <v>106963348.9635106</v>
      </c>
      <c r="AC144" s="3">
        <f t="shared" si="48"/>
        <v>-1.43047751643264E-2</v>
      </c>
      <c r="AD144">
        <f t="shared" si="56"/>
        <v>106719134.62156869</v>
      </c>
      <c r="AE144" s="3">
        <f t="shared" si="49"/>
        <v>-1.545663593795879E-2</v>
      </c>
      <c r="AF144">
        <f>LN(B144/B143)</f>
        <v>5.9966172881407336E-4</v>
      </c>
      <c r="AG144">
        <f>LN(C144/C143)</f>
        <v>-1.1664633734247307E-4</v>
      </c>
      <c r="AH144">
        <f>LN(D144/D143)</f>
        <v>2.9805110338151411E-3</v>
      </c>
      <c r="AI144">
        <f>LN(E144/E143)</f>
        <v>9.2275208538671386E-4</v>
      </c>
      <c r="AJ144">
        <f>LN(F144/F143)</f>
        <v>2.9164445868841661E-3</v>
      </c>
    </row>
    <row r="145" spans="1:36" x14ac:dyDescent="0.2">
      <c r="A145" s="2">
        <v>44861</v>
      </c>
      <c r="B145">
        <v>106352525.0171724</v>
      </c>
      <c r="C145">
        <v>107490066.9349037</v>
      </c>
      <c r="D145">
        <v>107272405.7931876</v>
      </c>
      <c r="E145">
        <v>105781247.04795</v>
      </c>
      <c r="F145">
        <v>105373473.2870539</v>
      </c>
      <c r="G145">
        <f t="shared" si="50"/>
        <v>1.5402002477853684E-3</v>
      </c>
      <c r="H145">
        <f t="shared" si="37"/>
        <v>2.9405512236827208E-3</v>
      </c>
      <c r="I145">
        <f t="shared" si="38"/>
        <v>3.7122190355156743E-3</v>
      </c>
      <c r="J145">
        <f t="shared" si="39"/>
        <v>3.300521434844916E-3</v>
      </c>
      <c r="K145">
        <f t="shared" si="40"/>
        <v>2.8919633388015975E-3</v>
      </c>
      <c r="L145">
        <f t="shared" si="51"/>
        <v>0</v>
      </c>
      <c r="M145">
        <f t="shared" si="41"/>
        <v>0</v>
      </c>
      <c r="N145">
        <f t="shared" si="42"/>
        <v>0</v>
      </c>
      <c r="O145">
        <f t="shared" si="43"/>
        <v>0</v>
      </c>
      <c r="P145">
        <f t="shared" si="44"/>
        <v>0</v>
      </c>
      <c r="V145">
        <f t="shared" si="52"/>
        <v>107157957.5145262</v>
      </c>
      <c r="W145" s="3">
        <f t="shared" si="45"/>
        <v>-7.5163106505144392E-3</v>
      </c>
      <c r="X145">
        <f t="shared" si="53"/>
        <v>107946440.9466036</v>
      </c>
      <c r="Y145" s="3">
        <f t="shared" si="46"/>
        <v>-4.2277819231265655E-3</v>
      </c>
      <c r="Z145">
        <f t="shared" si="54"/>
        <v>107900631.78631429</v>
      </c>
      <c r="AA145" s="3">
        <f t="shared" si="47"/>
        <v>-5.8222642696923689E-3</v>
      </c>
      <c r="AB145">
        <f t="shared" si="55"/>
        <v>106963348.9635106</v>
      </c>
      <c r="AC145" s="3">
        <f t="shared" si="48"/>
        <v>-1.1051466946531981E-2</v>
      </c>
      <c r="AD145">
        <f t="shared" si="56"/>
        <v>106719134.62156869</v>
      </c>
      <c r="AE145" s="3">
        <f t="shared" si="49"/>
        <v>-1.2609372623630974E-2</v>
      </c>
      <c r="AF145">
        <f>LN(B145/B144)</f>
        <v>1.5390153558748811E-3</v>
      </c>
      <c r="AG145">
        <f>LN(C145/C144)</f>
        <v>2.9362362597784384E-3</v>
      </c>
      <c r="AH145">
        <f>LN(D145/D144)</f>
        <v>3.7053457552613353E-3</v>
      </c>
      <c r="AI145">
        <f>LN(E145/E144)</f>
        <v>3.2950866690646752E-3</v>
      </c>
      <c r="AJ145">
        <f>LN(F145/F144)</f>
        <v>2.8877896576441145E-3</v>
      </c>
    </row>
    <row r="146" spans="1:36" x14ac:dyDescent="0.2">
      <c r="A146" s="2">
        <v>44862</v>
      </c>
      <c r="B146">
        <v>107234765.735485</v>
      </c>
      <c r="C146">
        <v>108423407.24943051</v>
      </c>
      <c r="D146">
        <v>108284499.13909461</v>
      </c>
      <c r="E146">
        <v>107094056.46490709</v>
      </c>
      <c r="F146">
        <v>106809527.07041959</v>
      </c>
      <c r="G146">
        <f t="shared" si="50"/>
        <v>8.2954374441994091E-3</v>
      </c>
      <c r="H146">
        <f t="shared" si="37"/>
        <v>8.6830378019212215E-3</v>
      </c>
      <c r="I146">
        <f t="shared" si="38"/>
        <v>9.4347967534002698E-3</v>
      </c>
      <c r="J146">
        <f t="shared" si="39"/>
        <v>1.2410606355982991E-2</v>
      </c>
      <c r="K146">
        <f t="shared" si="40"/>
        <v>1.3628228609810181E-2</v>
      </c>
      <c r="L146">
        <f t="shared" si="51"/>
        <v>0</v>
      </c>
      <c r="M146">
        <f t="shared" si="41"/>
        <v>0</v>
      </c>
      <c r="N146">
        <f t="shared" si="42"/>
        <v>0</v>
      </c>
      <c r="O146">
        <f t="shared" si="43"/>
        <v>0</v>
      </c>
      <c r="P146">
        <f t="shared" si="44"/>
        <v>0</v>
      </c>
      <c r="V146">
        <f t="shared" si="52"/>
        <v>107234765.735485</v>
      </c>
      <c r="W146" s="3">
        <f t="shared" si="45"/>
        <v>0</v>
      </c>
      <c r="X146">
        <f t="shared" si="53"/>
        <v>108423407.24943051</v>
      </c>
      <c r="Y146" s="3">
        <f t="shared" si="46"/>
        <v>0</v>
      </c>
      <c r="Z146">
        <f t="shared" si="54"/>
        <v>108284499.13909461</v>
      </c>
      <c r="AA146" s="3">
        <f t="shared" si="47"/>
        <v>0</v>
      </c>
      <c r="AB146">
        <f t="shared" si="55"/>
        <v>107094056.46490709</v>
      </c>
      <c r="AC146" s="3">
        <f t="shared" si="48"/>
        <v>0</v>
      </c>
      <c r="AD146">
        <f t="shared" si="56"/>
        <v>106809527.07041959</v>
      </c>
      <c r="AE146" s="3">
        <f t="shared" si="49"/>
        <v>0</v>
      </c>
      <c r="AF146">
        <f>LN(B146/B145)</f>
        <v>8.2612194084802637E-3</v>
      </c>
      <c r="AG146">
        <f>LN(C146/C145)</f>
        <v>8.6455570375128087E-3</v>
      </c>
      <c r="AH146">
        <f>LN(D146/D145)</f>
        <v>9.3905670397817411E-3</v>
      </c>
      <c r="AI146">
        <f>LN(E146/E145)</f>
        <v>1.2334226081981809E-2</v>
      </c>
      <c r="AJ146">
        <f>LN(F146/F145)</f>
        <v>1.3536199488817662E-2</v>
      </c>
    </row>
    <row r="147" spans="1:36" x14ac:dyDescent="0.2">
      <c r="A147" s="2">
        <v>44865</v>
      </c>
      <c r="B147">
        <v>107061777.8550096</v>
      </c>
      <c r="C147">
        <v>108186485.5408836</v>
      </c>
      <c r="D147">
        <v>108043870.48483831</v>
      </c>
      <c r="E147">
        <v>106818046.6126408</v>
      </c>
      <c r="F147">
        <v>106550388.9956736</v>
      </c>
      <c r="G147">
        <f t="shared" si="50"/>
        <v>-1.6131697522621486E-3</v>
      </c>
      <c r="H147">
        <f t="shared" ref="H147:H210" si="57">(C147-C146) / C146</f>
        <v>-2.1851527687362098E-3</v>
      </c>
      <c r="I147">
        <f t="shared" ref="I147:I210" si="58">(D147-D146) / D146</f>
        <v>-2.2221892899666517E-3</v>
      </c>
      <c r="J147">
        <f t="shared" ref="J147:J210" si="59">(E147-E146) / E146</f>
        <v>-2.5772658294696354E-3</v>
      </c>
      <c r="K147">
        <f t="shared" ref="K147:K210" si="60">(F147-F146) / F146</f>
        <v>-2.4261700416962607E-3</v>
      </c>
      <c r="L147">
        <f t="shared" si="51"/>
        <v>-1.6131697522621486E-3</v>
      </c>
      <c r="M147">
        <f t="shared" ref="M147:M210" si="61">IF(H147&lt;0, H147, 0)</f>
        <v>-2.1851527687362098E-3</v>
      </c>
      <c r="N147">
        <f t="shared" ref="N147:N210" si="62">IF(I147&lt;0, I147, 0)</f>
        <v>-2.2221892899666517E-3</v>
      </c>
      <c r="O147">
        <f t="shared" ref="O147:O210" si="63">IF(J147&lt;0, J147, 0)</f>
        <v>-2.5772658294696354E-3</v>
      </c>
      <c r="P147">
        <f t="shared" ref="P147:P210" si="64">IF(K147&lt;0, K147, 0)</f>
        <v>-2.4261700416962607E-3</v>
      </c>
      <c r="V147">
        <f t="shared" si="52"/>
        <v>107234765.735485</v>
      </c>
      <c r="W147" s="3">
        <f t="shared" si="45"/>
        <v>-1.6131697522621486E-3</v>
      </c>
      <c r="X147">
        <f t="shared" si="53"/>
        <v>108423407.24943051</v>
      </c>
      <c r="Y147" s="3">
        <f t="shared" si="46"/>
        <v>-2.1851527687362098E-3</v>
      </c>
      <c r="Z147">
        <f t="shared" si="54"/>
        <v>108284499.13909461</v>
      </c>
      <c r="AA147" s="3">
        <f t="shared" si="47"/>
        <v>-2.2221892899666517E-3</v>
      </c>
      <c r="AB147">
        <f t="shared" si="55"/>
        <v>107094056.46490709</v>
      </c>
      <c r="AC147" s="3">
        <f t="shared" si="48"/>
        <v>-2.5772658294696354E-3</v>
      </c>
      <c r="AD147">
        <f t="shared" si="56"/>
        <v>106809527.07041959</v>
      </c>
      <c r="AE147" s="3">
        <f t="shared" si="49"/>
        <v>-2.4261700416962607E-3</v>
      </c>
      <c r="AF147">
        <f>LN(B147/B146)</f>
        <v>-1.6144723116082872E-3</v>
      </c>
      <c r="AG147">
        <f>LN(C147/C146)</f>
        <v>-2.1875436987140611E-3</v>
      </c>
      <c r="AH147">
        <f>LN(D147/D146)</f>
        <v>-2.224662016510337E-3</v>
      </c>
      <c r="AI147">
        <f>LN(E147/E146)</f>
        <v>-2.5805926964238483E-3</v>
      </c>
      <c r="AJ147">
        <f>LN(F147/F146)</f>
        <v>-2.4291179612999062E-3</v>
      </c>
    </row>
    <row r="148" spans="1:36" x14ac:dyDescent="0.2">
      <c r="A148" s="2">
        <v>44866</v>
      </c>
      <c r="B148">
        <v>107239468.6522976</v>
      </c>
      <c r="C148">
        <v>108424608.2446374</v>
      </c>
      <c r="D148">
        <v>108203039.5419784</v>
      </c>
      <c r="E148">
        <v>107065224.9542295</v>
      </c>
      <c r="F148">
        <v>106680114.0737022</v>
      </c>
      <c r="G148">
        <f t="shared" si="50"/>
        <v>1.6597034053426765E-3</v>
      </c>
      <c r="H148">
        <f t="shared" si="57"/>
        <v>2.201039275500014E-3</v>
      </c>
      <c r="I148">
        <f t="shared" si="58"/>
        <v>1.4731891446117071E-3</v>
      </c>
      <c r="J148">
        <f t="shared" si="59"/>
        <v>2.3140129353334832E-3</v>
      </c>
      <c r="K148">
        <f t="shared" si="60"/>
        <v>1.2174998069117494E-3</v>
      </c>
      <c r="L148">
        <f t="shared" si="51"/>
        <v>0</v>
      </c>
      <c r="M148">
        <f t="shared" si="61"/>
        <v>0</v>
      </c>
      <c r="N148">
        <f t="shared" si="62"/>
        <v>0</v>
      </c>
      <c r="O148">
        <f t="shared" si="63"/>
        <v>0</v>
      </c>
      <c r="P148">
        <f t="shared" si="64"/>
        <v>0</v>
      </c>
      <c r="V148">
        <f t="shared" si="52"/>
        <v>107239468.6522976</v>
      </c>
      <c r="W148" s="3">
        <f t="shared" si="45"/>
        <v>0</v>
      </c>
      <c r="X148">
        <f t="shared" si="53"/>
        <v>108424608.2446374</v>
      </c>
      <c r="Y148" s="3">
        <f t="shared" si="46"/>
        <v>0</v>
      </c>
      <c r="Z148">
        <f t="shared" si="54"/>
        <v>108284499.13909461</v>
      </c>
      <c r="AA148" s="3">
        <f t="shared" si="47"/>
        <v>-7.5227385049419571E-4</v>
      </c>
      <c r="AB148">
        <f t="shared" si="55"/>
        <v>107094056.46490709</v>
      </c>
      <c r="AC148" s="3">
        <f t="shared" si="48"/>
        <v>-2.6921672060333771E-4</v>
      </c>
      <c r="AD148">
        <f t="shared" si="56"/>
        <v>106809527.07041959</v>
      </c>
      <c r="AE148" s="3">
        <f t="shared" si="49"/>
        <v>-1.2116240963418116E-3</v>
      </c>
      <c r="AF148">
        <f>LN(B148/B147)</f>
        <v>1.6583276196995851E-3</v>
      </c>
      <c r="AG148">
        <f>LN(C148/C147)</f>
        <v>2.1986205370625781E-3</v>
      </c>
      <c r="AH148">
        <f>LN(D148/D147)</f>
        <v>1.4721050660551421E-3</v>
      </c>
      <c r="AI148">
        <f>LN(E148/E147)</f>
        <v>2.3113397304937574E-3</v>
      </c>
      <c r="AJ148">
        <f>LN(F148/F147)</f>
        <v>1.2167592550419715E-3</v>
      </c>
    </row>
    <row r="149" spans="1:36" x14ac:dyDescent="0.2">
      <c r="A149" s="2">
        <v>44867</v>
      </c>
      <c r="B149">
        <v>106598677.2474644</v>
      </c>
      <c r="C149">
        <v>107722309.7428468</v>
      </c>
      <c r="D149">
        <v>107582683.4826649</v>
      </c>
      <c r="E149">
        <v>106028100.6891724</v>
      </c>
      <c r="F149">
        <v>105668837.0032835</v>
      </c>
      <c r="G149">
        <f t="shared" si="50"/>
        <v>-5.9753317774338737E-3</v>
      </c>
      <c r="H149">
        <f t="shared" si="57"/>
        <v>-6.4772980337268887E-3</v>
      </c>
      <c r="I149">
        <f t="shared" si="58"/>
        <v>-5.7332590834736474E-3</v>
      </c>
      <c r="J149">
        <f t="shared" si="59"/>
        <v>-9.6868452431727817E-3</v>
      </c>
      <c r="K149">
        <f t="shared" si="60"/>
        <v>-9.4795274564483355E-3</v>
      </c>
      <c r="L149">
        <f t="shared" si="51"/>
        <v>-5.9753317774338737E-3</v>
      </c>
      <c r="M149">
        <f t="shared" si="61"/>
        <v>-6.4772980337268887E-3</v>
      </c>
      <c r="N149">
        <f t="shared" si="62"/>
        <v>-5.7332590834736474E-3</v>
      </c>
      <c r="O149">
        <f t="shared" si="63"/>
        <v>-9.6868452431727817E-3</v>
      </c>
      <c r="P149">
        <f t="shared" si="64"/>
        <v>-9.4795274564483355E-3</v>
      </c>
      <c r="V149">
        <f t="shared" si="52"/>
        <v>107239468.6522976</v>
      </c>
      <c r="W149" s="3">
        <f t="shared" si="45"/>
        <v>-5.9753317774338737E-3</v>
      </c>
      <c r="X149">
        <f t="shared" si="53"/>
        <v>108424608.2446374</v>
      </c>
      <c r="Y149" s="3">
        <f t="shared" si="46"/>
        <v>-6.4772980337268887E-3</v>
      </c>
      <c r="Z149">
        <f t="shared" si="54"/>
        <v>108284499.13909461</v>
      </c>
      <c r="AA149" s="3">
        <f t="shared" si="47"/>
        <v>-6.4812199530812371E-3</v>
      </c>
      <c r="AB149">
        <f t="shared" si="55"/>
        <v>107094056.46490709</v>
      </c>
      <c r="AC149" s="3">
        <f t="shared" si="48"/>
        <v>-9.9534541030667605E-3</v>
      </c>
      <c r="AD149">
        <f t="shared" si="56"/>
        <v>106809527.07041959</v>
      </c>
      <c r="AE149" s="3">
        <f t="shared" si="49"/>
        <v>-1.0679665928901981E-2</v>
      </c>
      <c r="AF149">
        <f>LN(B149/B148)</f>
        <v>-5.9932555081847914E-3</v>
      </c>
      <c r="AG149">
        <f>LN(C149/C148)</f>
        <v>-6.4983667568467929E-3</v>
      </c>
      <c r="AH149">
        <f>LN(D149/D148)</f>
        <v>-5.7497573025961611E-3</v>
      </c>
      <c r="AI149">
        <f>LN(E149/E148)</f>
        <v>-9.734067935283244E-3</v>
      </c>
      <c r="AJ149">
        <f>LN(F149/F148)</f>
        <v>-9.5247441590466803E-3</v>
      </c>
    </row>
    <row r="150" spans="1:36" x14ac:dyDescent="0.2">
      <c r="A150" s="2">
        <v>44868</v>
      </c>
      <c r="B150">
        <v>106490618.15066101</v>
      </c>
      <c r="C150">
        <v>107623275.69692729</v>
      </c>
      <c r="D150">
        <v>107674266.395759</v>
      </c>
      <c r="E150">
        <v>105855065.0941674</v>
      </c>
      <c r="F150">
        <v>105773323.62165961</v>
      </c>
      <c r="G150">
        <f t="shared" si="50"/>
        <v>-1.0137001658335988E-3</v>
      </c>
      <c r="H150">
        <f t="shared" si="57"/>
        <v>-9.1934573400737909E-4</v>
      </c>
      <c r="I150">
        <f t="shared" si="58"/>
        <v>8.5127931493603573E-4</v>
      </c>
      <c r="J150">
        <f t="shared" si="59"/>
        <v>-1.6319786347231626E-3</v>
      </c>
      <c r="K150">
        <f t="shared" si="60"/>
        <v>9.888120408939416E-4</v>
      </c>
      <c r="L150">
        <f t="shared" si="51"/>
        <v>-1.0137001658335988E-3</v>
      </c>
      <c r="M150">
        <f t="shared" si="61"/>
        <v>-9.1934573400737909E-4</v>
      </c>
      <c r="N150">
        <f t="shared" si="62"/>
        <v>0</v>
      </c>
      <c r="O150">
        <f t="shared" si="63"/>
        <v>-1.6319786347231626E-3</v>
      </c>
      <c r="P150">
        <f t="shared" si="64"/>
        <v>0</v>
      </c>
      <c r="V150">
        <f t="shared" si="52"/>
        <v>107239468.6522976</v>
      </c>
      <c r="W150" s="3">
        <f t="shared" si="45"/>
        <v>-6.9829747484537767E-3</v>
      </c>
      <c r="X150">
        <f t="shared" si="53"/>
        <v>108424608.2446374</v>
      </c>
      <c r="Y150" s="3">
        <f t="shared" si="46"/>
        <v>-7.3906888914190665E-3</v>
      </c>
      <c r="Z150">
        <f t="shared" si="54"/>
        <v>108284499.13909461</v>
      </c>
      <c r="AA150" s="3">
        <f t="shared" si="47"/>
        <v>-5.6354579666268098E-3</v>
      </c>
      <c r="AB150">
        <f t="shared" si="55"/>
        <v>107094056.46490709</v>
      </c>
      <c r="AC150" s="3">
        <f t="shared" si="48"/>
        <v>-1.156918891335202E-2</v>
      </c>
      <c r="AD150">
        <f t="shared" si="56"/>
        <v>106809527.07041959</v>
      </c>
      <c r="AE150" s="3">
        <f t="shared" si="49"/>
        <v>-9.701414070271263E-3</v>
      </c>
      <c r="AF150">
        <f>LN(B150/B149)</f>
        <v>-1.0142143073329302E-3</v>
      </c>
      <c r="AG150">
        <f>LN(C150/C149)</f>
        <v>-9.1976859148475555E-4</v>
      </c>
      <c r="AH150">
        <f>LN(D150/D149)</f>
        <v>8.5091718220281585E-4</v>
      </c>
      <c r="AI150">
        <f>LN(E150/E149)</f>
        <v>-1.6333117624767277E-3</v>
      </c>
      <c r="AJ150">
        <f>LN(F150/F149)</f>
        <v>9.8832348829900945E-4</v>
      </c>
    </row>
    <row r="151" spans="1:36" x14ac:dyDescent="0.2">
      <c r="A151" s="2">
        <v>44869</v>
      </c>
      <c r="B151">
        <v>107085828.70931511</v>
      </c>
      <c r="C151">
        <v>108175838.044286</v>
      </c>
      <c r="D151">
        <v>108329383.4327914</v>
      </c>
      <c r="E151">
        <v>106489643.24416129</v>
      </c>
      <c r="F151">
        <v>106443496.8105175</v>
      </c>
      <c r="G151">
        <f t="shared" si="50"/>
        <v>5.5893239140748204E-3</v>
      </c>
      <c r="H151">
        <f t="shared" si="57"/>
        <v>5.1342271806960023E-3</v>
      </c>
      <c r="I151">
        <f t="shared" si="58"/>
        <v>6.084248901445953E-3</v>
      </c>
      <c r="J151">
        <f t="shared" si="59"/>
        <v>5.9947830501014135E-3</v>
      </c>
      <c r="K151">
        <f t="shared" si="60"/>
        <v>6.3359377006535151E-3</v>
      </c>
      <c r="L151">
        <f t="shared" si="51"/>
        <v>0</v>
      </c>
      <c r="M151">
        <f t="shared" si="61"/>
        <v>0</v>
      </c>
      <c r="N151">
        <f t="shared" si="62"/>
        <v>0</v>
      </c>
      <c r="O151">
        <f t="shared" si="63"/>
        <v>0</v>
      </c>
      <c r="P151">
        <f t="shared" si="64"/>
        <v>0</v>
      </c>
      <c r="V151">
        <f t="shared" si="52"/>
        <v>107239468.6522976</v>
      </c>
      <c r="W151" s="3">
        <f t="shared" si="45"/>
        <v>-1.4326809421318697E-3</v>
      </c>
      <c r="X151">
        <f t="shared" si="53"/>
        <v>108424608.2446374</v>
      </c>
      <c r="Y151" s="3">
        <f t="shared" si="46"/>
        <v>-2.2944071865134562E-3</v>
      </c>
      <c r="Z151">
        <f t="shared" si="54"/>
        <v>108329383.4327914</v>
      </c>
      <c r="AA151" s="3">
        <f t="shared" si="47"/>
        <v>0</v>
      </c>
      <c r="AB151">
        <f t="shared" si="55"/>
        <v>107094056.46490709</v>
      </c>
      <c r="AC151" s="3">
        <f t="shared" si="48"/>
        <v>-5.6437606408517903E-3</v>
      </c>
      <c r="AD151">
        <f t="shared" si="56"/>
        <v>106809527.07041959</v>
      </c>
      <c r="AE151" s="3">
        <f t="shared" si="49"/>
        <v>-3.4269439247752295E-3</v>
      </c>
      <c r="AF151">
        <f>LN(B151/B150)</f>
        <v>5.5737616047620868E-3</v>
      </c>
      <c r="AG151">
        <f>LN(C151/C150)</f>
        <v>5.1210919765557646E-3</v>
      </c>
      <c r="AH151">
        <f>LN(D151/D150)</f>
        <v>6.0658145939199871E-3</v>
      </c>
      <c r="AI151">
        <f>LN(E151/E150)</f>
        <v>5.9768858292117925E-3</v>
      </c>
      <c r="AJ151">
        <f>LN(F151/F150)</f>
        <v>6.3159500300437313E-3</v>
      </c>
    </row>
    <row r="152" spans="1:36" x14ac:dyDescent="0.2">
      <c r="A152" s="2">
        <v>44872</v>
      </c>
      <c r="B152">
        <v>107626077.6160939</v>
      </c>
      <c r="C152">
        <v>108690637.9496664</v>
      </c>
      <c r="D152">
        <v>108851999.476952</v>
      </c>
      <c r="E152">
        <v>107129858.1157631</v>
      </c>
      <c r="F152">
        <v>107153753.276797</v>
      </c>
      <c r="G152">
        <f t="shared" si="50"/>
        <v>5.0450084132542435E-3</v>
      </c>
      <c r="H152">
        <f t="shared" si="57"/>
        <v>4.758917653770749E-3</v>
      </c>
      <c r="I152">
        <f t="shared" si="58"/>
        <v>4.8243239977899489E-3</v>
      </c>
      <c r="J152">
        <f t="shared" si="59"/>
        <v>6.0119918904593317E-3</v>
      </c>
      <c r="K152">
        <f t="shared" si="60"/>
        <v>6.6726149324447268E-3</v>
      </c>
      <c r="L152">
        <f t="shared" si="51"/>
        <v>0</v>
      </c>
      <c r="M152">
        <f t="shared" si="61"/>
        <v>0</v>
      </c>
      <c r="N152">
        <f t="shared" si="62"/>
        <v>0</v>
      </c>
      <c r="O152">
        <f t="shared" si="63"/>
        <v>0</v>
      </c>
      <c r="P152">
        <f t="shared" si="64"/>
        <v>0</v>
      </c>
      <c r="V152">
        <f t="shared" si="52"/>
        <v>107626077.6160939</v>
      </c>
      <c r="W152" s="3">
        <f t="shared" si="45"/>
        <v>0</v>
      </c>
      <c r="X152">
        <f t="shared" si="53"/>
        <v>108690637.9496664</v>
      </c>
      <c r="Y152" s="3">
        <f t="shared" si="46"/>
        <v>0</v>
      </c>
      <c r="Z152">
        <f t="shared" si="54"/>
        <v>108851999.476952</v>
      </c>
      <c r="AA152" s="3">
        <f t="shared" si="47"/>
        <v>0</v>
      </c>
      <c r="AB152">
        <f t="shared" si="55"/>
        <v>107129858.1157631</v>
      </c>
      <c r="AC152" s="3">
        <f t="shared" si="48"/>
        <v>0</v>
      </c>
      <c r="AD152">
        <f t="shared" si="56"/>
        <v>107153753.276797</v>
      </c>
      <c r="AE152" s="3">
        <f t="shared" si="49"/>
        <v>0</v>
      </c>
      <c r="AF152">
        <f>LN(B152/B151)</f>
        <v>5.032324999043985E-3</v>
      </c>
      <c r="AG152">
        <f>LN(C152/C151)</f>
        <v>4.7476298029552012E-3</v>
      </c>
      <c r="AH152">
        <f>LN(D152/D151)</f>
        <v>4.8127242391413066E-3</v>
      </c>
      <c r="AI152">
        <f>LN(E152/E151)</f>
        <v>5.9939919747502516E-3</v>
      </c>
      <c r="AJ152">
        <f>LN(F152/F151)</f>
        <v>6.6504515745007464E-3</v>
      </c>
    </row>
    <row r="153" spans="1:36" x14ac:dyDescent="0.2">
      <c r="A153" s="2">
        <v>44873</v>
      </c>
      <c r="B153">
        <v>107926203.1673574</v>
      </c>
      <c r="C153">
        <v>108889011.7838604</v>
      </c>
      <c r="D153">
        <v>109202622.6412646</v>
      </c>
      <c r="E153">
        <v>107472086.2435482</v>
      </c>
      <c r="F153">
        <v>107568695.7647419</v>
      </c>
      <c r="G153">
        <f t="shared" si="50"/>
        <v>2.7885950869087225E-3</v>
      </c>
      <c r="H153">
        <f t="shared" si="57"/>
        <v>1.8251234691056793E-3</v>
      </c>
      <c r="I153">
        <f t="shared" si="58"/>
        <v>3.221099897084031E-3</v>
      </c>
      <c r="J153">
        <f t="shared" si="59"/>
        <v>3.1945167650207691E-3</v>
      </c>
      <c r="K153">
        <f t="shared" si="60"/>
        <v>3.8724027414423043E-3</v>
      </c>
      <c r="L153">
        <f t="shared" si="51"/>
        <v>0</v>
      </c>
      <c r="M153">
        <f t="shared" si="61"/>
        <v>0</v>
      </c>
      <c r="N153">
        <f t="shared" si="62"/>
        <v>0</v>
      </c>
      <c r="O153">
        <f t="shared" si="63"/>
        <v>0</v>
      </c>
      <c r="P153">
        <f t="shared" si="64"/>
        <v>0</v>
      </c>
      <c r="V153">
        <f t="shared" si="52"/>
        <v>107926203.1673574</v>
      </c>
      <c r="W153" s="3">
        <f t="shared" si="45"/>
        <v>0</v>
      </c>
      <c r="X153">
        <f t="shared" si="53"/>
        <v>108889011.7838604</v>
      </c>
      <c r="Y153" s="3">
        <f t="shared" si="46"/>
        <v>0</v>
      </c>
      <c r="Z153">
        <f t="shared" si="54"/>
        <v>109202622.6412646</v>
      </c>
      <c r="AA153" s="3">
        <f t="shared" si="47"/>
        <v>0</v>
      </c>
      <c r="AB153">
        <f t="shared" si="55"/>
        <v>107472086.2435482</v>
      </c>
      <c r="AC153" s="3">
        <f t="shared" si="48"/>
        <v>0</v>
      </c>
      <c r="AD153">
        <f t="shared" si="56"/>
        <v>107568695.7647419</v>
      </c>
      <c r="AE153" s="3">
        <f t="shared" si="49"/>
        <v>0</v>
      </c>
      <c r="AF153">
        <f>LN(B153/B152)</f>
        <v>2.7847141688278907E-3</v>
      </c>
      <c r="AG153">
        <f>LN(C153/C152)</f>
        <v>1.823459955038325E-3</v>
      </c>
      <c r="AH153">
        <f>LN(D153/D152)</f>
        <v>3.2159232681244787E-3</v>
      </c>
      <c r="AI153">
        <f>LN(E153/E152)</f>
        <v>3.1894251369853637E-3</v>
      </c>
      <c r="AJ153">
        <f>LN(F153/F152)</f>
        <v>3.8649242901126098E-3</v>
      </c>
    </row>
    <row r="154" spans="1:36" x14ac:dyDescent="0.2">
      <c r="A154" s="2">
        <v>44874</v>
      </c>
      <c r="B154">
        <v>107513198.8070133</v>
      </c>
      <c r="C154">
        <v>108774779.5838958</v>
      </c>
      <c r="D154">
        <v>108629043.3532774</v>
      </c>
      <c r="E154">
        <v>107081300.3863806</v>
      </c>
      <c r="F154">
        <v>106808197.6224207</v>
      </c>
      <c r="G154">
        <f t="shared" si="50"/>
        <v>-3.8267292670684017E-3</v>
      </c>
      <c r="H154">
        <f t="shared" si="57"/>
        <v>-1.0490700401555981E-3</v>
      </c>
      <c r="I154">
        <f t="shared" si="58"/>
        <v>-5.2524314353826051E-3</v>
      </c>
      <c r="J154">
        <f t="shared" si="59"/>
        <v>-3.6361614520259802E-3</v>
      </c>
      <c r="K154">
        <f t="shared" si="60"/>
        <v>-7.0698834536810466E-3</v>
      </c>
      <c r="L154">
        <f t="shared" si="51"/>
        <v>-3.8267292670684017E-3</v>
      </c>
      <c r="M154">
        <f t="shared" si="61"/>
        <v>-1.0490700401555981E-3</v>
      </c>
      <c r="N154">
        <f t="shared" si="62"/>
        <v>-5.2524314353826051E-3</v>
      </c>
      <c r="O154">
        <f t="shared" si="63"/>
        <v>-3.6361614520259802E-3</v>
      </c>
      <c r="P154">
        <f t="shared" si="64"/>
        <v>-7.0698834536810466E-3</v>
      </c>
      <c r="V154">
        <f t="shared" si="52"/>
        <v>107926203.1673574</v>
      </c>
      <c r="W154" s="3">
        <f t="shared" si="45"/>
        <v>-3.8267292670684017E-3</v>
      </c>
      <c r="X154">
        <f t="shared" si="53"/>
        <v>108889011.7838604</v>
      </c>
      <c r="Y154" s="3">
        <f t="shared" si="46"/>
        <v>-1.0490700401555981E-3</v>
      </c>
      <c r="Z154">
        <f t="shared" si="54"/>
        <v>109202622.6412646</v>
      </c>
      <c r="AA154" s="3">
        <f t="shared" si="47"/>
        <v>-5.2524314353826051E-3</v>
      </c>
      <c r="AB154">
        <f t="shared" si="55"/>
        <v>107472086.2435482</v>
      </c>
      <c r="AC154" s="3">
        <f t="shared" si="48"/>
        <v>-3.6361614520259802E-3</v>
      </c>
      <c r="AD154">
        <f t="shared" si="56"/>
        <v>107568695.7647419</v>
      </c>
      <c r="AE154" s="3">
        <f t="shared" si="49"/>
        <v>-7.0698834536810466E-3</v>
      </c>
      <c r="AF154">
        <f>LN(B154/B153)</f>
        <v>-3.8340699286439719E-3</v>
      </c>
      <c r="AG154">
        <f>LN(C154/C153)</f>
        <v>-1.0496206992839008E-3</v>
      </c>
      <c r="AH154">
        <f>LN(D154/D153)</f>
        <v>-5.2662739458747155E-3</v>
      </c>
      <c r="AI154">
        <f>LN(E154/E153)</f>
        <v>-3.6427883562849214E-3</v>
      </c>
      <c r="AJ154">
        <f>LN(F154/F153)</f>
        <v>-7.0949934997624996E-3</v>
      </c>
    </row>
    <row r="155" spans="1:36" x14ac:dyDescent="0.2">
      <c r="A155" s="2">
        <v>44875</v>
      </c>
      <c r="B155">
        <v>109744701.00139271</v>
      </c>
      <c r="C155">
        <v>110814561.9187407</v>
      </c>
      <c r="D155">
        <v>110660000.87139671</v>
      </c>
      <c r="E155">
        <v>109744041.8754247</v>
      </c>
      <c r="F155">
        <v>109394311.0638635</v>
      </c>
      <c r="G155">
        <f t="shared" si="50"/>
        <v>2.0755611582025022E-2</v>
      </c>
      <c r="H155">
        <f t="shared" si="57"/>
        <v>1.8752346294314107E-2</v>
      </c>
      <c r="I155">
        <f t="shared" si="58"/>
        <v>1.8696266260159699E-2</v>
      </c>
      <c r="J155">
        <f t="shared" si="59"/>
        <v>2.4866540464452254E-2</v>
      </c>
      <c r="K155">
        <f t="shared" si="60"/>
        <v>2.4212686844365748E-2</v>
      </c>
      <c r="L155">
        <f t="shared" si="51"/>
        <v>0</v>
      </c>
      <c r="M155">
        <f t="shared" si="61"/>
        <v>0</v>
      </c>
      <c r="N155">
        <f t="shared" si="62"/>
        <v>0</v>
      </c>
      <c r="O155">
        <f t="shared" si="63"/>
        <v>0</v>
      </c>
      <c r="P155">
        <f t="shared" si="64"/>
        <v>0</v>
      </c>
      <c r="V155">
        <f t="shared" si="52"/>
        <v>109744701.00139271</v>
      </c>
      <c r="W155" s="3">
        <f t="shared" si="45"/>
        <v>0</v>
      </c>
      <c r="X155">
        <f t="shared" si="53"/>
        <v>110814561.9187407</v>
      </c>
      <c r="Y155" s="3">
        <f t="shared" si="46"/>
        <v>0</v>
      </c>
      <c r="Z155">
        <f t="shared" si="54"/>
        <v>110660000.87139671</v>
      </c>
      <c r="AA155" s="3">
        <f t="shared" si="47"/>
        <v>0</v>
      </c>
      <c r="AB155">
        <f t="shared" si="55"/>
        <v>109744041.8754247</v>
      </c>
      <c r="AC155" s="3">
        <f t="shared" si="48"/>
        <v>0</v>
      </c>
      <c r="AD155">
        <f t="shared" si="56"/>
        <v>109394311.0638635</v>
      </c>
      <c r="AE155" s="3">
        <f t="shared" si="49"/>
        <v>0</v>
      </c>
      <c r="AF155">
        <f>LN(B155/B154)</f>
        <v>2.0543148711156027E-2</v>
      </c>
      <c r="AG155">
        <f>LN(C155/C154)</f>
        <v>1.8578688681266536E-2</v>
      </c>
      <c r="AH155">
        <f>LN(D155/D154)</f>
        <v>1.852363940657752E-2</v>
      </c>
      <c r="AI155">
        <f>LN(E155/E154)</f>
        <v>2.4562399688114973E-2</v>
      </c>
      <c r="AJ155">
        <f>LN(F155/F154)</f>
        <v>2.3924207046693579E-2</v>
      </c>
    </row>
    <row r="156" spans="1:36" x14ac:dyDescent="0.2">
      <c r="A156" s="2">
        <v>44876</v>
      </c>
      <c r="B156">
        <v>110270071.1210763</v>
      </c>
      <c r="C156">
        <v>111168476.5621119</v>
      </c>
      <c r="D156">
        <v>111157984.5122738</v>
      </c>
      <c r="E156">
        <v>109906842.4735598</v>
      </c>
      <c r="F156">
        <v>109692385.5385882</v>
      </c>
      <c r="G156">
        <f t="shared" si="50"/>
        <v>4.7872026156135445E-3</v>
      </c>
      <c r="H156">
        <f t="shared" si="57"/>
        <v>3.1937557415127171E-3</v>
      </c>
      <c r="I156">
        <f t="shared" si="58"/>
        <v>4.5001232329270309E-3</v>
      </c>
      <c r="J156">
        <f t="shared" si="59"/>
        <v>1.483457282536586E-3</v>
      </c>
      <c r="K156">
        <f t="shared" si="60"/>
        <v>2.7247712593635848E-3</v>
      </c>
      <c r="L156">
        <f t="shared" si="51"/>
        <v>0</v>
      </c>
      <c r="M156">
        <f t="shared" si="61"/>
        <v>0</v>
      </c>
      <c r="N156">
        <f t="shared" si="62"/>
        <v>0</v>
      </c>
      <c r="O156">
        <f t="shared" si="63"/>
        <v>0</v>
      </c>
      <c r="P156">
        <f t="shared" si="64"/>
        <v>0</v>
      </c>
      <c r="V156">
        <f t="shared" si="52"/>
        <v>110270071.1210763</v>
      </c>
      <c r="W156" s="3">
        <f t="shared" si="45"/>
        <v>0</v>
      </c>
      <c r="X156">
        <f t="shared" si="53"/>
        <v>111168476.5621119</v>
      </c>
      <c r="Y156" s="3">
        <f t="shared" si="46"/>
        <v>0</v>
      </c>
      <c r="Z156">
        <f t="shared" si="54"/>
        <v>111157984.5122738</v>
      </c>
      <c r="AA156" s="3">
        <f t="shared" si="47"/>
        <v>0</v>
      </c>
      <c r="AB156">
        <f t="shared" si="55"/>
        <v>109906842.4735598</v>
      </c>
      <c r="AC156" s="3">
        <f t="shared" si="48"/>
        <v>0</v>
      </c>
      <c r="AD156">
        <f t="shared" si="56"/>
        <v>109692385.5385882</v>
      </c>
      <c r="AE156" s="3">
        <f t="shared" si="49"/>
        <v>0</v>
      </c>
      <c r="AF156">
        <f>LN(B156/B155)</f>
        <v>4.775780400305794E-3</v>
      </c>
      <c r="AG156">
        <f>LN(C156/C155)</f>
        <v>3.1886665365505251E-3</v>
      </c>
      <c r="AH156">
        <f>LN(D156/D155)</f>
        <v>4.4900279537075658E-3</v>
      </c>
      <c r="AI156">
        <f>LN(E156/E155)</f>
        <v>1.4823580467606648E-3</v>
      </c>
      <c r="AJ156">
        <f>LN(F156/F155)</f>
        <v>2.7210657996496598E-3</v>
      </c>
    </row>
    <row r="157" spans="1:36" x14ac:dyDescent="0.2">
      <c r="A157" s="2">
        <v>44879</v>
      </c>
      <c r="B157">
        <v>109850430.2886554</v>
      </c>
      <c r="C157">
        <v>110757993.21057829</v>
      </c>
      <c r="D157">
        <v>110753567.1376626</v>
      </c>
      <c r="E157">
        <v>109431753.8061046</v>
      </c>
      <c r="F157">
        <v>109214986.25335769</v>
      </c>
      <c r="G157">
        <f t="shared" si="50"/>
        <v>-3.8055732453471961E-3</v>
      </c>
      <c r="H157">
        <f t="shared" si="57"/>
        <v>-3.6924437954698602E-3</v>
      </c>
      <c r="I157">
        <f t="shared" si="58"/>
        <v>-3.6382215491370671E-3</v>
      </c>
      <c r="J157">
        <f t="shared" si="59"/>
        <v>-4.3226486792165659E-3</v>
      </c>
      <c r="K157">
        <f t="shared" si="60"/>
        <v>-4.3521643082742537E-3</v>
      </c>
      <c r="L157">
        <f t="shared" si="51"/>
        <v>-3.8055732453471961E-3</v>
      </c>
      <c r="M157">
        <f t="shared" si="61"/>
        <v>-3.6924437954698602E-3</v>
      </c>
      <c r="N157">
        <f t="shared" si="62"/>
        <v>-3.6382215491370671E-3</v>
      </c>
      <c r="O157">
        <f t="shared" si="63"/>
        <v>-4.3226486792165659E-3</v>
      </c>
      <c r="P157">
        <f t="shared" si="64"/>
        <v>-4.3521643082742537E-3</v>
      </c>
      <c r="V157">
        <f t="shared" si="52"/>
        <v>110270071.1210763</v>
      </c>
      <c r="W157" s="3">
        <f t="shared" si="45"/>
        <v>-3.8055732453471961E-3</v>
      </c>
      <c r="X157">
        <f t="shared" si="53"/>
        <v>111168476.5621119</v>
      </c>
      <c r="Y157" s="3">
        <f t="shared" si="46"/>
        <v>-3.6924437954698602E-3</v>
      </c>
      <c r="Z157">
        <f t="shared" si="54"/>
        <v>111157984.5122738</v>
      </c>
      <c r="AA157" s="3">
        <f t="shared" si="47"/>
        <v>-3.6382215491370671E-3</v>
      </c>
      <c r="AB157">
        <f t="shared" si="55"/>
        <v>109906842.4735598</v>
      </c>
      <c r="AC157" s="3">
        <f t="shared" si="48"/>
        <v>-4.3226486792165659E-3</v>
      </c>
      <c r="AD157">
        <f t="shared" si="56"/>
        <v>109692385.5385882</v>
      </c>
      <c r="AE157" s="3">
        <f t="shared" si="49"/>
        <v>-4.3521643082742537E-3</v>
      </c>
      <c r="AF157">
        <f>LN(B157/B156)</f>
        <v>-3.8128328630675518E-3</v>
      </c>
      <c r="AG157">
        <f>LN(C157/C156)</f>
        <v>-3.6992776937713567E-3</v>
      </c>
      <c r="AH157">
        <f>LN(D157/D156)</f>
        <v>-3.6448559737165941E-3</v>
      </c>
      <c r="AI157">
        <f>LN(E157/E156)</f>
        <v>-4.3320183359235667E-3</v>
      </c>
      <c r="AJ157">
        <f>LN(F157/F156)</f>
        <v>-4.3616625439638033E-3</v>
      </c>
    </row>
    <row r="158" spans="1:36" x14ac:dyDescent="0.2">
      <c r="A158" s="2">
        <v>44880</v>
      </c>
      <c r="B158">
        <v>110282023.36661699</v>
      </c>
      <c r="C158">
        <v>111110047.38650049</v>
      </c>
      <c r="D158">
        <v>111090009.6362482</v>
      </c>
      <c r="E158">
        <v>109852230.36144941</v>
      </c>
      <c r="F158">
        <v>109622387.869958</v>
      </c>
      <c r="G158">
        <f t="shared" si="50"/>
        <v>3.9289156795061352E-3</v>
      </c>
      <c r="H158">
        <f t="shared" si="57"/>
        <v>3.1785893344316754E-3</v>
      </c>
      <c r="I158">
        <f t="shared" si="58"/>
        <v>3.0377576748152144E-3</v>
      </c>
      <c r="J158">
        <f t="shared" si="59"/>
        <v>3.8423633060822703E-3</v>
      </c>
      <c r="K158">
        <f t="shared" si="60"/>
        <v>3.730272104372304E-3</v>
      </c>
      <c r="L158">
        <f t="shared" si="51"/>
        <v>0</v>
      </c>
      <c r="M158">
        <f t="shared" si="61"/>
        <v>0</v>
      </c>
      <c r="N158">
        <f t="shared" si="62"/>
        <v>0</v>
      </c>
      <c r="O158">
        <f t="shared" si="63"/>
        <v>0</v>
      </c>
      <c r="P158">
        <f t="shared" si="64"/>
        <v>0</v>
      </c>
      <c r="V158">
        <f t="shared" si="52"/>
        <v>110282023.36661699</v>
      </c>
      <c r="W158" s="3">
        <f t="shared" si="45"/>
        <v>0</v>
      </c>
      <c r="X158">
        <f t="shared" si="53"/>
        <v>111168476.5621119</v>
      </c>
      <c r="Y158" s="3">
        <f t="shared" si="46"/>
        <v>-5.2559122350445361E-4</v>
      </c>
      <c r="Z158">
        <f t="shared" si="54"/>
        <v>111157984.5122738</v>
      </c>
      <c r="AA158" s="3">
        <f t="shared" si="47"/>
        <v>-6.1151590975542201E-4</v>
      </c>
      <c r="AB158">
        <f t="shared" si="55"/>
        <v>109906842.4735598</v>
      </c>
      <c r="AC158" s="3">
        <f t="shared" si="48"/>
        <v>-4.9689455980440206E-4</v>
      </c>
      <c r="AD158">
        <f t="shared" si="56"/>
        <v>109692385.5385882</v>
      </c>
      <c r="AE158" s="3">
        <f t="shared" si="49"/>
        <v>-6.3812696101475045E-4</v>
      </c>
      <c r="AF158">
        <f>LN(B158/B157)</f>
        <v>3.9212176469903973E-3</v>
      </c>
      <c r="AG158">
        <f>LN(C158/C157)</f>
        <v>3.1735482987831315E-3</v>
      </c>
      <c r="AH158">
        <f>LN(D158/D157)</f>
        <v>3.0331530118465223E-3</v>
      </c>
      <c r="AI158">
        <f>LN(E158/E157)</f>
        <v>3.8350002831069319E-3</v>
      </c>
      <c r="AJ158">
        <f>LN(F158/F157)</f>
        <v>3.7233318932821079E-3</v>
      </c>
    </row>
    <row r="159" spans="1:36" x14ac:dyDescent="0.2">
      <c r="A159" s="2">
        <v>44881</v>
      </c>
      <c r="B159">
        <v>109912376.01247969</v>
      </c>
      <c r="C159">
        <v>110810827.573438</v>
      </c>
      <c r="D159">
        <v>110679116.1188404</v>
      </c>
      <c r="E159">
        <v>109485243.0958596</v>
      </c>
      <c r="F159">
        <v>109149175.71165781</v>
      </c>
      <c r="G159">
        <f t="shared" si="50"/>
        <v>-3.3518368892132226E-3</v>
      </c>
      <c r="H159">
        <f t="shared" si="57"/>
        <v>-2.6930040990950318E-3</v>
      </c>
      <c r="I159">
        <f t="shared" si="58"/>
        <v>-3.6987440972705786E-3</v>
      </c>
      <c r="J159">
        <f t="shared" si="59"/>
        <v>-3.3407356808532384E-3</v>
      </c>
      <c r="K159">
        <f t="shared" si="60"/>
        <v>-4.3167474043855859E-3</v>
      </c>
      <c r="L159">
        <f t="shared" si="51"/>
        <v>-3.3518368892132226E-3</v>
      </c>
      <c r="M159">
        <f t="shared" si="61"/>
        <v>-2.6930040990950318E-3</v>
      </c>
      <c r="N159">
        <f t="shared" si="62"/>
        <v>-3.6987440972705786E-3</v>
      </c>
      <c r="O159">
        <f t="shared" si="63"/>
        <v>-3.3407356808532384E-3</v>
      </c>
      <c r="P159">
        <f t="shared" si="64"/>
        <v>-4.3167474043855859E-3</v>
      </c>
      <c r="V159">
        <f t="shared" si="52"/>
        <v>110282023.36661699</v>
      </c>
      <c r="W159" s="3">
        <f t="shared" si="45"/>
        <v>-3.3518368892132226E-3</v>
      </c>
      <c r="X159">
        <f t="shared" si="53"/>
        <v>111168476.5621119</v>
      </c>
      <c r="Y159" s="3">
        <f t="shared" si="46"/>
        <v>-3.2171799032801392E-3</v>
      </c>
      <c r="Z159">
        <f t="shared" si="54"/>
        <v>111157984.5122738</v>
      </c>
      <c r="AA159" s="3">
        <f t="shared" si="47"/>
        <v>-4.3079981661644055E-3</v>
      </c>
      <c r="AB159">
        <f t="shared" si="55"/>
        <v>109906842.4735598</v>
      </c>
      <c r="AC159" s="3">
        <f t="shared" si="48"/>
        <v>-3.8359702472720802E-3</v>
      </c>
      <c r="AD159">
        <f t="shared" si="56"/>
        <v>109692385.5385882</v>
      </c>
      <c r="AE159" s="3">
        <f t="shared" si="49"/>
        <v>-4.9521197324977079E-3</v>
      </c>
      <c r="AF159">
        <f>LN(B159/B158)</f>
        <v>-3.3574668785367559E-3</v>
      </c>
      <c r="AG159">
        <f>LN(C159/C158)</f>
        <v>-2.6966367579430439E-3</v>
      </c>
      <c r="AH159">
        <f>LN(D159/D158)</f>
        <v>-3.7056013652942868E-3</v>
      </c>
      <c r="AI159">
        <f>LN(E159/E158)</f>
        <v>-3.3463283976307395E-3</v>
      </c>
      <c r="AJ159">
        <f>LN(F159/F158)</f>
        <v>-4.3260914587729057E-3</v>
      </c>
    </row>
    <row r="160" spans="1:36" x14ac:dyDescent="0.2">
      <c r="A160" s="2">
        <v>44882</v>
      </c>
      <c r="B160">
        <v>109653971.21108</v>
      </c>
      <c r="C160">
        <v>110637645.9156546</v>
      </c>
      <c r="D160">
        <v>110543098.77791791</v>
      </c>
      <c r="E160">
        <v>109291011.1684006</v>
      </c>
      <c r="F160">
        <v>108918020.79815809</v>
      </c>
      <c r="G160">
        <f t="shared" si="50"/>
        <v>-2.351007327603882E-3</v>
      </c>
      <c r="H160">
        <f t="shared" si="57"/>
        <v>-1.562858626505887E-3</v>
      </c>
      <c r="I160">
        <f t="shared" si="58"/>
        <v>-1.2289341087296248E-3</v>
      </c>
      <c r="J160">
        <f t="shared" si="59"/>
        <v>-1.7740466383121801E-3</v>
      </c>
      <c r="K160">
        <f t="shared" si="60"/>
        <v>-2.1177889067193769E-3</v>
      </c>
      <c r="L160">
        <f t="shared" si="51"/>
        <v>-2.351007327603882E-3</v>
      </c>
      <c r="M160">
        <f t="shared" si="61"/>
        <v>-1.562858626505887E-3</v>
      </c>
      <c r="N160">
        <f t="shared" si="62"/>
        <v>-1.2289341087296248E-3</v>
      </c>
      <c r="O160">
        <f t="shared" si="63"/>
        <v>-1.7740466383121801E-3</v>
      </c>
      <c r="P160">
        <f t="shared" si="64"/>
        <v>-2.1177889067193769E-3</v>
      </c>
      <c r="V160">
        <f t="shared" si="52"/>
        <v>110282023.36661699</v>
      </c>
      <c r="W160" s="3">
        <f t="shared" si="45"/>
        <v>-5.6949640237296314E-3</v>
      </c>
      <c r="X160">
        <f t="shared" si="53"/>
        <v>111168476.5621119</v>
      </c>
      <c r="Y160" s="3">
        <f t="shared" si="46"/>
        <v>-4.7750105324211633E-3</v>
      </c>
      <c r="Z160">
        <f t="shared" si="54"/>
        <v>111157984.5122738</v>
      </c>
      <c r="AA160" s="3">
        <f t="shared" si="47"/>
        <v>-5.5316380290072863E-3</v>
      </c>
      <c r="AB160">
        <f t="shared" si="55"/>
        <v>109906842.4735598</v>
      </c>
      <c r="AC160" s="3">
        <f t="shared" si="48"/>
        <v>-5.6032116954624215E-3</v>
      </c>
      <c r="AD160">
        <f t="shared" si="56"/>
        <v>109692385.5385882</v>
      </c>
      <c r="AE160" s="3">
        <f t="shared" si="49"/>
        <v>-7.0594210949828547E-3</v>
      </c>
      <c r="AF160">
        <f>LN(B160/B159)</f>
        <v>-2.3537752845067335E-3</v>
      </c>
      <c r="AG160">
        <f>LN(C160/C159)</f>
        <v>-1.5640811639839303E-3</v>
      </c>
      <c r="AH160">
        <f>LN(D160/D159)</f>
        <v>-1.2296898675000023E-3</v>
      </c>
      <c r="AI160">
        <f>LN(E160/E159)</f>
        <v>-1.7756221226471291E-3</v>
      </c>
      <c r="AJ160">
        <f>LN(F160/F159)</f>
        <v>-2.1200345927990414E-3</v>
      </c>
    </row>
    <row r="161" spans="1:36" x14ac:dyDescent="0.2">
      <c r="A161" s="2">
        <v>44883</v>
      </c>
      <c r="B161">
        <v>109831619.111105</v>
      </c>
      <c r="C161">
        <v>110870301.5156143</v>
      </c>
      <c r="D161">
        <v>110783522.5091515</v>
      </c>
      <c r="E161">
        <v>109684438.3092372</v>
      </c>
      <c r="F161">
        <v>109323085.4416517</v>
      </c>
      <c r="G161">
        <f t="shared" si="50"/>
        <v>1.6200772125528342E-3</v>
      </c>
      <c r="H161">
        <f t="shared" si="57"/>
        <v>2.1028610834423209E-3</v>
      </c>
      <c r="I161">
        <f t="shared" si="58"/>
        <v>2.1749320752859503E-3</v>
      </c>
      <c r="J161">
        <f t="shared" si="59"/>
        <v>3.5998124331596301E-3</v>
      </c>
      <c r="K161">
        <f t="shared" si="60"/>
        <v>3.7189864498571356E-3</v>
      </c>
      <c r="L161">
        <f t="shared" si="51"/>
        <v>0</v>
      </c>
      <c r="M161">
        <f t="shared" si="61"/>
        <v>0</v>
      </c>
      <c r="N161">
        <f t="shared" si="62"/>
        <v>0</v>
      </c>
      <c r="O161">
        <f t="shared" si="63"/>
        <v>0</v>
      </c>
      <c r="P161">
        <f t="shared" si="64"/>
        <v>0</v>
      </c>
      <c r="V161">
        <f t="shared" si="52"/>
        <v>110282023.36661699</v>
      </c>
      <c r="W161" s="3">
        <f t="shared" si="45"/>
        <v>-4.0841130926179501E-3</v>
      </c>
      <c r="X161">
        <f t="shared" si="53"/>
        <v>111168476.5621119</v>
      </c>
      <c r="Y161" s="3">
        <f t="shared" si="46"/>
        <v>-2.6821906328004983E-3</v>
      </c>
      <c r="Z161">
        <f t="shared" si="54"/>
        <v>111157984.5122738</v>
      </c>
      <c r="AA161" s="3">
        <f t="shared" si="47"/>
        <v>-3.3687368906994953E-3</v>
      </c>
      <c r="AB161">
        <f t="shared" si="55"/>
        <v>109906842.4735598</v>
      </c>
      <c r="AC161" s="3">
        <f t="shared" si="48"/>
        <v>-2.0235697734297424E-3</v>
      </c>
      <c r="AD161">
        <f t="shared" si="56"/>
        <v>109692385.5385882</v>
      </c>
      <c r="AE161" s="3">
        <f t="shared" si="49"/>
        <v>-3.3666885365217958E-3</v>
      </c>
      <c r="AF161">
        <f>LN(B161/B160)</f>
        <v>1.6187663031241126E-3</v>
      </c>
      <c r="AG161">
        <f>LN(C161/C160)</f>
        <v>2.1006531658284574E-3</v>
      </c>
      <c r="AH161">
        <f>LN(D161/D160)</f>
        <v>2.1725703343174287E-3</v>
      </c>
      <c r="AI161">
        <f>LN(E161/E160)</f>
        <v>3.5933486160907289E-3</v>
      </c>
      <c r="AJ161">
        <f>LN(F161/F160)</f>
        <v>3.71208811766271E-3</v>
      </c>
    </row>
    <row r="162" spans="1:36" x14ac:dyDescent="0.2">
      <c r="A162" s="2">
        <v>44886</v>
      </c>
      <c r="B162">
        <v>109753766.3416438</v>
      </c>
      <c r="C162">
        <v>110848421.21799611</v>
      </c>
      <c r="D162">
        <v>110681190.05888361</v>
      </c>
      <c r="E162">
        <v>109592244.0345068</v>
      </c>
      <c r="F162">
        <v>109230966.6387009</v>
      </c>
      <c r="G162">
        <f t="shared" si="50"/>
        <v>-7.0883749225661744E-4</v>
      </c>
      <c r="H162">
        <f t="shared" si="57"/>
        <v>-1.9735039337936614E-4</v>
      </c>
      <c r="I162">
        <f t="shared" si="58"/>
        <v>-9.2371544025820877E-4</v>
      </c>
      <c r="J162">
        <f t="shared" si="59"/>
        <v>-8.4054106627662795E-4</v>
      </c>
      <c r="K162">
        <f t="shared" si="60"/>
        <v>-8.4262900720969347E-4</v>
      </c>
      <c r="L162">
        <f t="shared" si="51"/>
        <v>-7.0883749225661744E-4</v>
      </c>
      <c r="M162">
        <f t="shared" si="61"/>
        <v>-1.9735039337936614E-4</v>
      </c>
      <c r="N162">
        <f t="shared" si="62"/>
        <v>-9.2371544025820877E-4</v>
      </c>
      <c r="O162">
        <f t="shared" si="63"/>
        <v>-8.4054106627662795E-4</v>
      </c>
      <c r="P162">
        <f t="shared" si="64"/>
        <v>-8.4262900720969347E-4</v>
      </c>
      <c r="V162">
        <f t="shared" si="52"/>
        <v>110282023.36661699</v>
      </c>
      <c r="W162" s="3">
        <f t="shared" si="45"/>
        <v>-4.7900556123919033E-3</v>
      </c>
      <c r="X162">
        <f t="shared" si="53"/>
        <v>111168476.5621119</v>
      </c>
      <c r="Y162" s="3">
        <f t="shared" si="46"/>
        <v>-2.8790116948033627E-3</v>
      </c>
      <c r="Z162">
        <f t="shared" si="54"/>
        <v>111157984.5122738</v>
      </c>
      <c r="AA162" s="3">
        <f t="shared" si="47"/>
        <v>-4.2893405766775972E-3</v>
      </c>
      <c r="AB162">
        <f t="shared" si="55"/>
        <v>109906842.4735598</v>
      </c>
      <c r="AC162" s="3">
        <f t="shared" si="48"/>
        <v>-2.8624099462113265E-3</v>
      </c>
      <c r="AD162">
        <f t="shared" si="56"/>
        <v>109692385.5385882</v>
      </c>
      <c r="AE162" s="3">
        <f t="shared" si="49"/>
        <v>-4.2064806743123762E-3</v>
      </c>
      <c r="AF162">
        <f>LN(B162/B161)</f>
        <v>-7.0908883633355631E-4</v>
      </c>
      <c r="AG162">
        <f>LN(C162/C161)</f>
        <v>-1.9736986953065719E-4</v>
      </c>
      <c r="AH162">
        <f>LN(D162/D161)</f>
        <v>-9.241423282677167E-4</v>
      </c>
      <c r="AI162">
        <f>LN(E162/E161)</f>
        <v>-8.4089451899356711E-4</v>
      </c>
      <c r="AJ162">
        <f>LN(F162/F161)</f>
        <v>-8.429842185865143E-4</v>
      </c>
    </row>
    <row r="163" spans="1:36" x14ac:dyDescent="0.2">
      <c r="A163" s="2">
        <v>44887</v>
      </c>
      <c r="B163">
        <v>110164059.3944165</v>
      </c>
      <c r="C163">
        <v>111194342.2604986</v>
      </c>
      <c r="D163">
        <v>111072620.30936819</v>
      </c>
      <c r="E163">
        <v>110228891.1283073</v>
      </c>
      <c r="F163">
        <v>109850537.8737215</v>
      </c>
      <c r="G163">
        <f t="shared" si="50"/>
        <v>3.7383049935209704E-3</v>
      </c>
      <c r="H163">
        <f t="shared" si="57"/>
        <v>3.1206672923396839E-3</v>
      </c>
      <c r="I163">
        <f t="shared" si="58"/>
        <v>3.5365562140806453E-3</v>
      </c>
      <c r="J163">
        <f t="shared" si="59"/>
        <v>5.809234945495248E-3</v>
      </c>
      <c r="K163">
        <f t="shared" si="60"/>
        <v>5.6721207738637423E-3</v>
      </c>
      <c r="L163">
        <f t="shared" si="51"/>
        <v>0</v>
      </c>
      <c r="M163">
        <f t="shared" si="61"/>
        <v>0</v>
      </c>
      <c r="N163">
        <f t="shared" si="62"/>
        <v>0</v>
      </c>
      <c r="O163">
        <f t="shared" si="63"/>
        <v>0</v>
      </c>
      <c r="P163">
        <f t="shared" si="64"/>
        <v>0</v>
      </c>
      <c r="V163">
        <f t="shared" si="52"/>
        <v>110282023.36661699</v>
      </c>
      <c r="W163" s="3">
        <f t="shared" si="45"/>
        <v>-1.069657307685981E-3</v>
      </c>
      <c r="X163">
        <f t="shared" si="53"/>
        <v>111194342.2604986</v>
      </c>
      <c r="Y163" s="3">
        <f t="shared" si="46"/>
        <v>0</v>
      </c>
      <c r="Z163">
        <f t="shared" si="54"/>
        <v>111157984.5122738</v>
      </c>
      <c r="AA163" s="3">
        <f t="shared" si="47"/>
        <v>-7.6795385666770968E-4</v>
      </c>
      <c r="AB163">
        <f t="shared" si="55"/>
        <v>110228891.1283073</v>
      </c>
      <c r="AC163" s="3">
        <f t="shared" si="48"/>
        <v>0</v>
      </c>
      <c r="AD163">
        <f t="shared" si="56"/>
        <v>109850537.8737215</v>
      </c>
      <c r="AE163" s="3">
        <f t="shared" si="49"/>
        <v>0</v>
      </c>
      <c r="AF163">
        <f>LN(B163/B162)</f>
        <v>3.7313348969058853E-3</v>
      </c>
      <c r="AG163">
        <f>LN(C163/C162)</f>
        <v>3.1158081167870894E-3</v>
      </c>
      <c r="AH163">
        <f>LN(D163/D162)</f>
        <v>3.5303173043293216E-3</v>
      </c>
      <c r="AI163">
        <f>LN(E163/E162)</f>
        <v>5.7924264052593303E-3</v>
      </c>
      <c r="AJ163">
        <f>LN(F163/F162)</f>
        <v>5.6560948688480763E-3</v>
      </c>
    </row>
    <row r="164" spans="1:36" x14ac:dyDescent="0.2">
      <c r="A164" s="2">
        <v>44888</v>
      </c>
      <c r="B164">
        <v>110407699.095497</v>
      </c>
      <c r="C164">
        <v>111361967.74944609</v>
      </c>
      <c r="D164">
        <v>111297539.3593791</v>
      </c>
      <c r="E164">
        <v>110524316.0417368</v>
      </c>
      <c r="F164">
        <v>110237908.5805998</v>
      </c>
      <c r="G164">
        <f t="shared" si="50"/>
        <v>2.2116078730196973E-3</v>
      </c>
      <c r="H164">
        <f t="shared" si="57"/>
        <v>1.5075001617869562E-3</v>
      </c>
      <c r="I164">
        <f t="shared" si="58"/>
        <v>2.0249729355843273E-3</v>
      </c>
      <c r="J164">
        <f t="shared" si="59"/>
        <v>2.6801041941501682E-3</v>
      </c>
      <c r="K164">
        <f t="shared" si="60"/>
        <v>3.526343287673346E-3</v>
      </c>
      <c r="L164">
        <f t="shared" si="51"/>
        <v>0</v>
      </c>
      <c r="M164">
        <f t="shared" si="61"/>
        <v>0</v>
      </c>
      <c r="N164">
        <f t="shared" si="62"/>
        <v>0</v>
      </c>
      <c r="O164">
        <f t="shared" si="63"/>
        <v>0</v>
      </c>
      <c r="P164">
        <f t="shared" si="64"/>
        <v>0</v>
      </c>
      <c r="V164">
        <f t="shared" si="52"/>
        <v>110407699.095497</v>
      </c>
      <c r="W164" s="3">
        <f t="shared" si="45"/>
        <v>0</v>
      </c>
      <c r="X164">
        <f t="shared" si="53"/>
        <v>111361967.74944609</v>
      </c>
      <c r="Y164" s="3">
        <f t="shared" si="46"/>
        <v>0</v>
      </c>
      <c r="Z164">
        <f t="shared" si="54"/>
        <v>111297539.3593791</v>
      </c>
      <c r="AA164" s="3">
        <f t="shared" si="47"/>
        <v>0</v>
      </c>
      <c r="AB164">
        <f t="shared" si="55"/>
        <v>110524316.0417368</v>
      </c>
      <c r="AC164" s="3">
        <f t="shared" si="48"/>
        <v>0</v>
      </c>
      <c r="AD164">
        <f t="shared" si="56"/>
        <v>110237908.5805998</v>
      </c>
      <c r="AE164" s="3">
        <f t="shared" si="49"/>
        <v>0</v>
      </c>
      <c r="AF164">
        <f>LN(B164/B163)</f>
        <v>2.2091658681696342E-3</v>
      </c>
      <c r="AG164">
        <f>LN(C164/C163)</f>
        <v>1.5063650240884391E-3</v>
      </c>
      <c r="AH164">
        <f>LN(D164/D163)</f>
        <v>2.0229254415035586E-3</v>
      </c>
      <c r="AI164">
        <f>LN(E164/E163)</f>
        <v>2.6765191190590591E-3</v>
      </c>
      <c r="AJ164">
        <f>LN(F164/F163)</f>
        <v>3.5201403174398111E-3</v>
      </c>
    </row>
    <row r="165" spans="1:36" x14ac:dyDescent="0.2">
      <c r="A165" s="2">
        <v>44890</v>
      </c>
      <c r="B165">
        <v>110450897.576877</v>
      </c>
      <c r="C165">
        <v>111454375.0862795</v>
      </c>
      <c r="D165">
        <v>111332010.0526524</v>
      </c>
      <c r="E165">
        <v>110809165.59302071</v>
      </c>
      <c r="F165">
        <v>110407308.88903379</v>
      </c>
      <c r="G165">
        <f t="shared" si="50"/>
        <v>3.9126330621776874E-4</v>
      </c>
      <c r="H165">
        <f t="shared" si="57"/>
        <v>8.297926006597718E-4</v>
      </c>
      <c r="I165">
        <f t="shared" si="58"/>
        <v>3.0971658018422339E-4</v>
      </c>
      <c r="J165">
        <f t="shared" si="59"/>
        <v>2.5772568560962134E-3</v>
      </c>
      <c r="K165">
        <f t="shared" si="60"/>
        <v>1.5366792659182082E-3</v>
      </c>
      <c r="L165">
        <f t="shared" si="51"/>
        <v>0</v>
      </c>
      <c r="M165">
        <f t="shared" si="61"/>
        <v>0</v>
      </c>
      <c r="N165">
        <f t="shared" si="62"/>
        <v>0</v>
      </c>
      <c r="O165">
        <f t="shared" si="63"/>
        <v>0</v>
      </c>
      <c r="P165">
        <f t="shared" si="64"/>
        <v>0</v>
      </c>
      <c r="V165">
        <f t="shared" si="52"/>
        <v>110450897.576877</v>
      </c>
      <c r="W165" s="3">
        <f t="shared" si="45"/>
        <v>0</v>
      </c>
      <c r="X165">
        <f t="shared" si="53"/>
        <v>111454375.0862795</v>
      </c>
      <c r="Y165" s="3">
        <f t="shared" si="46"/>
        <v>0</v>
      </c>
      <c r="Z165">
        <f t="shared" si="54"/>
        <v>111332010.0526524</v>
      </c>
      <c r="AA165" s="3">
        <f t="shared" si="47"/>
        <v>0</v>
      </c>
      <c r="AB165">
        <f t="shared" si="55"/>
        <v>110809165.59302071</v>
      </c>
      <c r="AC165" s="3">
        <f t="shared" si="48"/>
        <v>0</v>
      </c>
      <c r="AD165">
        <f t="shared" si="56"/>
        <v>110407308.88903379</v>
      </c>
      <c r="AE165" s="3">
        <f t="shared" si="49"/>
        <v>0</v>
      </c>
      <c r="AF165">
        <f>LN(B165/B164)</f>
        <v>3.9118678269026705E-4</v>
      </c>
      <c r="AG165">
        <f>LN(C165/C164)</f>
        <v>8.2944851311406154E-4</v>
      </c>
      <c r="AH165">
        <f>LN(D165/D164)</f>
        <v>3.0966862790499517E-4</v>
      </c>
      <c r="AI165">
        <f>LN(E165/E164)</f>
        <v>2.57394142490183E-3</v>
      </c>
      <c r="AJ165">
        <f>LN(F165/F164)</f>
        <v>1.5354997825055394E-3</v>
      </c>
    </row>
    <row r="166" spans="1:36" x14ac:dyDescent="0.2">
      <c r="A166" s="2">
        <v>44893</v>
      </c>
      <c r="B166">
        <v>109841671.6606247</v>
      </c>
      <c r="C166">
        <v>110905006.6391857</v>
      </c>
      <c r="D166">
        <v>110632825.9460925</v>
      </c>
      <c r="E166">
        <v>109836123.8356843</v>
      </c>
      <c r="F166">
        <v>109415887.8101383</v>
      </c>
      <c r="G166">
        <f t="shared" si="50"/>
        <v>-5.5158077445976519E-3</v>
      </c>
      <c r="H166">
        <f t="shared" si="57"/>
        <v>-4.9290882181028828E-3</v>
      </c>
      <c r="I166">
        <f t="shared" si="58"/>
        <v>-6.2801714100844518E-3</v>
      </c>
      <c r="J166">
        <f t="shared" si="59"/>
        <v>-8.7812389176378271E-3</v>
      </c>
      <c r="K166">
        <f t="shared" si="60"/>
        <v>-8.9796689084409628E-3</v>
      </c>
      <c r="L166">
        <f t="shared" si="51"/>
        <v>-5.5158077445976519E-3</v>
      </c>
      <c r="M166">
        <f t="shared" si="61"/>
        <v>-4.9290882181028828E-3</v>
      </c>
      <c r="N166">
        <f t="shared" si="62"/>
        <v>-6.2801714100844518E-3</v>
      </c>
      <c r="O166">
        <f t="shared" si="63"/>
        <v>-8.7812389176378271E-3</v>
      </c>
      <c r="P166">
        <f t="shared" si="64"/>
        <v>-8.9796689084409628E-3</v>
      </c>
      <c r="V166">
        <f t="shared" si="52"/>
        <v>110450897.576877</v>
      </c>
      <c r="W166" s="3">
        <f t="shared" si="45"/>
        <v>-5.5158077445976519E-3</v>
      </c>
      <c r="X166">
        <f t="shared" si="53"/>
        <v>111454375.0862795</v>
      </c>
      <c r="Y166" s="3">
        <f t="shared" si="46"/>
        <v>-4.9290882181028828E-3</v>
      </c>
      <c r="Z166">
        <f t="shared" si="54"/>
        <v>111332010.0526524</v>
      </c>
      <c r="AA166" s="3">
        <f t="shared" si="47"/>
        <v>-6.2801714100844518E-3</v>
      </c>
      <c r="AB166">
        <f t="shared" si="55"/>
        <v>110809165.59302071</v>
      </c>
      <c r="AC166" s="3">
        <f t="shared" si="48"/>
        <v>-8.7812389176378271E-3</v>
      </c>
      <c r="AD166">
        <f t="shared" si="56"/>
        <v>110407308.88903379</v>
      </c>
      <c r="AE166" s="3">
        <f t="shared" si="49"/>
        <v>-8.9796689084409628E-3</v>
      </c>
      <c r="AF166">
        <f>LN(B166/B165)</f>
        <v>-5.5310759824615044E-3</v>
      </c>
      <c r="AG166">
        <f>LN(C166/C165)</f>
        <v>-4.9412762404866181E-3</v>
      </c>
      <c r="AH166">
        <f>LN(D166/D165)</f>
        <v>-6.2999746418855081E-3</v>
      </c>
      <c r="AI166">
        <f>LN(E166/E165)</f>
        <v>-8.8200212006861439E-3</v>
      </c>
      <c r="AJ166">
        <f>LN(F166/F165)</f>
        <v>-9.0202291294363499E-3</v>
      </c>
    </row>
    <row r="167" spans="1:36" x14ac:dyDescent="0.2">
      <c r="A167" s="2">
        <v>44894</v>
      </c>
      <c r="B167">
        <v>109823832.194463</v>
      </c>
      <c r="C167">
        <v>110975237.8247389</v>
      </c>
      <c r="D167">
        <v>110580679.2846427</v>
      </c>
      <c r="E167">
        <v>109812744.2160842</v>
      </c>
      <c r="F167">
        <v>109363343.0951211</v>
      </c>
      <c r="G167">
        <f t="shared" si="50"/>
        <v>-1.6241073075450176E-4</v>
      </c>
      <c r="H167">
        <f t="shared" si="57"/>
        <v>6.3325532076018512E-4</v>
      </c>
      <c r="I167">
        <f t="shared" si="58"/>
        <v>-4.7134890575075919E-4</v>
      </c>
      <c r="J167">
        <f t="shared" si="59"/>
        <v>-2.1285911031491243E-4</v>
      </c>
      <c r="K167">
        <f t="shared" si="60"/>
        <v>-4.8022929822016952E-4</v>
      </c>
      <c r="L167">
        <f t="shared" si="51"/>
        <v>-1.6241073075450176E-4</v>
      </c>
      <c r="M167">
        <f t="shared" si="61"/>
        <v>0</v>
      </c>
      <c r="N167">
        <f t="shared" si="62"/>
        <v>-4.7134890575075919E-4</v>
      </c>
      <c r="O167">
        <f t="shared" si="63"/>
        <v>-2.1285911031491243E-4</v>
      </c>
      <c r="P167">
        <f t="shared" si="64"/>
        <v>-4.8022929822016952E-4</v>
      </c>
      <c r="V167">
        <f t="shared" si="52"/>
        <v>110450897.576877</v>
      </c>
      <c r="W167" s="3">
        <f t="shared" si="45"/>
        <v>-5.6773226489856519E-3</v>
      </c>
      <c r="X167">
        <f t="shared" si="53"/>
        <v>111454375.0862795</v>
      </c>
      <c r="Y167" s="3">
        <f t="shared" si="46"/>
        <v>-4.2989542686833072E-3</v>
      </c>
      <c r="Z167">
        <f t="shared" si="54"/>
        <v>111332010.0526524</v>
      </c>
      <c r="AA167" s="3">
        <f t="shared" si="47"/>
        <v>-6.7485601639131407E-3</v>
      </c>
      <c r="AB167">
        <f t="shared" si="55"/>
        <v>110809165.59302071</v>
      </c>
      <c r="AC167" s="3">
        <f t="shared" si="48"/>
        <v>-8.9922288612492678E-3</v>
      </c>
      <c r="AD167">
        <f t="shared" si="56"/>
        <v>110407308.88903379</v>
      </c>
      <c r="AE167" s="3">
        <f t="shared" si="49"/>
        <v>-9.4555859065629834E-3</v>
      </c>
      <c r="AF167">
        <f>LN(B167/B166)</f>
        <v>-1.6242392080540282E-4</v>
      </c>
      <c r="AG167">
        <f>LN(C167/C166)</f>
        <v>6.3305489921710201E-4</v>
      </c>
      <c r="AH167">
        <f>LN(D167/D166)</f>
        <v>-4.7146002556505142E-4</v>
      </c>
      <c r="AI167">
        <f>LN(E167/E166)</f>
        <v>-2.1288176803062456E-4</v>
      </c>
      <c r="AJ167">
        <f>LN(F167/F166)</f>
        <v>-4.8034464523981661E-4</v>
      </c>
    </row>
    <row r="168" spans="1:36" x14ac:dyDescent="0.2">
      <c r="A168" s="2">
        <v>44895</v>
      </c>
      <c r="B168">
        <v>110987009.0189694</v>
      </c>
      <c r="C168">
        <v>111693473.2337319</v>
      </c>
      <c r="D168">
        <v>111658961.3772461</v>
      </c>
      <c r="E168">
        <v>111099650.0863144</v>
      </c>
      <c r="F168">
        <v>110874305.3252397</v>
      </c>
      <c r="G168">
        <f t="shared" si="50"/>
        <v>1.0591297000516123E-2</v>
      </c>
      <c r="H168">
        <f t="shared" si="57"/>
        <v>6.4720330685597311E-3</v>
      </c>
      <c r="I168">
        <f t="shared" si="58"/>
        <v>9.751089427004006E-3</v>
      </c>
      <c r="J168">
        <f t="shared" si="59"/>
        <v>1.1719093985101464E-2</v>
      </c>
      <c r="K168">
        <f t="shared" si="60"/>
        <v>1.3815984290132855E-2</v>
      </c>
      <c r="L168">
        <f t="shared" si="51"/>
        <v>0</v>
      </c>
      <c r="M168">
        <f t="shared" si="61"/>
        <v>0</v>
      </c>
      <c r="N168">
        <f t="shared" si="62"/>
        <v>0</v>
      </c>
      <c r="O168">
        <f t="shared" si="63"/>
        <v>0</v>
      </c>
      <c r="P168">
        <f t="shared" si="64"/>
        <v>0</v>
      </c>
      <c r="V168">
        <f t="shared" si="52"/>
        <v>110987009.0189694</v>
      </c>
      <c r="W168" s="3">
        <f t="shared" si="45"/>
        <v>0</v>
      </c>
      <c r="X168">
        <f t="shared" si="53"/>
        <v>111693473.2337319</v>
      </c>
      <c r="Y168" s="3">
        <f t="shared" si="46"/>
        <v>0</v>
      </c>
      <c r="Z168">
        <f t="shared" si="54"/>
        <v>111658961.3772461</v>
      </c>
      <c r="AA168" s="3">
        <f t="shared" si="47"/>
        <v>0</v>
      </c>
      <c r="AB168">
        <f t="shared" si="55"/>
        <v>111099650.0863144</v>
      </c>
      <c r="AC168" s="3">
        <f t="shared" si="48"/>
        <v>0</v>
      </c>
      <c r="AD168">
        <f t="shared" si="56"/>
        <v>110874305.3252397</v>
      </c>
      <c r="AE168" s="3">
        <f t="shared" si="49"/>
        <v>0</v>
      </c>
      <c r="AF168">
        <f>LN(B168/B167)</f>
        <v>1.0535602123288515E-2</v>
      </c>
      <c r="AG168">
        <f>LN(C168/C167)</f>
        <v>6.4511793913042004E-3</v>
      </c>
      <c r="AH168">
        <f>LN(D168/D167)</f>
        <v>9.7038543684576338E-3</v>
      </c>
      <c r="AI168">
        <f>LN(E168/E167)</f>
        <v>1.1650957220635572E-2</v>
      </c>
      <c r="AJ168">
        <f>LN(F168/F167)</f>
        <v>1.3721413641359871E-2</v>
      </c>
    </row>
    <row r="169" spans="1:36" x14ac:dyDescent="0.2">
      <c r="A169" s="2">
        <v>44896</v>
      </c>
      <c r="B169">
        <v>111202949.0989299</v>
      </c>
      <c r="C169">
        <v>111794477.7022126</v>
      </c>
      <c r="D169">
        <v>111879819.32020541</v>
      </c>
      <c r="E169">
        <v>111195584.1030335</v>
      </c>
      <c r="F169">
        <v>111108349.5153567</v>
      </c>
      <c r="G169">
        <f t="shared" si="50"/>
        <v>1.9456338347093192E-3</v>
      </c>
      <c r="H169">
        <f t="shared" si="57"/>
        <v>9.0430054287364071E-4</v>
      </c>
      <c r="I169">
        <f t="shared" si="58"/>
        <v>1.9779688099831739E-3</v>
      </c>
      <c r="J169">
        <f t="shared" si="59"/>
        <v>8.6349521933301132E-4</v>
      </c>
      <c r="K169">
        <f t="shared" si="60"/>
        <v>2.1108965637300198E-3</v>
      </c>
      <c r="L169">
        <f t="shared" si="51"/>
        <v>0</v>
      </c>
      <c r="M169">
        <f t="shared" si="61"/>
        <v>0</v>
      </c>
      <c r="N169">
        <f t="shared" si="62"/>
        <v>0</v>
      </c>
      <c r="O169">
        <f t="shared" si="63"/>
        <v>0</v>
      </c>
      <c r="P169">
        <f t="shared" si="64"/>
        <v>0</v>
      </c>
      <c r="V169">
        <f t="shared" si="52"/>
        <v>111202949.0989299</v>
      </c>
      <c r="W169" s="3">
        <f t="shared" si="45"/>
        <v>0</v>
      </c>
      <c r="X169">
        <f t="shared" si="53"/>
        <v>111794477.7022126</v>
      </c>
      <c r="Y169" s="3">
        <f t="shared" si="46"/>
        <v>0</v>
      </c>
      <c r="Z169">
        <f t="shared" si="54"/>
        <v>111879819.32020541</v>
      </c>
      <c r="AA169" s="3">
        <f t="shared" si="47"/>
        <v>0</v>
      </c>
      <c r="AB169">
        <f t="shared" si="55"/>
        <v>111195584.1030335</v>
      </c>
      <c r="AC169" s="3">
        <f t="shared" si="48"/>
        <v>0</v>
      </c>
      <c r="AD169">
        <f t="shared" si="56"/>
        <v>111108349.5153567</v>
      </c>
      <c r="AE169" s="3">
        <f t="shared" si="49"/>
        <v>0</v>
      </c>
      <c r="AF169">
        <f>LN(B169/B168)</f>
        <v>1.9437435406827496E-3</v>
      </c>
      <c r="AG169">
        <f>LN(C169/C168)</f>
        <v>9.0389190947084378E-4</v>
      </c>
      <c r="AH169">
        <f>LN(D169/D168)</f>
        <v>1.9760152053651032E-3</v>
      </c>
      <c r="AI169">
        <f>LN(E169/E168)</f>
        <v>8.6312262181138571E-4</v>
      </c>
      <c r="AJ169">
        <f>LN(F169/F168)</f>
        <v>2.1086717519268592E-3</v>
      </c>
    </row>
    <row r="170" spans="1:36" x14ac:dyDescent="0.2">
      <c r="A170" s="2">
        <v>44897</v>
      </c>
      <c r="B170">
        <v>111145416.2053792</v>
      </c>
      <c r="C170">
        <v>111877638.8148005</v>
      </c>
      <c r="D170">
        <v>111777506.0508793</v>
      </c>
      <c r="E170">
        <v>111320637.08152001</v>
      </c>
      <c r="F170">
        <v>111143816.1434242</v>
      </c>
      <c r="G170">
        <f t="shared" si="50"/>
        <v>-5.173684152882563E-4</v>
      </c>
      <c r="H170">
        <f t="shared" si="57"/>
        <v>7.4387495963276079E-4</v>
      </c>
      <c r="I170">
        <f t="shared" si="58"/>
        <v>-9.1449262206332526E-4</v>
      </c>
      <c r="J170">
        <f t="shared" si="59"/>
        <v>1.1246218048608335E-3</v>
      </c>
      <c r="K170">
        <f t="shared" si="60"/>
        <v>3.1920758630827706E-4</v>
      </c>
      <c r="L170">
        <f t="shared" si="51"/>
        <v>-5.173684152882563E-4</v>
      </c>
      <c r="M170">
        <f t="shared" si="61"/>
        <v>0</v>
      </c>
      <c r="N170">
        <f t="shared" si="62"/>
        <v>-9.1449262206332526E-4</v>
      </c>
      <c r="O170">
        <f t="shared" si="63"/>
        <v>0</v>
      </c>
      <c r="P170">
        <f t="shared" si="64"/>
        <v>0</v>
      </c>
      <c r="V170">
        <f t="shared" si="52"/>
        <v>111202949.0989299</v>
      </c>
      <c r="W170" s="3">
        <f t="shared" si="45"/>
        <v>-5.173684152882563E-4</v>
      </c>
      <c r="X170">
        <f t="shared" si="53"/>
        <v>111877638.8148005</v>
      </c>
      <c r="Y170" s="3">
        <f t="shared" si="46"/>
        <v>0</v>
      </c>
      <c r="Z170">
        <f t="shared" si="54"/>
        <v>111879819.32020541</v>
      </c>
      <c r="AA170" s="3">
        <f t="shared" si="47"/>
        <v>-9.1449262206332526E-4</v>
      </c>
      <c r="AB170">
        <f t="shared" si="55"/>
        <v>111320637.08152001</v>
      </c>
      <c r="AC170" s="3">
        <f t="shared" si="48"/>
        <v>0</v>
      </c>
      <c r="AD170">
        <f t="shared" si="56"/>
        <v>111143816.1434242</v>
      </c>
      <c r="AE170" s="3">
        <f t="shared" si="49"/>
        <v>0</v>
      </c>
      <c r="AF170">
        <f>LN(B170/B169)</f>
        <v>-5.1750229650610231E-4</v>
      </c>
      <c r="AG170">
        <f>LN(C170/C169)</f>
        <v>7.4359842178612181E-4</v>
      </c>
      <c r="AH170">
        <f>LN(D170/D169)</f>
        <v>-9.1491102554528553E-4</v>
      </c>
      <c r="AI170">
        <f>LN(E170/E169)</f>
        <v>1.1239898914901815E-3</v>
      </c>
      <c r="AJ170">
        <f>LN(F170/F169)</f>
        <v>3.191566504058742E-4</v>
      </c>
    </row>
    <row r="171" spans="1:36" x14ac:dyDescent="0.2">
      <c r="A171" s="2">
        <v>44900</v>
      </c>
      <c r="B171">
        <v>110590867.2769057</v>
      </c>
      <c r="C171">
        <v>111508480.3449885</v>
      </c>
      <c r="D171">
        <v>111043436.03770959</v>
      </c>
      <c r="E171">
        <v>110507425.8333852</v>
      </c>
      <c r="F171">
        <v>110089614.60770559</v>
      </c>
      <c r="G171">
        <f t="shared" si="50"/>
        <v>-4.9893998997564007E-3</v>
      </c>
      <c r="H171">
        <f t="shared" si="57"/>
        <v>-3.299662682576825E-3</v>
      </c>
      <c r="I171">
        <f t="shared" si="58"/>
        <v>-6.5672427226598626E-3</v>
      </c>
      <c r="J171">
        <f t="shared" si="59"/>
        <v>-7.305125711230819E-3</v>
      </c>
      <c r="K171">
        <f t="shared" si="60"/>
        <v>-9.4850219499231815E-3</v>
      </c>
      <c r="L171">
        <f t="shared" si="51"/>
        <v>-4.9893998997564007E-3</v>
      </c>
      <c r="M171">
        <f t="shared" si="61"/>
        <v>-3.299662682576825E-3</v>
      </c>
      <c r="N171">
        <f t="shared" si="62"/>
        <v>-6.5672427226598626E-3</v>
      </c>
      <c r="O171">
        <f t="shared" si="63"/>
        <v>-7.305125711230819E-3</v>
      </c>
      <c r="P171">
        <f t="shared" si="64"/>
        <v>-9.4850219499231815E-3</v>
      </c>
      <c r="V171">
        <f t="shared" si="52"/>
        <v>111202949.0989299</v>
      </c>
      <c r="W171" s="3">
        <f t="shared" si="45"/>
        <v>-5.5041869571252804E-3</v>
      </c>
      <c r="X171">
        <f t="shared" si="53"/>
        <v>111877638.8148005</v>
      </c>
      <c r="Y171" s="3">
        <f t="shared" si="46"/>
        <v>-3.299662682576825E-3</v>
      </c>
      <c r="Z171">
        <f t="shared" si="54"/>
        <v>111879819.32020541</v>
      </c>
      <c r="AA171" s="3">
        <f t="shared" si="47"/>
        <v>-7.4757296497060168E-3</v>
      </c>
      <c r="AB171">
        <f t="shared" si="55"/>
        <v>111320637.08152001</v>
      </c>
      <c r="AC171" s="3">
        <f t="shared" si="48"/>
        <v>-7.305125711230819E-3</v>
      </c>
      <c r="AD171">
        <f t="shared" si="56"/>
        <v>111143816.1434242</v>
      </c>
      <c r="AE171" s="3">
        <f t="shared" si="49"/>
        <v>-9.4850219499231815E-3</v>
      </c>
      <c r="AF171">
        <f>LN(B171/B170)</f>
        <v>-5.0018885132120409E-3</v>
      </c>
      <c r="AG171">
        <f>LN(C171/C170)</f>
        <v>-3.3051185745276001E-3</v>
      </c>
      <c r="AH171">
        <f>LN(D171/D170)</f>
        <v>-6.5889019407896193E-3</v>
      </c>
      <c r="AI171">
        <f>LN(E171/E170)</f>
        <v>-7.3319388038718515E-3</v>
      </c>
      <c r="AJ171">
        <f>LN(F171/F170)</f>
        <v>-9.5302912515767349E-3</v>
      </c>
    </row>
    <row r="172" spans="1:36" x14ac:dyDescent="0.2">
      <c r="A172" s="2">
        <v>44901</v>
      </c>
      <c r="B172">
        <v>110244104.18721379</v>
      </c>
      <c r="C172">
        <v>111195112.122215</v>
      </c>
      <c r="D172">
        <v>110639914.8837467</v>
      </c>
      <c r="E172">
        <v>109890676.29075301</v>
      </c>
      <c r="F172">
        <v>109478419.26861469</v>
      </c>
      <c r="G172">
        <f t="shared" si="50"/>
        <v>-3.1355490578047077E-3</v>
      </c>
      <c r="H172">
        <f t="shared" si="57"/>
        <v>-2.8102635943381502E-3</v>
      </c>
      <c r="I172">
        <f t="shared" si="58"/>
        <v>-3.6339037079675942E-3</v>
      </c>
      <c r="J172">
        <f t="shared" si="59"/>
        <v>-5.5810687651170251E-3</v>
      </c>
      <c r="K172">
        <f t="shared" si="60"/>
        <v>-5.5517983351003461E-3</v>
      </c>
      <c r="L172">
        <f t="shared" si="51"/>
        <v>-3.1355490578047077E-3</v>
      </c>
      <c r="M172">
        <f t="shared" si="61"/>
        <v>-2.8102635943381502E-3</v>
      </c>
      <c r="N172">
        <f t="shared" si="62"/>
        <v>-3.6339037079675942E-3</v>
      </c>
      <c r="O172">
        <f t="shared" si="63"/>
        <v>-5.5810687651170251E-3</v>
      </c>
      <c r="P172">
        <f t="shared" si="64"/>
        <v>-5.5517983351003461E-3</v>
      </c>
      <c r="V172">
        <f t="shared" si="52"/>
        <v>111202949.0989299</v>
      </c>
      <c r="W172" s="3">
        <f t="shared" si="45"/>
        <v>-8.6224773667025936E-3</v>
      </c>
      <c r="X172">
        <f t="shared" si="53"/>
        <v>111877638.8148005</v>
      </c>
      <c r="Y172" s="3">
        <f t="shared" si="46"/>
        <v>-6.1006533550045337E-3</v>
      </c>
      <c r="Z172">
        <f t="shared" si="54"/>
        <v>111879819.32020541</v>
      </c>
      <c r="AA172" s="3">
        <f t="shared" si="47"/>
        <v>-1.1082467275979781E-2</v>
      </c>
      <c r="AB172">
        <f t="shared" si="55"/>
        <v>111320637.08152001</v>
      </c>
      <c r="AC172" s="3">
        <f t="shared" si="48"/>
        <v>-1.284542406741564E-2</v>
      </c>
      <c r="AD172">
        <f t="shared" si="56"/>
        <v>111143816.1434242</v>
      </c>
      <c r="AE172" s="3">
        <f t="shared" si="49"/>
        <v>-1.4984161355953554E-2</v>
      </c>
      <c r="AF172">
        <f>LN(B172/B171)</f>
        <v>-3.1404751918701485E-3</v>
      </c>
      <c r="AG172">
        <f>LN(C172/C171)</f>
        <v>-2.8142197987962607E-3</v>
      </c>
      <c r="AH172">
        <f>LN(D172/D171)</f>
        <v>-3.640522375311882E-3</v>
      </c>
      <c r="AI172">
        <f>LN(E172/E171)</f>
        <v>-5.5967011200279719E-3</v>
      </c>
      <c r="AJ172">
        <f>LN(F172/F171)</f>
        <v>-5.5672668460791681E-3</v>
      </c>
    </row>
    <row r="173" spans="1:36" x14ac:dyDescent="0.2">
      <c r="A173" s="2">
        <v>44902</v>
      </c>
      <c r="B173">
        <v>110307274.68820021</v>
      </c>
      <c r="C173">
        <v>111242951.35196</v>
      </c>
      <c r="D173">
        <v>110651577.89498121</v>
      </c>
      <c r="E173">
        <v>109921913.5964676</v>
      </c>
      <c r="F173">
        <v>109454299.9451254</v>
      </c>
      <c r="G173">
        <f t="shared" si="50"/>
        <v>5.7300570812510382E-4</v>
      </c>
      <c r="H173">
        <f t="shared" si="57"/>
        <v>4.302278115644176E-4</v>
      </c>
      <c r="I173">
        <f t="shared" si="58"/>
        <v>1.0541413780697234E-4</v>
      </c>
      <c r="J173">
        <f t="shared" si="59"/>
        <v>2.8425801686708581E-4</v>
      </c>
      <c r="K173">
        <f t="shared" si="60"/>
        <v>-2.2031121430530183E-4</v>
      </c>
      <c r="L173">
        <f t="shared" si="51"/>
        <v>0</v>
      </c>
      <c r="M173">
        <f t="shared" si="61"/>
        <v>0</v>
      </c>
      <c r="N173">
        <f t="shared" si="62"/>
        <v>0</v>
      </c>
      <c r="O173">
        <f t="shared" si="63"/>
        <v>0</v>
      </c>
      <c r="P173">
        <f t="shared" si="64"/>
        <v>-2.2031121430530183E-4</v>
      </c>
      <c r="V173">
        <f t="shared" si="52"/>
        <v>111202949.0989299</v>
      </c>
      <c r="W173" s="3">
        <f t="shared" si="45"/>
        <v>-8.0544123873267891E-3</v>
      </c>
      <c r="X173">
        <f t="shared" si="53"/>
        <v>111877638.8148005</v>
      </c>
      <c r="Y173" s="3">
        <f t="shared" si="46"/>
        <v>-5.6730502141821527E-3</v>
      </c>
      <c r="Z173">
        <f t="shared" si="54"/>
        <v>111879819.32020541</v>
      </c>
      <c r="AA173" s="3">
        <f t="shared" si="47"/>
        <v>-1.097822138690548E-2</v>
      </c>
      <c r="AB173">
        <f t="shared" si="55"/>
        <v>111320637.08152001</v>
      </c>
      <c r="AC173" s="3">
        <f t="shared" si="48"/>
        <v>-1.2564817465319775E-2</v>
      </c>
      <c r="AD173">
        <f t="shared" si="56"/>
        <v>111143816.1434242</v>
      </c>
      <c r="AE173" s="3">
        <f t="shared" si="49"/>
        <v>-1.5201171391475178E-2</v>
      </c>
      <c r="AF173">
        <f>LN(B173/B172)</f>
        <v>5.7284160304002095E-4</v>
      </c>
      <c r="AG173">
        <f>LN(C173/C172)</f>
        <v>4.301352901154261E-4</v>
      </c>
      <c r="AH173">
        <f>LN(D173/D172)</f>
        <v>1.0540858212716165E-4</v>
      </c>
      <c r="AI173">
        <f>LN(E173/E172)</f>
        <v>2.8421762321171169E-4</v>
      </c>
      <c r="AJ173">
        <f>LN(F173/F172)</f>
        <v>-2.2033548638590513E-4</v>
      </c>
    </row>
    <row r="174" spans="1:36" x14ac:dyDescent="0.2">
      <c r="A174" s="2">
        <v>44903</v>
      </c>
      <c r="B174">
        <v>110681170.5137206</v>
      </c>
      <c r="C174">
        <v>111430946.68173321</v>
      </c>
      <c r="D174">
        <v>110994970.4898627</v>
      </c>
      <c r="E174">
        <v>110348020.47520541</v>
      </c>
      <c r="F174">
        <v>109931094.7702288</v>
      </c>
      <c r="G174">
        <f t="shared" si="50"/>
        <v>3.3895844728035205E-3</v>
      </c>
      <c r="H174">
        <f t="shared" si="57"/>
        <v>1.6899527339795828E-3</v>
      </c>
      <c r="I174">
        <f t="shared" si="58"/>
        <v>3.1033682611141962E-3</v>
      </c>
      <c r="J174">
        <f t="shared" si="59"/>
        <v>3.8764506984665563E-3</v>
      </c>
      <c r="K174">
        <f t="shared" si="60"/>
        <v>4.3561086713125186E-3</v>
      </c>
      <c r="L174">
        <f t="shared" si="51"/>
        <v>0</v>
      </c>
      <c r="M174">
        <f t="shared" si="61"/>
        <v>0</v>
      </c>
      <c r="N174">
        <f t="shared" si="62"/>
        <v>0</v>
      </c>
      <c r="O174">
        <f t="shared" si="63"/>
        <v>0</v>
      </c>
      <c r="P174">
        <f t="shared" si="64"/>
        <v>0</v>
      </c>
      <c r="V174">
        <f t="shared" si="52"/>
        <v>111202949.0989299</v>
      </c>
      <c r="W174" s="3">
        <f t="shared" si="45"/>
        <v>-4.6921290256889082E-3</v>
      </c>
      <c r="X174">
        <f t="shared" si="53"/>
        <v>111877638.8148005</v>
      </c>
      <c r="Y174" s="3">
        <f t="shared" si="46"/>
        <v>-3.9926846669220304E-3</v>
      </c>
      <c r="Z174">
        <f t="shared" si="54"/>
        <v>111879819.32020541</v>
      </c>
      <c r="AA174" s="3">
        <f t="shared" si="47"/>
        <v>-7.9089225896068916E-3</v>
      </c>
      <c r="AB174">
        <f t="shared" si="55"/>
        <v>111320637.08152001</v>
      </c>
      <c r="AC174" s="3">
        <f t="shared" si="48"/>
        <v>-8.737073662292762E-3</v>
      </c>
      <c r="AD174">
        <f t="shared" si="56"/>
        <v>111143816.1434242</v>
      </c>
      <c r="AE174" s="3">
        <f t="shared" si="49"/>
        <v>-1.0911280674675172E-2</v>
      </c>
      <c r="AF174">
        <f>LN(B174/B173)</f>
        <v>3.3838527797410748E-3</v>
      </c>
      <c r="AG174">
        <f>LN(C174/C173)</f>
        <v>1.6885263706229907E-3</v>
      </c>
      <c r="AH174">
        <f>LN(D174/D173)</f>
        <v>3.0985627534384748E-3</v>
      </c>
      <c r="AI174">
        <f>LN(E174/E173)</f>
        <v>3.8689566241541058E-3</v>
      </c>
      <c r="AJ174">
        <f>LN(F174/F173)</f>
        <v>4.3466482936064489E-3</v>
      </c>
    </row>
    <row r="175" spans="1:36" x14ac:dyDescent="0.2">
      <c r="A175" s="2">
        <v>44904</v>
      </c>
      <c r="B175">
        <v>110509772.1874489</v>
      </c>
      <c r="C175">
        <v>111311811.5163867</v>
      </c>
      <c r="D175">
        <v>110675641.4844598</v>
      </c>
      <c r="E175">
        <v>109908599.902449</v>
      </c>
      <c r="F175">
        <v>109417766.69308309</v>
      </c>
      <c r="G175">
        <f t="shared" si="50"/>
        <v>-1.5485771019240393E-3</v>
      </c>
      <c r="H175">
        <f t="shared" si="57"/>
        <v>-1.0691389501228477E-3</v>
      </c>
      <c r="I175">
        <f t="shared" si="58"/>
        <v>-2.87696824453913E-3</v>
      </c>
      <c r="J175">
        <f t="shared" si="59"/>
        <v>-3.9821337153496559E-3</v>
      </c>
      <c r="K175">
        <f t="shared" si="60"/>
        <v>-4.669543937669658E-3</v>
      </c>
      <c r="L175">
        <f t="shared" si="51"/>
        <v>-1.5485771019240393E-3</v>
      </c>
      <c r="M175">
        <f t="shared" si="61"/>
        <v>-1.0691389501228477E-3</v>
      </c>
      <c r="N175">
        <f t="shared" si="62"/>
        <v>-2.87696824453913E-3</v>
      </c>
      <c r="O175">
        <f t="shared" si="63"/>
        <v>-3.9821337153496559E-3</v>
      </c>
      <c r="P175">
        <f t="shared" si="64"/>
        <v>-4.669543937669658E-3</v>
      </c>
      <c r="V175">
        <f t="shared" si="52"/>
        <v>111202949.0989299</v>
      </c>
      <c r="W175" s="3">
        <f t="shared" si="45"/>
        <v>-6.233440004044492E-3</v>
      </c>
      <c r="X175">
        <f t="shared" si="53"/>
        <v>111877638.8148005</v>
      </c>
      <c r="Y175" s="3">
        <f t="shared" si="46"/>
        <v>-5.0575548823519135E-3</v>
      </c>
      <c r="Z175">
        <f t="shared" si="54"/>
        <v>111879819.32020541</v>
      </c>
      <c r="AA175" s="3">
        <f t="shared" si="47"/>
        <v>-1.0763137115007204E-2</v>
      </c>
      <c r="AB175">
        <f t="shared" si="55"/>
        <v>111320637.08152001</v>
      </c>
      <c r="AC175" s="3">
        <f t="shared" si="48"/>
        <v>-1.2684415182038309E-2</v>
      </c>
      <c r="AD175">
        <f t="shared" si="56"/>
        <v>111143816.1434242</v>
      </c>
      <c r="AE175" s="3">
        <f t="shared" si="49"/>
        <v>-1.5529873907818188E-2</v>
      </c>
      <c r="AF175">
        <f>LN(B175/B174)</f>
        <v>-1.5497773867601068E-3</v>
      </c>
      <c r="AG175">
        <f>LN(C175/C174)</f>
        <v>-1.0697108868597425E-3</v>
      </c>
      <c r="AH175">
        <f>LN(D175/D174)</f>
        <v>-2.8811146723494775E-3</v>
      </c>
      <c r="AI175">
        <f>LN(E175/E174)</f>
        <v>-3.990083521625898E-3</v>
      </c>
      <c r="AJ175">
        <f>LN(F175/F174)</f>
        <v>-4.6804803165112832E-3</v>
      </c>
    </row>
    <row r="176" spans="1:36" x14ac:dyDescent="0.2">
      <c r="A176" s="2">
        <v>44907</v>
      </c>
      <c r="B176">
        <v>110969103.17665669</v>
      </c>
      <c r="C176">
        <v>111780949.9747068</v>
      </c>
      <c r="D176">
        <v>111237534.4073181</v>
      </c>
      <c r="E176">
        <v>110697545.68054061</v>
      </c>
      <c r="F176">
        <v>110333598.9957761</v>
      </c>
      <c r="G176">
        <f t="shared" si="50"/>
        <v>4.1564739490066345E-3</v>
      </c>
      <c r="H176">
        <f t="shared" si="57"/>
        <v>4.2146332175272538E-3</v>
      </c>
      <c r="I176">
        <f t="shared" si="58"/>
        <v>5.0769339605516934E-3</v>
      </c>
      <c r="J176">
        <f t="shared" si="59"/>
        <v>7.1781987832785603E-3</v>
      </c>
      <c r="K176">
        <f t="shared" si="60"/>
        <v>8.3700511386045704E-3</v>
      </c>
      <c r="L176">
        <f t="shared" si="51"/>
        <v>0</v>
      </c>
      <c r="M176">
        <f t="shared" si="61"/>
        <v>0</v>
      </c>
      <c r="N176">
        <f t="shared" si="62"/>
        <v>0</v>
      </c>
      <c r="O176">
        <f t="shared" si="63"/>
        <v>0</v>
      </c>
      <c r="P176">
        <f t="shared" si="64"/>
        <v>0</v>
      </c>
      <c r="V176">
        <f t="shared" si="52"/>
        <v>111202949.0989299</v>
      </c>
      <c r="W176" s="3">
        <f t="shared" si="45"/>
        <v>-2.1028751860273642E-3</v>
      </c>
      <c r="X176">
        <f t="shared" si="53"/>
        <v>111877638.8148005</v>
      </c>
      <c r="Y176" s="3">
        <f t="shared" si="46"/>
        <v>-8.6423740363128694E-4</v>
      </c>
      <c r="Z176">
        <f t="shared" si="54"/>
        <v>111879819.32020541</v>
      </c>
      <c r="AA176" s="3">
        <f t="shared" si="47"/>
        <v>-5.7408468907967644E-3</v>
      </c>
      <c r="AB176">
        <f t="shared" si="55"/>
        <v>111320637.08152001</v>
      </c>
      <c r="AC176" s="3">
        <f t="shared" si="48"/>
        <v>-5.5972676523860562E-3</v>
      </c>
      <c r="AD176">
        <f t="shared" si="56"/>
        <v>111143816.1434242</v>
      </c>
      <c r="AE176" s="3">
        <f t="shared" si="49"/>
        <v>-7.289808607998138E-3</v>
      </c>
      <c r="AF176">
        <f>LN(B176/B175)</f>
        <v>4.1478596729219285E-3</v>
      </c>
      <c r="AG176">
        <f>LN(C176/C175)</f>
        <v>4.2057765273612636E-3</v>
      </c>
      <c r="AH176">
        <f>LN(D176/D175)</f>
        <v>5.0640897856741385E-3</v>
      </c>
      <c r="AI176">
        <f>LN(E176/E175)</f>
        <v>7.1525581436789991E-3</v>
      </c>
      <c r="AJ176">
        <f>LN(F176/F175)</f>
        <v>8.3352165040438738E-3</v>
      </c>
    </row>
    <row r="177" spans="1:36" x14ac:dyDescent="0.2">
      <c r="A177" s="2">
        <v>44908</v>
      </c>
      <c r="B177">
        <v>111317165.7111281</v>
      </c>
      <c r="C177">
        <v>112045016.4872795</v>
      </c>
      <c r="D177">
        <v>111553736.69876669</v>
      </c>
      <c r="E177">
        <v>111085542.0057226</v>
      </c>
      <c r="F177">
        <v>110652217.7341055</v>
      </c>
      <c r="G177">
        <f t="shared" si="50"/>
        <v>3.13657157269543E-3</v>
      </c>
      <c r="H177">
        <f t="shared" si="57"/>
        <v>2.3623570262415673E-3</v>
      </c>
      <c r="I177">
        <f t="shared" si="58"/>
        <v>2.8425863008681609E-3</v>
      </c>
      <c r="J177">
        <f t="shared" si="59"/>
        <v>3.5050128961458655E-3</v>
      </c>
      <c r="K177">
        <f t="shared" si="60"/>
        <v>2.8877761736168265E-3</v>
      </c>
      <c r="L177">
        <f t="shared" si="51"/>
        <v>0</v>
      </c>
      <c r="M177">
        <f t="shared" si="61"/>
        <v>0</v>
      </c>
      <c r="N177">
        <f t="shared" si="62"/>
        <v>0</v>
      </c>
      <c r="O177">
        <f t="shared" si="63"/>
        <v>0</v>
      </c>
      <c r="P177">
        <f t="shared" si="64"/>
        <v>0</v>
      </c>
      <c r="V177">
        <f t="shared" si="52"/>
        <v>111317165.7111281</v>
      </c>
      <c r="W177" s="3">
        <f t="shared" si="45"/>
        <v>0</v>
      </c>
      <c r="X177">
        <f t="shared" si="53"/>
        <v>112045016.4872795</v>
      </c>
      <c r="Y177" s="3">
        <f t="shared" si="46"/>
        <v>0</v>
      </c>
      <c r="Z177">
        <f t="shared" si="54"/>
        <v>111879819.32020541</v>
      </c>
      <c r="AA177" s="3">
        <f t="shared" si="47"/>
        <v>-2.9145794426557645E-3</v>
      </c>
      <c r="AB177">
        <f t="shared" si="55"/>
        <v>111320637.08152001</v>
      </c>
      <c r="AC177" s="3">
        <f t="shared" si="48"/>
        <v>-2.1118732515449843E-3</v>
      </c>
      <c r="AD177">
        <f t="shared" si="56"/>
        <v>111143816.1434242</v>
      </c>
      <c r="AE177" s="3">
        <f t="shared" si="49"/>
        <v>-4.4230837699897147E-3</v>
      </c>
      <c r="AF177">
        <f>LN(B177/B176)</f>
        <v>3.1316627938923398E-3</v>
      </c>
      <c r="AG177">
        <f>LN(C177/C176)</f>
        <v>2.359571047669963E-3</v>
      </c>
      <c r="AH177">
        <f>LN(D177/D176)</f>
        <v>2.8385537924571166E-3</v>
      </c>
      <c r="AI177">
        <f>LN(E177/E176)</f>
        <v>3.4988846539818373E-3</v>
      </c>
      <c r="AJ177">
        <f>LN(F177/F176)</f>
        <v>2.8836145579536343E-3</v>
      </c>
    </row>
    <row r="178" spans="1:36" x14ac:dyDescent="0.2">
      <c r="A178" s="2">
        <v>44909</v>
      </c>
      <c r="B178">
        <v>111122309.51904251</v>
      </c>
      <c r="C178">
        <v>111798651.8514913</v>
      </c>
      <c r="D178">
        <v>111255994.6087366</v>
      </c>
      <c r="E178">
        <v>110696800.6106374</v>
      </c>
      <c r="F178">
        <v>110314765.05706941</v>
      </c>
      <c r="G178">
        <f t="shared" si="50"/>
        <v>-1.7504595166504015E-3</v>
      </c>
      <c r="H178">
        <f t="shared" si="57"/>
        <v>-2.1988004778077043E-3</v>
      </c>
      <c r="I178">
        <f t="shared" si="58"/>
        <v>-2.6690463165218274E-3</v>
      </c>
      <c r="J178">
        <f t="shared" si="59"/>
        <v>-3.4994778624312297E-3</v>
      </c>
      <c r="K178">
        <f t="shared" si="60"/>
        <v>-3.0496693509296127E-3</v>
      </c>
      <c r="L178">
        <f t="shared" si="51"/>
        <v>-1.7504595166504015E-3</v>
      </c>
      <c r="M178">
        <f t="shared" si="61"/>
        <v>-2.1988004778077043E-3</v>
      </c>
      <c r="N178">
        <f t="shared" si="62"/>
        <v>-2.6690463165218274E-3</v>
      </c>
      <c r="O178">
        <f t="shared" si="63"/>
        <v>-3.4994778624312297E-3</v>
      </c>
      <c r="P178">
        <f t="shared" si="64"/>
        <v>-3.0496693509296127E-3</v>
      </c>
      <c r="V178">
        <f t="shared" si="52"/>
        <v>111317165.7111281</v>
      </c>
      <c r="W178" s="3">
        <f t="shared" si="45"/>
        <v>-1.7504595166504015E-3</v>
      </c>
      <c r="X178">
        <f t="shared" si="53"/>
        <v>112045016.4872795</v>
      </c>
      <c r="Y178" s="3">
        <f t="shared" si="46"/>
        <v>-2.1988004778077043E-3</v>
      </c>
      <c r="Z178">
        <f t="shared" si="54"/>
        <v>111879819.32020541</v>
      </c>
      <c r="AA178" s="3">
        <f t="shared" si="47"/>
        <v>-5.5758466116519606E-3</v>
      </c>
      <c r="AB178">
        <f t="shared" si="55"/>
        <v>111320637.08152001</v>
      </c>
      <c r="AC178" s="3">
        <f t="shared" si="48"/>
        <v>-5.6039606602841718E-3</v>
      </c>
      <c r="AD178">
        <f t="shared" si="56"/>
        <v>111143816.1434242</v>
      </c>
      <c r="AE178" s="3">
        <f t="shared" si="49"/>
        <v>-7.4592641779093957E-3</v>
      </c>
      <c r="AF178">
        <f>LN(B178/B177)</f>
        <v>-1.7519933611265972E-3</v>
      </c>
      <c r="AG178">
        <f>LN(C178/C177)</f>
        <v>-2.2012213889630893E-3</v>
      </c>
      <c r="AH178">
        <f>LN(D178/D177)</f>
        <v>-2.6726145712807673E-3</v>
      </c>
      <c r="AI178">
        <f>LN(E178/E177)</f>
        <v>-3.5056153579559853E-3</v>
      </c>
      <c r="AJ178">
        <f>LN(F178/F177)</f>
        <v>-3.0543290686484282E-3</v>
      </c>
    </row>
    <row r="179" spans="1:36" x14ac:dyDescent="0.2">
      <c r="A179" s="2">
        <v>44910</v>
      </c>
      <c r="B179">
        <v>110370640.7252364</v>
      </c>
      <c r="C179">
        <v>110937431.1507012</v>
      </c>
      <c r="D179">
        <v>110216141.0391583</v>
      </c>
      <c r="E179">
        <v>109271213.12279209</v>
      </c>
      <c r="F179">
        <v>108874884.70296571</v>
      </c>
      <c r="G179">
        <f t="shared" si="50"/>
        <v>-6.7643373959690419E-3</v>
      </c>
      <c r="H179">
        <f t="shared" si="57"/>
        <v>-7.7033191950661188E-3</v>
      </c>
      <c r="I179">
        <f t="shared" si="58"/>
        <v>-9.3464947505547558E-3</v>
      </c>
      <c r="J179">
        <f t="shared" si="59"/>
        <v>-1.2878307954532788E-2</v>
      </c>
      <c r="K179">
        <f t="shared" si="60"/>
        <v>-1.3052471746268984E-2</v>
      </c>
      <c r="L179">
        <f t="shared" si="51"/>
        <v>-6.7643373959690419E-3</v>
      </c>
      <c r="M179">
        <f t="shared" si="61"/>
        <v>-7.7033191950661188E-3</v>
      </c>
      <c r="N179">
        <f t="shared" si="62"/>
        <v>-9.3464947505547558E-3</v>
      </c>
      <c r="O179">
        <f t="shared" si="63"/>
        <v>-1.2878307954532788E-2</v>
      </c>
      <c r="P179">
        <f t="shared" si="64"/>
        <v>-1.3052471746268984E-2</v>
      </c>
      <c r="V179">
        <f t="shared" si="52"/>
        <v>111317165.7111281</v>
      </c>
      <c r="W179" s="3">
        <f t="shared" si="45"/>
        <v>-8.5029562138508354E-3</v>
      </c>
      <c r="X179">
        <f t="shared" si="53"/>
        <v>112045016.4872795</v>
      </c>
      <c r="Y179" s="3">
        <f t="shared" si="46"/>
        <v>-9.8851816109470064E-3</v>
      </c>
      <c r="Z179">
        <f t="shared" si="54"/>
        <v>111879819.32020541</v>
      </c>
      <c r="AA179" s="3">
        <f t="shared" si="47"/>
        <v>-1.4870226741121014E-2</v>
      </c>
      <c r="AB179">
        <f t="shared" si="55"/>
        <v>111320637.08152001</v>
      </c>
      <c r="AC179" s="3">
        <f t="shared" si="48"/>
        <v>-1.8410099083668734E-2</v>
      </c>
      <c r="AD179">
        <f t="shared" si="56"/>
        <v>111143816.1434242</v>
      </c>
      <c r="AE179" s="3">
        <f t="shared" si="49"/>
        <v>-2.0414374089248261E-2</v>
      </c>
      <c r="AF179">
        <f>LN(B179/B178)</f>
        <v>-6.7873192226907313E-3</v>
      </c>
      <c r="AG179">
        <f>LN(C179/C178)</f>
        <v>-7.7331430187259267E-3</v>
      </c>
      <c r="AH179">
        <f>LN(D179/D178)</f>
        <v>-9.3904473152715169E-3</v>
      </c>
      <c r="AI179">
        <f>LN(E179/E178)</f>
        <v>-1.296195226995156E-2</v>
      </c>
      <c r="AJ179">
        <f>LN(F179/F178)</f>
        <v>-1.3138403825345011E-2</v>
      </c>
    </row>
    <row r="180" spans="1:36" x14ac:dyDescent="0.2">
      <c r="A180" s="2">
        <v>44911</v>
      </c>
      <c r="B180">
        <v>110108789.7914876</v>
      </c>
      <c r="C180">
        <v>110690158.0052209</v>
      </c>
      <c r="D180">
        <v>109945757.9544872</v>
      </c>
      <c r="E180">
        <v>108781947.9604269</v>
      </c>
      <c r="F180">
        <v>108491005.60359199</v>
      </c>
      <c r="G180">
        <f t="shared" si="50"/>
        <v>-2.3724690916732535E-3</v>
      </c>
      <c r="H180">
        <f t="shared" si="57"/>
        <v>-2.228942412993012E-3</v>
      </c>
      <c r="I180">
        <f t="shared" si="58"/>
        <v>-2.453207689198913E-3</v>
      </c>
      <c r="J180">
        <f t="shared" si="59"/>
        <v>-4.4775302514065878E-3</v>
      </c>
      <c r="K180">
        <f t="shared" si="60"/>
        <v>-3.525873762539621E-3</v>
      </c>
      <c r="L180">
        <f t="shared" si="51"/>
        <v>-2.3724690916732535E-3</v>
      </c>
      <c r="M180">
        <f t="shared" si="61"/>
        <v>-2.228942412993012E-3</v>
      </c>
      <c r="N180">
        <f t="shared" si="62"/>
        <v>-2.453207689198913E-3</v>
      </c>
      <c r="O180">
        <f t="shared" si="63"/>
        <v>-4.4775302514065878E-3</v>
      </c>
      <c r="P180">
        <f t="shared" si="64"/>
        <v>-3.525873762539621E-3</v>
      </c>
      <c r="V180">
        <f t="shared" si="52"/>
        <v>111317165.7111281</v>
      </c>
      <c r="W180" s="3">
        <f t="shared" si="45"/>
        <v>-1.0855252304718876E-2</v>
      </c>
      <c r="X180">
        <f t="shared" si="53"/>
        <v>112045016.4872795</v>
      </c>
      <c r="Y180" s="3">
        <f t="shared" si="46"/>
        <v>-1.209209052338724E-2</v>
      </c>
      <c r="Z180">
        <f t="shared" si="54"/>
        <v>111879819.32020541</v>
      </c>
      <c r="AA180" s="3">
        <f t="shared" si="47"/>
        <v>-1.7286954675738476E-2</v>
      </c>
      <c r="AB180">
        <f t="shared" si="55"/>
        <v>111320637.08152001</v>
      </c>
      <c r="AC180" s="3">
        <f t="shared" si="48"/>
        <v>-2.2805197559496802E-2</v>
      </c>
      <c r="AD180">
        <f t="shared" si="56"/>
        <v>111143816.1434242</v>
      </c>
      <c r="AE180" s="3">
        <f t="shared" si="49"/>
        <v>-2.3868269345807932E-2</v>
      </c>
      <c r="AF180">
        <f>LN(B180/B179)</f>
        <v>-2.3752878556381534E-3</v>
      </c>
      <c r="AG180">
        <f>LN(C180/C179)</f>
        <v>-2.2314302025804944E-3</v>
      </c>
      <c r="AH180">
        <f>LN(D180/D179)</f>
        <v>-2.4562217335756644E-3</v>
      </c>
      <c r="AI180">
        <f>LN(E180/E179)</f>
        <v>-4.487584413083205E-3</v>
      </c>
      <c r="AJ180">
        <f>LN(F180/F179)</f>
        <v>-3.53210430515008E-3</v>
      </c>
    </row>
    <row r="181" spans="1:36" x14ac:dyDescent="0.2">
      <c r="A181" s="2">
        <v>44914</v>
      </c>
      <c r="B181">
        <v>109842679.23760711</v>
      </c>
      <c r="C181">
        <v>110504172.88621829</v>
      </c>
      <c r="D181">
        <v>109692545.0532646</v>
      </c>
      <c r="E181">
        <v>108481806.72606561</v>
      </c>
      <c r="F181">
        <v>108173221.70780391</v>
      </c>
      <c r="G181">
        <f t="shared" si="50"/>
        <v>-2.416796646157222E-3</v>
      </c>
      <c r="H181">
        <f t="shared" si="57"/>
        <v>-1.6802317600254769E-3</v>
      </c>
      <c r="I181">
        <f t="shared" si="58"/>
        <v>-2.3030711319250784E-3</v>
      </c>
      <c r="J181">
        <f t="shared" si="59"/>
        <v>-2.7591088410227533E-3</v>
      </c>
      <c r="K181">
        <f t="shared" si="60"/>
        <v>-2.9291266499014462E-3</v>
      </c>
      <c r="L181">
        <f t="shared" si="51"/>
        <v>-2.416796646157222E-3</v>
      </c>
      <c r="M181">
        <f t="shared" si="61"/>
        <v>-1.6802317600254769E-3</v>
      </c>
      <c r="N181">
        <f t="shared" si="62"/>
        <v>-2.3030711319250784E-3</v>
      </c>
      <c r="O181">
        <f t="shared" si="63"/>
        <v>-2.7591088410227533E-3</v>
      </c>
      <c r="P181">
        <f t="shared" si="64"/>
        <v>-2.9291266499014462E-3</v>
      </c>
      <c r="V181">
        <f t="shared" si="52"/>
        <v>111317165.7111281</v>
      </c>
      <c r="W181" s="3">
        <f t="shared" si="45"/>
        <v>-1.3245814013512863E-2</v>
      </c>
      <c r="X181">
        <f t="shared" si="53"/>
        <v>112045016.4872795</v>
      </c>
      <c r="Y181" s="3">
        <f t="shared" si="46"/>
        <v>-1.3752004768870219E-2</v>
      </c>
      <c r="Z181">
        <f t="shared" si="54"/>
        <v>111879819.32020541</v>
      </c>
      <c r="AA181" s="3">
        <f t="shared" si="47"/>
        <v>-1.9550212721390965E-2</v>
      </c>
      <c r="AB181">
        <f t="shared" si="55"/>
        <v>111320637.08152001</v>
      </c>
      <c r="AC181" s="3">
        <f t="shared" si="48"/>
        <v>-2.5501384378311877E-2</v>
      </c>
      <c r="AD181">
        <f t="shared" si="56"/>
        <v>111143816.1434242</v>
      </c>
      <c r="AE181" s="3">
        <f t="shared" si="49"/>
        <v>-2.6727482811881545E-2</v>
      </c>
      <c r="AF181">
        <f>LN(B181/B180)</f>
        <v>-2.4197218131446125E-3</v>
      </c>
      <c r="AG181">
        <f>LN(C181/C180)</f>
        <v>-1.6816449326026947E-3</v>
      </c>
      <c r="AH181">
        <f>LN(D181/D180)</f>
        <v>-2.3057272792255329E-3</v>
      </c>
      <c r="AI181">
        <f>LN(E181/E180)</f>
        <v>-2.7629221977469934E-3</v>
      </c>
      <c r="AJ181">
        <f>LN(F181/F180)</f>
        <v>-2.9334249369036723E-3</v>
      </c>
    </row>
    <row r="182" spans="1:36" x14ac:dyDescent="0.2">
      <c r="A182" s="2">
        <v>44915</v>
      </c>
      <c r="B182">
        <v>109909027.39886279</v>
      </c>
      <c r="C182">
        <v>110511350.80475339</v>
      </c>
      <c r="D182">
        <v>109687111.5502743</v>
      </c>
      <c r="E182">
        <v>108588585.5490329</v>
      </c>
      <c r="F182">
        <v>108193385.2507095</v>
      </c>
      <c r="G182">
        <f t="shared" si="50"/>
        <v>6.0402897777252771E-4</v>
      </c>
      <c r="H182">
        <f t="shared" si="57"/>
        <v>6.4956085798581082E-5</v>
      </c>
      <c r="I182">
        <f t="shared" si="58"/>
        <v>-4.9533931295577278E-5</v>
      </c>
      <c r="J182">
        <f t="shared" si="59"/>
        <v>9.84301664858191E-4</v>
      </c>
      <c r="K182">
        <f t="shared" si="60"/>
        <v>1.8640050270541427E-4</v>
      </c>
      <c r="L182">
        <f t="shared" si="51"/>
        <v>0</v>
      </c>
      <c r="M182">
        <f t="shared" si="61"/>
        <v>0</v>
      </c>
      <c r="N182">
        <f t="shared" si="62"/>
        <v>-4.9533931295577278E-5</v>
      </c>
      <c r="O182">
        <f t="shared" si="63"/>
        <v>0</v>
      </c>
      <c r="P182">
        <f t="shared" si="64"/>
        <v>0</v>
      </c>
      <c r="V182">
        <f t="shared" si="52"/>
        <v>111317165.7111281</v>
      </c>
      <c r="W182" s="3">
        <f t="shared" si="45"/>
        <v>-1.2649785891238682E-2</v>
      </c>
      <c r="X182">
        <f t="shared" si="53"/>
        <v>112045016.4872795</v>
      </c>
      <c r="Y182" s="3">
        <f t="shared" si="46"/>
        <v>-1.3687941959473307E-2</v>
      </c>
      <c r="Z182">
        <f t="shared" si="54"/>
        <v>111879819.32020541</v>
      </c>
      <c r="AA182" s="3">
        <f t="shared" si="47"/>
        <v>-1.9598778253792786E-2</v>
      </c>
      <c r="AB182">
        <f t="shared" si="55"/>
        <v>111320637.08152001</v>
      </c>
      <c r="AC182" s="3">
        <f t="shared" si="48"/>
        <v>-2.4542183768553449E-2</v>
      </c>
      <c r="AD182">
        <f t="shared" si="56"/>
        <v>111143816.1434242</v>
      </c>
      <c r="AE182" s="3">
        <f t="shared" si="49"/>
        <v>-2.6546064325408316E-2</v>
      </c>
      <c r="AF182">
        <f>LN(B182/B181)</f>
        <v>6.038466256963888E-4</v>
      </c>
      <c r="AG182">
        <f>LN(C182/C181)</f>
        <v>6.495397624340602E-5</v>
      </c>
      <c r="AH182">
        <f>LN(D182/D181)</f>
        <v>-4.9535158141275322E-5</v>
      </c>
      <c r="AI182">
        <f>LN(E182/E181)</f>
        <v>9.8381755762024241E-4</v>
      </c>
      <c r="AJ182">
        <f>LN(F182/F181)</f>
        <v>1.8638313229029529E-4</v>
      </c>
    </row>
    <row r="183" spans="1:36" x14ac:dyDescent="0.2">
      <c r="A183" s="2">
        <v>44916</v>
      </c>
      <c r="B183">
        <v>110284264.3254137</v>
      </c>
      <c r="C183">
        <v>110990248.2659978</v>
      </c>
      <c r="D183">
        <v>110151739.3871561</v>
      </c>
      <c r="E183">
        <v>109580712.7088961</v>
      </c>
      <c r="F183">
        <v>109087599.33288009</v>
      </c>
      <c r="G183">
        <f t="shared" si="50"/>
        <v>3.4140683020436988E-3</v>
      </c>
      <c r="H183">
        <f t="shared" si="57"/>
        <v>4.3334685329337735E-3</v>
      </c>
      <c r="I183">
        <f t="shared" si="58"/>
        <v>4.2359383004523981E-3</v>
      </c>
      <c r="J183">
        <f t="shared" si="59"/>
        <v>9.1365695100173432E-3</v>
      </c>
      <c r="K183">
        <f t="shared" si="60"/>
        <v>8.2649607468930422E-3</v>
      </c>
      <c r="L183">
        <f t="shared" si="51"/>
        <v>0</v>
      </c>
      <c r="M183">
        <f t="shared" si="61"/>
        <v>0</v>
      </c>
      <c r="N183">
        <f t="shared" si="62"/>
        <v>0</v>
      </c>
      <c r="O183">
        <f t="shared" si="63"/>
        <v>0</v>
      </c>
      <c r="P183">
        <f t="shared" si="64"/>
        <v>0</v>
      </c>
      <c r="V183">
        <f t="shared" si="52"/>
        <v>111317165.7111281</v>
      </c>
      <c r="W183" s="3">
        <f t="shared" si="45"/>
        <v>-9.2789048222339018E-3</v>
      </c>
      <c r="X183">
        <f t="shared" si="53"/>
        <v>112045016.4872795</v>
      </c>
      <c r="Y183" s="3">
        <f t="shared" si="46"/>
        <v>-9.4137896923015343E-3</v>
      </c>
      <c r="Z183">
        <f t="shared" si="54"/>
        <v>111879819.32020541</v>
      </c>
      <c r="AA183" s="3">
        <f t="shared" si="47"/>
        <v>-1.5445859168787704E-2</v>
      </c>
      <c r="AB183">
        <f t="shared" si="55"/>
        <v>111320637.08152001</v>
      </c>
      <c r="AC183" s="3">
        <f t="shared" si="48"/>
        <v>-1.5629845626465112E-2</v>
      </c>
      <c r="AD183">
        <f t="shared" si="56"/>
        <v>111143816.1434242</v>
      </c>
      <c r="AE183" s="3">
        <f t="shared" si="49"/>
        <v>-1.8500505758149273E-2</v>
      </c>
      <c r="AF183">
        <f>LN(B183/B182)</f>
        <v>3.4082536016225677E-3</v>
      </c>
      <c r="AG183">
        <f>LN(C183/C182)</f>
        <v>4.324106096308661E-3</v>
      </c>
      <c r="AH183">
        <f>LN(D183/D182)</f>
        <v>4.2269919689838977E-3</v>
      </c>
      <c r="AI183">
        <f>LN(E183/E182)</f>
        <v>9.0950835601911004E-3</v>
      </c>
      <c r="AJ183">
        <f>LN(F183/F182)</f>
        <v>8.2309929919185277E-3</v>
      </c>
    </row>
    <row r="184" spans="1:36" x14ac:dyDescent="0.2">
      <c r="A184" s="2">
        <v>44917</v>
      </c>
      <c r="B184">
        <v>109890309.4995247</v>
      </c>
      <c r="C184">
        <v>110623142.51755799</v>
      </c>
      <c r="D184">
        <v>109613779.87386671</v>
      </c>
      <c r="E184">
        <v>108855041.8720215</v>
      </c>
      <c r="F184">
        <v>108310675.96001419</v>
      </c>
      <c r="G184">
        <f t="shared" si="50"/>
        <v>-3.5721762147913612E-3</v>
      </c>
      <c r="H184">
        <f t="shared" si="57"/>
        <v>-3.3075495746257167E-3</v>
      </c>
      <c r="I184">
        <f t="shared" si="58"/>
        <v>-4.8838040713873564E-3</v>
      </c>
      <c r="J184">
        <f t="shared" si="59"/>
        <v>-6.62224965448406E-3</v>
      </c>
      <c r="K184">
        <f t="shared" si="60"/>
        <v>-7.1220136625715245E-3</v>
      </c>
      <c r="L184">
        <f t="shared" si="51"/>
        <v>-3.5721762147913612E-3</v>
      </c>
      <c r="M184">
        <f t="shared" si="61"/>
        <v>-3.3075495746257167E-3</v>
      </c>
      <c r="N184">
        <f t="shared" si="62"/>
        <v>-4.8838040713873564E-3</v>
      </c>
      <c r="O184">
        <f t="shared" si="63"/>
        <v>-6.62224965448406E-3</v>
      </c>
      <c r="P184">
        <f t="shared" si="64"/>
        <v>-7.1220136625715245E-3</v>
      </c>
      <c r="V184">
        <f t="shared" si="52"/>
        <v>111317165.7111281</v>
      </c>
      <c r="W184" s="3">
        <f t="shared" si="45"/>
        <v>-1.2817935153919966E-2</v>
      </c>
      <c r="X184">
        <f t="shared" si="53"/>
        <v>112045016.4872795</v>
      </c>
      <c r="Y184" s="3">
        <f t="shared" si="46"/>
        <v>-1.2690202690834863E-2</v>
      </c>
      <c r="Z184">
        <f t="shared" si="54"/>
        <v>111879819.32020541</v>
      </c>
      <c r="AA184" s="3">
        <f t="shared" si="47"/>
        <v>-2.0254228690280457E-2</v>
      </c>
      <c r="AB184">
        <f t="shared" si="55"/>
        <v>111320637.08152001</v>
      </c>
      <c r="AC184" s="3">
        <f t="shared" si="48"/>
        <v>-2.2148590541149676E-2</v>
      </c>
      <c r="AD184">
        <f t="shared" si="56"/>
        <v>111143816.1434242</v>
      </c>
      <c r="AE184" s="3">
        <f t="shared" si="49"/>
        <v>-2.5490758565946774E-2</v>
      </c>
      <c r="AF184">
        <f>LN(B184/B183)</f>
        <v>-3.5785716712535488E-3</v>
      </c>
      <c r="AG184">
        <f>LN(C184/C183)</f>
        <v>-3.313031608122814E-3</v>
      </c>
      <c r="AH184">
        <f>LN(D184/D183)</f>
        <v>-4.895768814026126E-3</v>
      </c>
      <c r="AI184">
        <f>LN(E184/E183)</f>
        <v>-6.6442740375520035E-3</v>
      </c>
      <c r="AJ184">
        <f>LN(F184/F183)</f>
        <v>-7.1474962655903368E-3</v>
      </c>
    </row>
    <row r="185" spans="1:36" x14ac:dyDescent="0.2">
      <c r="A185" s="2">
        <v>44918</v>
      </c>
      <c r="B185">
        <v>109961620.40473519</v>
      </c>
      <c r="C185">
        <v>110775761.7806251</v>
      </c>
      <c r="D185">
        <v>109725007.2073673</v>
      </c>
      <c r="E185">
        <v>109094864.24095909</v>
      </c>
      <c r="F185">
        <v>108470934.37683959</v>
      </c>
      <c r="G185">
        <f t="shared" si="50"/>
        <v>6.4892805867293902E-4</v>
      </c>
      <c r="H185">
        <f t="shared" si="57"/>
        <v>1.3796323228016036E-3</v>
      </c>
      <c r="I185">
        <f t="shared" si="58"/>
        <v>1.014720353851349E-3</v>
      </c>
      <c r="J185">
        <f t="shared" si="59"/>
        <v>2.2031351493994244E-3</v>
      </c>
      <c r="K185">
        <f t="shared" si="60"/>
        <v>1.4796179176701152E-3</v>
      </c>
      <c r="L185">
        <f t="shared" si="51"/>
        <v>0</v>
      </c>
      <c r="M185">
        <f t="shared" si="61"/>
        <v>0</v>
      </c>
      <c r="N185">
        <f t="shared" si="62"/>
        <v>0</v>
      </c>
      <c r="O185">
        <f t="shared" si="63"/>
        <v>0</v>
      </c>
      <c r="P185">
        <f t="shared" si="64"/>
        <v>0</v>
      </c>
      <c r="V185">
        <f t="shared" si="52"/>
        <v>111317165.7111281</v>
      </c>
      <c r="W185" s="3">
        <f t="shared" si="45"/>
        <v>-1.2177325013022655E-2</v>
      </c>
      <c r="X185">
        <f t="shared" si="53"/>
        <v>112045016.4872795</v>
      </c>
      <c r="Y185" s="3">
        <f t="shared" si="46"/>
        <v>-1.1328078181848439E-2</v>
      </c>
      <c r="Z185">
        <f t="shared" si="54"/>
        <v>111879819.32020541</v>
      </c>
      <c r="AA185" s="3">
        <f t="shared" si="47"/>
        <v>-1.9260060714532696E-2</v>
      </c>
      <c r="AB185">
        <f t="shared" si="55"/>
        <v>111320637.08152001</v>
      </c>
      <c r="AC185" s="3">
        <f t="shared" si="48"/>
        <v>-1.9994251730081115E-2</v>
      </c>
      <c r="AD185">
        <f t="shared" si="56"/>
        <v>111143816.1434242</v>
      </c>
      <c r="AE185" s="3">
        <f t="shared" si="49"/>
        <v>-2.4048857231385837E-2</v>
      </c>
      <c r="AF185">
        <f>LN(B185/B184)</f>
        <v>6.4871759590554544E-4</v>
      </c>
      <c r="AG185">
        <f>LN(C185/C184)</f>
        <v>1.3786815045478957E-3</v>
      </c>
      <c r="AH185">
        <f>LN(D185/D184)</f>
        <v>1.0142058731596516E-3</v>
      </c>
      <c r="AI185">
        <f>LN(E185/E184)</f>
        <v>2.200711805805743E-3</v>
      </c>
      <c r="AJ185">
        <f>LN(F185/F184)</f>
        <v>1.4785243616428335E-3</v>
      </c>
    </row>
    <row r="186" spans="1:36" x14ac:dyDescent="0.2">
      <c r="A186" s="2">
        <v>44922</v>
      </c>
      <c r="B186">
        <v>109937240.105</v>
      </c>
      <c r="C186">
        <v>110844845.91844051</v>
      </c>
      <c r="D186">
        <v>109690294.31761961</v>
      </c>
      <c r="E186">
        <v>109165769.4969988</v>
      </c>
      <c r="F186">
        <v>108496861.61608391</v>
      </c>
      <c r="G186">
        <f t="shared" si="50"/>
        <v>-2.2171644656973985E-4</v>
      </c>
      <c r="H186">
        <f t="shared" si="57"/>
        <v>6.2363947405942284E-4</v>
      </c>
      <c r="I186">
        <f t="shared" si="58"/>
        <v>-3.1636261077742174E-4</v>
      </c>
      <c r="J186">
        <f t="shared" si="59"/>
        <v>6.4994128305709785E-4</v>
      </c>
      <c r="K186">
        <f t="shared" si="60"/>
        <v>2.3902476173237388E-4</v>
      </c>
      <c r="L186">
        <f t="shared" si="51"/>
        <v>-2.2171644656973985E-4</v>
      </c>
      <c r="M186">
        <f t="shared" si="61"/>
        <v>0</v>
      </c>
      <c r="N186">
        <f t="shared" si="62"/>
        <v>-3.1636261077742174E-4</v>
      </c>
      <c r="O186">
        <f t="shared" si="63"/>
        <v>0</v>
      </c>
      <c r="P186">
        <f t="shared" si="64"/>
        <v>0</v>
      </c>
      <c r="V186">
        <f t="shared" si="52"/>
        <v>111317165.7111281</v>
      </c>
      <c r="W186" s="3">
        <f t="shared" si="45"/>
        <v>-1.2396341546361784E-2</v>
      </c>
      <c r="X186">
        <f t="shared" si="53"/>
        <v>112045016.4872795</v>
      </c>
      <c r="Y186" s="3">
        <f t="shared" si="46"/>
        <v>-1.0711503344508449E-2</v>
      </c>
      <c r="Z186">
        <f t="shared" si="54"/>
        <v>111879819.32020541</v>
      </c>
      <c r="AA186" s="3">
        <f t="shared" si="47"/>
        <v>-1.9570330162218739E-2</v>
      </c>
      <c r="AB186">
        <f t="shared" si="55"/>
        <v>111320637.08152001</v>
      </c>
      <c r="AC186" s="3">
        <f t="shared" si="48"/>
        <v>-1.9357305536647232E-2</v>
      </c>
      <c r="AD186">
        <f t="shared" si="56"/>
        <v>111143816.1434242</v>
      </c>
      <c r="AE186" s="3">
        <f t="shared" si="49"/>
        <v>-2.381558074202313E-2</v>
      </c>
      <c r="AF186">
        <f>LN(B186/B185)</f>
        <v>-2.2174102929476729E-4</v>
      </c>
      <c r="AG186">
        <f>LN(C186/C185)</f>
        <v>6.2344509177483234E-4</v>
      </c>
      <c r="AH186">
        <f>LN(D186/D185)</f>
        <v>-3.1641266398505717E-4</v>
      </c>
      <c r="AI186">
        <f>LN(E186/E185)</f>
        <v>6.4973016269373875E-4</v>
      </c>
      <c r="AJ186">
        <f>LN(F186/F185)</f>
        <v>2.389961998651982E-4</v>
      </c>
    </row>
    <row r="187" spans="1:36" x14ac:dyDescent="0.2">
      <c r="A187" s="2">
        <v>44923</v>
      </c>
      <c r="B187">
        <v>109659892.3795476</v>
      </c>
      <c r="C187">
        <v>110496673.56515659</v>
      </c>
      <c r="D187">
        <v>109344063.4155847</v>
      </c>
      <c r="E187">
        <v>108586259.77992439</v>
      </c>
      <c r="F187">
        <v>107919234.65107509</v>
      </c>
      <c r="G187">
        <f t="shared" si="50"/>
        <v>-2.5227823182346221E-3</v>
      </c>
      <c r="H187">
        <f t="shared" si="57"/>
        <v>-3.1410784182071641E-3</v>
      </c>
      <c r="I187">
        <f t="shared" si="58"/>
        <v>-3.1564406330459932E-3</v>
      </c>
      <c r="J187">
        <f t="shared" si="59"/>
        <v>-5.3085295852775636E-3</v>
      </c>
      <c r="K187">
        <f t="shared" si="60"/>
        <v>-5.3239048245721883E-3</v>
      </c>
      <c r="L187">
        <f t="shared" si="51"/>
        <v>-2.5227823182346221E-3</v>
      </c>
      <c r="M187">
        <f t="shared" si="61"/>
        <v>-3.1410784182071641E-3</v>
      </c>
      <c r="N187">
        <f t="shared" si="62"/>
        <v>-3.1564406330459932E-3</v>
      </c>
      <c r="O187">
        <f t="shared" si="63"/>
        <v>-5.3085295852775636E-3</v>
      </c>
      <c r="P187">
        <f t="shared" si="64"/>
        <v>-5.3239048245721883E-3</v>
      </c>
      <c r="V187">
        <f t="shared" si="52"/>
        <v>111317165.7111281</v>
      </c>
      <c r="W187" s="3">
        <f t="shared" si="45"/>
        <v>-1.4887850593332447E-2</v>
      </c>
      <c r="X187">
        <f t="shared" si="53"/>
        <v>112045016.4872795</v>
      </c>
      <c r="Y187" s="3">
        <f t="shared" si="46"/>
        <v>-1.3818936090733624E-2</v>
      </c>
      <c r="Z187">
        <f t="shared" si="54"/>
        <v>111879819.32020541</v>
      </c>
      <c r="AA187" s="3">
        <f t="shared" si="47"/>
        <v>-2.2664998209938579E-2</v>
      </c>
      <c r="AB187">
        <f t="shared" si="55"/>
        <v>111320637.08152001</v>
      </c>
      <c r="AC187" s="3">
        <f t="shared" si="48"/>
        <v>-2.4563076292792245E-2</v>
      </c>
      <c r="AD187">
        <f t="shared" si="56"/>
        <v>111143816.1434242</v>
      </c>
      <c r="AE187" s="3">
        <f t="shared" si="49"/>
        <v>-2.9012693681382873E-2</v>
      </c>
      <c r="AF187">
        <f>LN(B187/B186)</f>
        <v>-2.5259698957185847E-3</v>
      </c>
      <c r="AG187">
        <f>LN(C187/C186)</f>
        <v>-3.1460219597706117E-3</v>
      </c>
      <c r="AH187">
        <f>LN(D187/D186)</f>
        <v>-3.1614326993226536E-3</v>
      </c>
      <c r="AI187">
        <f>LN(E187/E186)</f>
        <v>-5.322669893486856E-3</v>
      </c>
      <c r="AJ187">
        <f>LN(F187/F186)</f>
        <v>-5.3381273077534536E-3</v>
      </c>
    </row>
    <row r="188" spans="1:36" x14ac:dyDescent="0.2">
      <c r="A188" s="2">
        <v>44924</v>
      </c>
      <c r="B188">
        <v>110232558.4413715</v>
      </c>
      <c r="C188">
        <v>111092864.4091603</v>
      </c>
      <c r="D188">
        <v>110022614.8662239</v>
      </c>
      <c r="E188">
        <v>109431751.8952699</v>
      </c>
      <c r="F188">
        <v>108782397.34984089</v>
      </c>
      <c r="G188">
        <f t="shared" si="50"/>
        <v>5.2222015670217005E-3</v>
      </c>
      <c r="H188">
        <f t="shared" si="57"/>
        <v>5.3955546784143797E-3</v>
      </c>
      <c r="I188">
        <f t="shared" si="58"/>
        <v>6.2056542389524001E-3</v>
      </c>
      <c r="J188">
        <f t="shared" si="59"/>
        <v>7.7863637356982048E-3</v>
      </c>
      <c r="K188">
        <f t="shared" si="60"/>
        <v>7.9982285044605857E-3</v>
      </c>
      <c r="L188">
        <f t="shared" si="51"/>
        <v>0</v>
      </c>
      <c r="M188">
        <f t="shared" si="61"/>
        <v>0</v>
      </c>
      <c r="N188">
        <f t="shared" si="62"/>
        <v>0</v>
      </c>
      <c r="O188">
        <f t="shared" si="63"/>
        <v>0</v>
      </c>
      <c r="P188">
        <f t="shared" si="64"/>
        <v>0</v>
      </c>
      <c r="V188">
        <f t="shared" si="52"/>
        <v>111317165.7111281</v>
      </c>
      <c r="W188" s="3">
        <f t="shared" si="45"/>
        <v>-9.7433963830088309E-3</v>
      </c>
      <c r="X188">
        <f t="shared" si="53"/>
        <v>112045016.4872795</v>
      </c>
      <c r="Y188" s="3">
        <f t="shared" si="46"/>
        <v>-8.4979422375943102E-3</v>
      </c>
      <c r="Z188">
        <f t="shared" si="54"/>
        <v>111879819.32020541</v>
      </c>
      <c r="AA188" s="3">
        <f t="shared" si="47"/>
        <v>-1.6599995113203533E-2</v>
      </c>
      <c r="AB188">
        <f t="shared" si="55"/>
        <v>111320637.08152001</v>
      </c>
      <c r="AC188" s="3">
        <f t="shared" si="48"/>
        <v>-1.6967969603577427E-2</v>
      </c>
      <c r="AD188">
        <f t="shared" si="56"/>
        <v>111143816.1434242</v>
      </c>
      <c r="AE188" s="3">
        <f t="shared" si="49"/>
        <v>-2.1246515330515907E-2</v>
      </c>
      <c r="AF188">
        <f>LN(B188/B187)</f>
        <v>5.2086131594902283E-3</v>
      </c>
      <c r="AG188">
        <f>LN(C188/C187)</f>
        <v>5.3810508207847493E-3</v>
      </c>
      <c r="AH188">
        <f>LN(D188/D187)</f>
        <v>6.186478457972897E-3</v>
      </c>
      <c r="AI188">
        <f>LN(E188/E187)</f>
        <v>7.7562064481701484E-3</v>
      </c>
      <c r="AJ188">
        <f>LN(F188/F187)</f>
        <v>7.9664122115816246E-3</v>
      </c>
    </row>
    <row r="189" spans="1:36" x14ac:dyDescent="0.2">
      <c r="A189" s="2">
        <v>44925</v>
      </c>
      <c r="B189">
        <v>110101889.44336399</v>
      </c>
      <c r="C189">
        <v>110926166.7448387</v>
      </c>
      <c r="D189">
        <v>109857785.1104991</v>
      </c>
      <c r="E189">
        <v>109167046.41418821</v>
      </c>
      <c r="F189">
        <v>108530667.1739092</v>
      </c>
      <c r="G189">
        <f t="shared" si="50"/>
        <v>-1.1853938605353516E-3</v>
      </c>
      <c r="H189">
        <f t="shared" si="57"/>
        <v>-1.5005253956513892E-3</v>
      </c>
      <c r="I189">
        <f t="shared" si="58"/>
        <v>-1.4981443217398397E-3</v>
      </c>
      <c r="J189">
        <f t="shared" si="59"/>
        <v>-2.4189092881838079E-3</v>
      </c>
      <c r="K189">
        <f t="shared" si="60"/>
        <v>-2.314070861319001E-3</v>
      </c>
      <c r="L189">
        <f t="shared" si="51"/>
        <v>-1.1853938605353516E-3</v>
      </c>
      <c r="M189">
        <f t="shared" si="61"/>
        <v>-1.5005253956513892E-3</v>
      </c>
      <c r="N189">
        <f t="shared" si="62"/>
        <v>-1.4981443217398397E-3</v>
      </c>
      <c r="O189">
        <f t="shared" si="63"/>
        <v>-2.4189092881838079E-3</v>
      </c>
      <c r="P189">
        <f t="shared" si="64"/>
        <v>-2.314070861319001E-3</v>
      </c>
      <c r="V189">
        <f t="shared" si="52"/>
        <v>111317165.7111281</v>
      </c>
      <c r="W189" s="3">
        <f t="shared" si="45"/>
        <v>-1.0917240481291002E-2</v>
      </c>
      <c r="X189">
        <f t="shared" si="53"/>
        <v>112045016.4872795</v>
      </c>
      <c r="Y189" s="3">
        <f t="shared" si="46"/>
        <v>-9.9857162551074113E-3</v>
      </c>
      <c r="Z189">
        <f t="shared" si="54"/>
        <v>111879819.32020541</v>
      </c>
      <c r="AA189" s="3">
        <f t="shared" si="47"/>
        <v>-1.8073270246523616E-2</v>
      </c>
      <c r="AB189">
        <f t="shared" si="55"/>
        <v>111320637.08152001</v>
      </c>
      <c r="AC189" s="3">
        <f t="shared" si="48"/>
        <v>-1.934583491248552E-2</v>
      </c>
      <c r="AD189">
        <f t="shared" si="56"/>
        <v>111143816.1434242</v>
      </c>
      <c r="AE189" s="3">
        <f t="shared" si="49"/>
        <v>-2.3511420249803995E-2</v>
      </c>
      <c r="AF189">
        <f>LN(B189/B188)</f>
        <v>-1.1860969955539112E-3</v>
      </c>
      <c r="AG189">
        <f>LN(C189/C188)</f>
        <v>-1.5016523113343494E-3</v>
      </c>
      <c r="AH189">
        <f>LN(D189/D188)</f>
        <v>-1.4992676620350443E-3</v>
      </c>
      <c r="AI189">
        <f>LN(E189/E188)</f>
        <v>-2.4218395756094141E-3</v>
      </c>
      <c r="AJ189">
        <f>LN(F189/F188)</f>
        <v>-2.316752461034491E-3</v>
      </c>
    </row>
    <row r="190" spans="1:36" x14ac:dyDescent="0.2">
      <c r="A190" s="2">
        <v>44929</v>
      </c>
      <c r="B190">
        <v>110120255.6248464</v>
      </c>
      <c r="C190">
        <v>111027920.7633785</v>
      </c>
      <c r="D190">
        <v>109798967.8213712</v>
      </c>
      <c r="E190">
        <v>109230738.83423211</v>
      </c>
      <c r="F190">
        <v>108450730.55000781</v>
      </c>
      <c r="G190">
        <f t="shared" si="50"/>
        <v>1.6681077477650341E-4</v>
      </c>
      <c r="H190">
        <f t="shared" si="57"/>
        <v>9.1731303375752651E-4</v>
      </c>
      <c r="I190">
        <f t="shared" si="58"/>
        <v>-5.3539482039202365E-4</v>
      </c>
      <c r="J190">
        <f t="shared" si="59"/>
        <v>5.834399861130862E-4</v>
      </c>
      <c r="K190">
        <f t="shared" si="60"/>
        <v>-7.3653489822657033E-4</v>
      </c>
      <c r="L190">
        <f t="shared" si="51"/>
        <v>0</v>
      </c>
      <c r="M190">
        <f t="shared" si="61"/>
        <v>0</v>
      </c>
      <c r="N190">
        <f t="shared" si="62"/>
        <v>-5.3539482039202365E-4</v>
      </c>
      <c r="O190">
        <f t="shared" si="63"/>
        <v>0</v>
      </c>
      <c r="P190">
        <f t="shared" si="64"/>
        <v>-7.3653489822657033E-4</v>
      </c>
      <c r="V190">
        <f t="shared" si="52"/>
        <v>111317165.7111281</v>
      </c>
      <c r="W190" s="3">
        <f t="shared" si="45"/>
        <v>-1.0752250819857605E-2</v>
      </c>
      <c r="X190">
        <f t="shared" si="53"/>
        <v>112045016.4872795</v>
      </c>
      <c r="Y190" s="3">
        <f t="shared" si="46"/>
        <v>-9.0775632490220984E-3</v>
      </c>
      <c r="Z190">
        <f t="shared" si="54"/>
        <v>111879819.32020541</v>
      </c>
      <c r="AA190" s="3">
        <f t="shared" si="47"/>
        <v>-1.8598988731638108E-2</v>
      </c>
      <c r="AB190">
        <f t="shared" si="55"/>
        <v>111320637.08152001</v>
      </c>
      <c r="AC190" s="3">
        <f t="shared" si="48"/>
        <v>-1.877368206002512E-2</v>
      </c>
      <c r="AD190">
        <f t="shared" si="56"/>
        <v>111143816.1434242</v>
      </c>
      <c r="AE190" s="3">
        <f t="shared" si="49"/>
        <v>-2.4230638166509715E-2</v>
      </c>
      <c r="AF190">
        <f>LN(B190/B189)</f>
        <v>1.6679686340626996E-4</v>
      </c>
      <c r="AG190">
        <f>LN(C190/C189)</f>
        <v>9.1689255927463473E-4</v>
      </c>
      <c r="AH190">
        <f>LN(D190/D189)</f>
        <v>-5.3553819537594991E-4</v>
      </c>
      <c r="AI190">
        <f>LN(E190/E189)</f>
        <v>5.832698511768679E-4</v>
      </c>
      <c r="AJ190">
        <f>LN(F190/F189)</f>
        <v>-7.3680627331437613E-4</v>
      </c>
    </row>
    <row r="191" spans="1:36" x14ac:dyDescent="0.2">
      <c r="A191" s="2">
        <v>44930</v>
      </c>
      <c r="B191">
        <v>110514143.8162033</v>
      </c>
      <c r="C191">
        <v>111637525.75792199</v>
      </c>
      <c r="D191">
        <v>110415021.2339536</v>
      </c>
      <c r="E191">
        <v>109860166.03835469</v>
      </c>
      <c r="F191">
        <v>109258609.5382902</v>
      </c>
      <c r="G191">
        <f t="shared" si="50"/>
        <v>3.5768913640990903E-3</v>
      </c>
      <c r="H191">
        <f t="shared" si="57"/>
        <v>5.4905558021092404E-3</v>
      </c>
      <c r="I191">
        <f t="shared" si="58"/>
        <v>5.6107395616381128E-3</v>
      </c>
      <c r="J191">
        <f t="shared" si="59"/>
        <v>5.7623633314226944E-3</v>
      </c>
      <c r="K191">
        <f t="shared" si="60"/>
        <v>7.4492719798680898E-3</v>
      </c>
      <c r="L191">
        <f t="shared" si="51"/>
        <v>0</v>
      </c>
      <c r="M191">
        <f t="shared" si="61"/>
        <v>0</v>
      </c>
      <c r="N191">
        <f t="shared" si="62"/>
        <v>0</v>
      </c>
      <c r="O191">
        <f t="shared" si="63"/>
        <v>0</v>
      </c>
      <c r="P191">
        <f t="shared" si="64"/>
        <v>0</v>
      </c>
      <c r="V191">
        <f t="shared" si="52"/>
        <v>111317165.7111281</v>
      </c>
      <c r="W191" s="3">
        <f t="shared" si="45"/>
        <v>-7.2138190888606903E-3</v>
      </c>
      <c r="X191">
        <f t="shared" si="53"/>
        <v>112045016.4872795</v>
      </c>
      <c r="Y191" s="3">
        <f t="shared" si="46"/>
        <v>-3.6368483144787909E-3</v>
      </c>
      <c r="Z191">
        <f t="shared" si="54"/>
        <v>111879819.32020541</v>
      </c>
      <c r="AA191" s="3">
        <f t="shared" si="47"/>
        <v>-1.3092603251883057E-2</v>
      </c>
      <c r="AB191">
        <f t="shared" si="55"/>
        <v>111320637.08152001</v>
      </c>
      <c r="AC191" s="3">
        <f t="shared" si="48"/>
        <v>-1.3119499505700903E-2</v>
      </c>
      <c r="AD191">
        <f t="shared" si="56"/>
        <v>111143816.1434242</v>
      </c>
      <c r="AE191" s="3">
        <f t="shared" si="49"/>
        <v>-1.6961866800589726E-2</v>
      </c>
      <c r="AF191">
        <f>LN(B191/B190)</f>
        <v>3.5705095018082867E-3</v>
      </c>
      <c r="AG191">
        <f>LN(C191/C190)</f>
        <v>5.4755376475328328E-3</v>
      </c>
      <c r="AH191">
        <f>LN(D191/D190)</f>
        <v>5.5950579918824265E-3</v>
      </c>
      <c r="AI191">
        <f>LN(E191/E190)</f>
        <v>5.745824420899345E-3</v>
      </c>
      <c r="AJ191">
        <f>LN(F191/F190)</f>
        <v>7.4216631788868769E-3</v>
      </c>
    </row>
    <row r="192" spans="1:36" x14ac:dyDescent="0.2">
      <c r="A192" s="2">
        <v>44931</v>
      </c>
      <c r="B192">
        <v>110045495.5554156</v>
      </c>
      <c r="C192">
        <v>111281858.3918611</v>
      </c>
      <c r="D192">
        <v>110017032.6245127</v>
      </c>
      <c r="E192">
        <v>109104501.3214087</v>
      </c>
      <c r="F192">
        <v>108579898.8329607</v>
      </c>
      <c r="G192">
        <f t="shared" si="50"/>
        <v>-4.240617939067666E-3</v>
      </c>
      <c r="H192">
        <f t="shared" si="57"/>
        <v>-3.1859122964811759E-3</v>
      </c>
      <c r="I192">
        <f t="shared" si="58"/>
        <v>-3.6044788561658847E-3</v>
      </c>
      <c r="J192">
        <f t="shared" si="59"/>
        <v>-6.8784232192237093E-3</v>
      </c>
      <c r="K192">
        <f t="shared" si="60"/>
        <v>-6.2119654295220567E-3</v>
      </c>
      <c r="L192">
        <f t="shared" si="51"/>
        <v>-4.240617939067666E-3</v>
      </c>
      <c r="M192">
        <f t="shared" si="61"/>
        <v>-3.1859122964811759E-3</v>
      </c>
      <c r="N192">
        <f t="shared" si="62"/>
        <v>-3.6044788561658847E-3</v>
      </c>
      <c r="O192">
        <f t="shared" si="63"/>
        <v>-6.8784232192237093E-3</v>
      </c>
      <c r="P192">
        <f t="shared" si="64"/>
        <v>-6.2119654295220567E-3</v>
      </c>
      <c r="V192">
        <f t="shared" si="52"/>
        <v>111317165.7111281</v>
      </c>
      <c r="W192" s="3">
        <f t="shared" si="45"/>
        <v>-1.1423845977290945E-2</v>
      </c>
      <c r="X192">
        <f t="shared" si="53"/>
        <v>112045016.4872795</v>
      </c>
      <c r="Y192" s="3">
        <f t="shared" si="46"/>
        <v>-6.8111739311944326E-3</v>
      </c>
      <c r="Z192">
        <f t="shared" si="54"/>
        <v>111879819.32020541</v>
      </c>
      <c r="AA192" s="3">
        <f t="shared" si="47"/>
        <v>-1.6649890096455362E-2</v>
      </c>
      <c r="AB192">
        <f t="shared" si="55"/>
        <v>111320637.08152001</v>
      </c>
      <c r="AC192" s="3">
        <f t="shared" si="48"/>
        <v>-1.9907681254900004E-2</v>
      </c>
      <c r="AD192">
        <f t="shared" si="56"/>
        <v>111143816.1434242</v>
      </c>
      <c r="AE192" s="3">
        <f t="shared" si="49"/>
        <v>-2.3068465699926363E-2</v>
      </c>
      <c r="AF192">
        <f>LN(B192/B191)</f>
        <v>-4.2496348598931788E-3</v>
      </c>
      <c r="AG192">
        <f>LN(C192/C191)</f>
        <v>-3.1909981199259316E-3</v>
      </c>
      <c r="AH192">
        <f>LN(D192/D191)</f>
        <v>-3.6109906425181872E-3</v>
      </c>
      <c r="AI192">
        <f>LN(E192/E191)</f>
        <v>-6.902188613873813E-3</v>
      </c>
      <c r="AJ192">
        <f>LN(F192/F191)</f>
        <v>-6.2313399644048769E-3</v>
      </c>
    </row>
    <row r="193" spans="1:36" x14ac:dyDescent="0.2">
      <c r="A193" s="2">
        <v>44932</v>
      </c>
      <c r="B193">
        <v>110717336.31916989</v>
      </c>
      <c r="C193">
        <v>112192858.5407698</v>
      </c>
      <c r="D193">
        <v>110942984.5622963</v>
      </c>
      <c r="E193">
        <v>110693716.66016319</v>
      </c>
      <c r="F193">
        <v>110120667.5389273</v>
      </c>
      <c r="G193">
        <f t="shared" si="50"/>
        <v>6.1051182546220124E-3</v>
      </c>
      <c r="H193">
        <f t="shared" si="57"/>
        <v>8.1864210579658415E-3</v>
      </c>
      <c r="I193">
        <f t="shared" si="58"/>
        <v>8.4164416699354719E-3</v>
      </c>
      <c r="J193">
        <f t="shared" si="59"/>
        <v>1.4565992415591115E-2</v>
      </c>
      <c r="K193">
        <f t="shared" si="60"/>
        <v>1.4190183657630084E-2</v>
      </c>
      <c r="L193">
        <f t="shared" si="51"/>
        <v>0</v>
      </c>
      <c r="M193">
        <f t="shared" si="61"/>
        <v>0</v>
      </c>
      <c r="N193">
        <f t="shared" si="62"/>
        <v>0</v>
      </c>
      <c r="O193">
        <f t="shared" si="63"/>
        <v>0</v>
      </c>
      <c r="P193">
        <f t="shared" si="64"/>
        <v>0</v>
      </c>
      <c r="V193">
        <f t="shared" si="52"/>
        <v>111317165.7111281</v>
      </c>
      <c r="W193" s="3">
        <f t="shared" si="45"/>
        <v>-5.3884716532828815E-3</v>
      </c>
      <c r="X193">
        <f t="shared" si="53"/>
        <v>112192858.5407698</v>
      </c>
      <c r="Y193" s="3">
        <f t="shared" si="46"/>
        <v>0</v>
      </c>
      <c r="Z193">
        <f t="shared" si="54"/>
        <v>111879819.32020541</v>
      </c>
      <c r="AA193" s="3">
        <f t="shared" si="47"/>
        <v>-8.3735812553275418E-3</v>
      </c>
      <c r="AB193">
        <f t="shared" si="55"/>
        <v>111320637.08152001</v>
      </c>
      <c r="AC193" s="3">
        <f t="shared" si="48"/>
        <v>-5.6316639734797676E-3</v>
      </c>
      <c r="AD193">
        <f t="shared" si="56"/>
        <v>111143816.1434242</v>
      </c>
      <c r="AE193" s="3">
        <f t="shared" si="49"/>
        <v>-9.2056278072779728E-3</v>
      </c>
      <c r="AF193">
        <f>LN(B193/B192)</f>
        <v>6.0865575254925646E-3</v>
      </c>
      <c r="AG193">
        <f>LN(C193/C192)</f>
        <v>8.153094075360922E-3</v>
      </c>
      <c r="AH193">
        <f>LN(D193/D192)</f>
        <v>8.3812209090757608E-3</v>
      </c>
      <c r="AI193">
        <f>LN(E193/E192)</f>
        <v>1.4460927370284657E-2</v>
      </c>
      <c r="AJ193">
        <f>LN(F193/F192)</f>
        <v>1.4090445429978763E-2</v>
      </c>
    </row>
    <row r="194" spans="1:36" x14ac:dyDescent="0.2">
      <c r="A194" s="2">
        <v>44935</v>
      </c>
      <c r="B194">
        <v>110928837.0341551</v>
      </c>
      <c r="C194">
        <v>112306439.22337531</v>
      </c>
      <c r="D194">
        <v>111159957.8887269</v>
      </c>
      <c r="E194">
        <v>110798581.8778529</v>
      </c>
      <c r="F194">
        <v>110235027.08083069</v>
      </c>
      <c r="G194">
        <f t="shared" si="50"/>
        <v>1.9102764031055082E-3</v>
      </c>
      <c r="H194">
        <f t="shared" si="57"/>
        <v>1.0123699857797176E-3</v>
      </c>
      <c r="I194">
        <f t="shared" si="58"/>
        <v>1.9557192127706803E-3</v>
      </c>
      <c r="J194">
        <f t="shared" si="59"/>
        <v>9.4734571079269851E-4</v>
      </c>
      <c r="K194">
        <f t="shared" si="60"/>
        <v>1.0384929955402399E-3</v>
      </c>
      <c r="L194">
        <f t="shared" si="51"/>
        <v>0</v>
      </c>
      <c r="M194">
        <f t="shared" si="61"/>
        <v>0</v>
      </c>
      <c r="N194">
        <f t="shared" si="62"/>
        <v>0</v>
      </c>
      <c r="O194">
        <f t="shared" si="63"/>
        <v>0</v>
      </c>
      <c r="P194">
        <f t="shared" si="64"/>
        <v>0</v>
      </c>
      <c r="V194">
        <f t="shared" si="52"/>
        <v>111317165.7111281</v>
      </c>
      <c r="W194" s="3">
        <f t="shared" si="45"/>
        <v>-3.4884887204254421E-3</v>
      </c>
      <c r="X194">
        <f t="shared" si="53"/>
        <v>112306439.22337531</v>
      </c>
      <c r="Y194" s="3">
        <f t="shared" si="46"/>
        <v>0</v>
      </c>
      <c r="Z194">
        <f t="shared" si="54"/>
        <v>111879819.32020541</v>
      </c>
      <c r="AA194" s="3">
        <f t="shared" si="47"/>
        <v>-6.4342384162976024E-3</v>
      </c>
      <c r="AB194">
        <f t="shared" si="55"/>
        <v>111320637.08152001</v>
      </c>
      <c r="AC194" s="3">
        <f t="shared" si="48"/>
        <v>-4.6896533953969706E-3</v>
      </c>
      <c r="AD194">
        <f t="shared" si="56"/>
        <v>111143816.1434242</v>
      </c>
      <c r="AE194" s="3">
        <f t="shared" si="49"/>
        <v>-8.176694791735141E-3</v>
      </c>
      <c r="AF194">
        <f>LN(B194/B193)</f>
        <v>1.9084541454456154E-3</v>
      </c>
      <c r="AG194">
        <f>LN(C194/C193)</f>
        <v>1.0118578848803278E-3</v>
      </c>
      <c r="AH194">
        <f>LN(D194/D193)</f>
        <v>1.9538092837355207E-3</v>
      </c>
      <c r="AI194">
        <f>LN(E194/E193)</f>
        <v>9.4689726204646172E-4</v>
      </c>
      <c r="AJ194">
        <f>LN(F194/F193)</f>
        <v>1.0379541347258897E-3</v>
      </c>
    </row>
    <row r="195" spans="1:36" x14ac:dyDescent="0.2">
      <c r="A195" s="2">
        <v>44936</v>
      </c>
      <c r="B195">
        <v>111125098.78155249</v>
      </c>
      <c r="C195">
        <v>112516661.7340719</v>
      </c>
      <c r="D195">
        <v>111437492.474254</v>
      </c>
      <c r="E195">
        <v>111199491.0750147</v>
      </c>
      <c r="F195">
        <v>110651108.401858</v>
      </c>
      <c r="G195">
        <f t="shared" si="50"/>
        <v>1.7692581356186382E-3</v>
      </c>
      <c r="H195">
        <f t="shared" si="57"/>
        <v>1.8718651588486524E-3</v>
      </c>
      <c r="I195">
        <f t="shared" si="58"/>
        <v>2.4967136619906717E-3</v>
      </c>
      <c r="J195">
        <f t="shared" si="59"/>
        <v>3.6183603649707894E-3</v>
      </c>
      <c r="K195">
        <f t="shared" si="60"/>
        <v>3.7744928453840162E-3</v>
      </c>
      <c r="L195">
        <f t="shared" si="51"/>
        <v>0</v>
      </c>
      <c r="M195">
        <f t="shared" si="61"/>
        <v>0</v>
      </c>
      <c r="N195">
        <f t="shared" si="62"/>
        <v>0</v>
      </c>
      <c r="O195">
        <f t="shared" si="63"/>
        <v>0</v>
      </c>
      <c r="P195">
        <f t="shared" si="64"/>
        <v>0</v>
      </c>
      <c r="V195">
        <f t="shared" si="52"/>
        <v>111317165.7111281</v>
      </c>
      <c r="W195" s="3">
        <f t="shared" ref="W195:W258" si="65">(B195-V195)/V195</f>
        <v>-1.7254026218564305E-3</v>
      </c>
      <c r="X195">
        <f t="shared" si="53"/>
        <v>112516661.7340719</v>
      </c>
      <c r="Y195" s="3">
        <f t="shared" ref="Y195:Y258" si="66">(C195-X195)/X195</f>
        <v>0</v>
      </c>
      <c r="Z195">
        <f t="shared" si="54"/>
        <v>111879819.32020541</v>
      </c>
      <c r="AA195" s="3">
        <f t="shared" ref="AA195:AA258" si="67">(D195-Z195)/Z195</f>
        <v>-3.9535892052654066E-3</v>
      </c>
      <c r="AB195">
        <f t="shared" si="55"/>
        <v>111320637.08152001</v>
      </c>
      <c r="AC195" s="3">
        <f t="shared" ref="AC195:AC258" si="68">(E195-AB195)/AB195</f>
        <v>-1.0882618863975366E-3</v>
      </c>
      <c r="AD195">
        <f t="shared" si="56"/>
        <v>111143816.1434242</v>
      </c>
      <c r="AE195" s="3">
        <f t="shared" ref="AE195:AE258" si="69">(F195-AD195)/AD195</f>
        <v>-4.4330648223414185E-3</v>
      </c>
      <c r="AF195">
        <f>LN(B195/B194)</f>
        <v>1.7676948420849363E-3</v>
      </c>
      <c r="AG195">
        <f>LN(C195/C194)</f>
        <v>1.8701154024606957E-3</v>
      </c>
      <c r="AH195">
        <f>LN(D195/D194)</f>
        <v>2.4936020505613777E-3</v>
      </c>
      <c r="AI195">
        <f>LN(E195/E194)</f>
        <v>3.61182984754152E-3</v>
      </c>
      <c r="AJ195">
        <f>LN(F195/F194)</f>
        <v>3.7673873214841762E-3</v>
      </c>
    </row>
    <row r="196" spans="1:36" x14ac:dyDescent="0.2">
      <c r="A196" s="2">
        <v>44937</v>
      </c>
      <c r="B196">
        <v>111434193.0983624</v>
      </c>
      <c r="C196">
        <v>112795963.97671971</v>
      </c>
      <c r="D196">
        <v>111796787.9449652</v>
      </c>
      <c r="E196">
        <v>111719577.9621727</v>
      </c>
      <c r="F196">
        <v>111091344.7288534</v>
      </c>
      <c r="G196">
        <f t="shared" ref="G196:G259" si="70">(B196-B195) / B195</f>
        <v>2.7814986911059492E-3</v>
      </c>
      <c r="H196">
        <f t="shared" si="57"/>
        <v>2.4823189591949516E-3</v>
      </c>
      <c r="I196">
        <f t="shared" si="58"/>
        <v>3.2241884013516492E-3</v>
      </c>
      <c r="J196">
        <f t="shared" si="59"/>
        <v>4.6770617574783506E-3</v>
      </c>
      <c r="K196">
        <f t="shared" si="60"/>
        <v>3.9785984375011497E-3</v>
      </c>
      <c r="L196">
        <f t="shared" ref="L196:L259" si="71">IF(G196&lt;0, G196, 0)</f>
        <v>0</v>
      </c>
      <c r="M196">
        <f t="shared" si="61"/>
        <v>0</v>
      </c>
      <c r="N196">
        <f t="shared" si="62"/>
        <v>0</v>
      </c>
      <c r="O196">
        <f t="shared" si="63"/>
        <v>0</v>
      </c>
      <c r="P196">
        <f t="shared" si="64"/>
        <v>0</v>
      </c>
      <c r="V196">
        <f t="shared" ref="V196:V259" si="72">MAX(V195,B196)</f>
        <v>111434193.0983624</v>
      </c>
      <c r="W196" s="3">
        <f t="shared" si="65"/>
        <v>0</v>
      </c>
      <c r="X196">
        <f t="shared" ref="X196:X259" si="73">MAX(C196, X195)</f>
        <v>112795963.97671971</v>
      </c>
      <c r="Y196" s="3">
        <f t="shared" si="66"/>
        <v>0</v>
      </c>
      <c r="Z196">
        <f t="shared" ref="Z196:Z259" si="74">MAX(D196,Z195)</f>
        <v>111879819.32020541</v>
      </c>
      <c r="AA196" s="3">
        <f t="shared" si="67"/>
        <v>-7.4214792037308305E-4</v>
      </c>
      <c r="AB196">
        <f t="shared" ref="AB196:AB259" si="75">MAX(E196,AB195)</f>
        <v>111719577.9621727</v>
      </c>
      <c r="AC196" s="3">
        <f t="shared" si="68"/>
        <v>0</v>
      </c>
      <c r="AD196">
        <f t="shared" ref="AD196:AD259" si="76">MAX(F196,AD195)</f>
        <v>111143816.1434242</v>
      </c>
      <c r="AE196" s="3">
        <f t="shared" si="69"/>
        <v>-4.7210376961577788E-4</v>
      </c>
      <c r="AF196">
        <f>LN(B196/B195)</f>
        <v>2.7776374819299269E-3</v>
      </c>
      <c r="AG196">
        <f>LN(C196/C195)</f>
        <v>2.4792430946204091E-3</v>
      </c>
      <c r="AH196">
        <f>LN(D196/D195)</f>
        <v>3.2190018512143659E-3</v>
      </c>
      <c r="AI196">
        <f>LN(E196/E195)</f>
        <v>4.6661582883844666E-3</v>
      </c>
      <c r="AJ196">
        <f>LN(F196/F195)</f>
        <v>3.9707047450323434E-3</v>
      </c>
    </row>
    <row r="197" spans="1:36" x14ac:dyDescent="0.2">
      <c r="A197" s="2">
        <v>44938</v>
      </c>
      <c r="B197">
        <v>111477576.3942979</v>
      </c>
      <c r="C197">
        <v>112799110.62346029</v>
      </c>
      <c r="D197">
        <v>111898950.0886911</v>
      </c>
      <c r="E197">
        <v>111747239.2216548</v>
      </c>
      <c r="F197">
        <v>111232037.127344</v>
      </c>
      <c r="G197">
        <f t="shared" si="70"/>
        <v>3.8931762979790656E-4</v>
      </c>
      <c r="H197">
        <f t="shared" si="57"/>
        <v>2.7896802595126642E-5</v>
      </c>
      <c r="I197">
        <f t="shared" si="58"/>
        <v>9.1382002653058109E-4</v>
      </c>
      <c r="J197">
        <f t="shared" si="59"/>
        <v>2.4759545270987754E-4</v>
      </c>
      <c r="K197">
        <f t="shared" si="60"/>
        <v>1.2664568858536038E-3</v>
      </c>
      <c r="L197">
        <f t="shared" si="71"/>
        <v>0</v>
      </c>
      <c r="M197">
        <f t="shared" si="61"/>
        <v>0</v>
      </c>
      <c r="N197">
        <f t="shared" si="62"/>
        <v>0</v>
      </c>
      <c r="O197">
        <f t="shared" si="63"/>
        <v>0</v>
      </c>
      <c r="P197">
        <f t="shared" si="64"/>
        <v>0</v>
      </c>
      <c r="V197">
        <f t="shared" si="72"/>
        <v>111477576.3942979</v>
      </c>
      <c r="W197" s="3">
        <f t="shared" si="65"/>
        <v>0</v>
      </c>
      <c r="X197">
        <f t="shared" si="73"/>
        <v>112799110.62346029</v>
      </c>
      <c r="Y197" s="3">
        <f t="shared" si="66"/>
        <v>0</v>
      </c>
      <c r="Z197">
        <f t="shared" si="74"/>
        <v>111898950.0886911</v>
      </c>
      <c r="AA197" s="3">
        <f t="shared" si="67"/>
        <v>0</v>
      </c>
      <c r="AB197">
        <f t="shared" si="75"/>
        <v>111747239.2216548</v>
      </c>
      <c r="AC197" s="3">
        <f t="shared" si="68"/>
        <v>0</v>
      </c>
      <c r="AD197">
        <f t="shared" si="76"/>
        <v>111232037.127344</v>
      </c>
      <c r="AE197" s="3">
        <f t="shared" si="69"/>
        <v>0</v>
      </c>
      <c r="AF197">
        <f>LN(B197/B196)</f>
        <v>3.8924186535320746E-4</v>
      </c>
      <c r="AG197">
        <f>LN(C197/C196)</f>
        <v>2.7896413486512271E-5</v>
      </c>
      <c r="AH197">
        <f>LN(D197/D196)</f>
        <v>9.1340274720296476E-4</v>
      </c>
      <c r="AI197">
        <f>LN(E197/E196)</f>
        <v>2.4756480601436374E-4</v>
      </c>
      <c r="AJ197">
        <f>LN(F197/F196)</f>
        <v>1.2656556057848106E-3</v>
      </c>
    </row>
    <row r="198" spans="1:36" x14ac:dyDescent="0.2">
      <c r="A198" s="2">
        <v>44939</v>
      </c>
      <c r="B198">
        <v>111581564.9014028</v>
      </c>
      <c r="C198">
        <v>112802070.86472221</v>
      </c>
      <c r="D198">
        <v>111960949.8824203</v>
      </c>
      <c r="E198">
        <v>111963631.6128788</v>
      </c>
      <c r="F198">
        <v>111426550.1427291</v>
      </c>
      <c r="G198">
        <f t="shared" si="70"/>
        <v>9.3281994880382499E-4</v>
      </c>
      <c r="H198">
        <f t="shared" si="57"/>
        <v>2.6243480516403051E-5</v>
      </c>
      <c r="I198">
        <f t="shared" si="58"/>
        <v>5.5406948572850703E-4</v>
      </c>
      <c r="J198">
        <f t="shared" si="59"/>
        <v>1.9364450766857382E-3</v>
      </c>
      <c r="K198">
        <f t="shared" si="60"/>
        <v>1.7487139533587611E-3</v>
      </c>
      <c r="L198">
        <f t="shared" si="71"/>
        <v>0</v>
      </c>
      <c r="M198">
        <f t="shared" si="61"/>
        <v>0</v>
      </c>
      <c r="N198">
        <f t="shared" si="62"/>
        <v>0</v>
      </c>
      <c r="O198">
        <f t="shared" si="63"/>
        <v>0</v>
      </c>
      <c r="P198">
        <f t="shared" si="64"/>
        <v>0</v>
      </c>
      <c r="V198">
        <f t="shared" si="72"/>
        <v>111581564.9014028</v>
      </c>
      <c r="W198" s="3">
        <f t="shared" si="65"/>
        <v>0</v>
      </c>
      <c r="X198">
        <f t="shared" si="73"/>
        <v>112802070.86472221</v>
      </c>
      <c r="Y198" s="3">
        <f t="shared" si="66"/>
        <v>0</v>
      </c>
      <c r="Z198">
        <f t="shared" si="74"/>
        <v>111960949.8824203</v>
      </c>
      <c r="AA198" s="3">
        <f t="shared" si="67"/>
        <v>0</v>
      </c>
      <c r="AB198">
        <f t="shared" si="75"/>
        <v>111963631.6128788</v>
      </c>
      <c r="AC198" s="3">
        <f t="shared" si="68"/>
        <v>0</v>
      </c>
      <c r="AD198">
        <f t="shared" si="76"/>
        <v>111426550.1427291</v>
      </c>
      <c r="AE198" s="3">
        <f t="shared" si="69"/>
        <v>0</v>
      </c>
      <c r="AF198">
        <f>LN(B198/B197)</f>
        <v>9.3238514265168093E-4</v>
      </c>
      <c r="AG198">
        <f>LN(C198/C197)</f>
        <v>2.6243136162386707E-5</v>
      </c>
      <c r="AH198">
        <f>LN(D198/D197)</f>
        <v>5.5391604590587307E-4</v>
      </c>
      <c r="AI198">
        <f>LN(E198/E197)</f>
        <v>1.9345725838481658E-3</v>
      </c>
      <c r="AJ198">
        <f>LN(F198/F197)</f>
        <v>1.7471867333015356E-3</v>
      </c>
    </row>
    <row r="199" spans="1:36" x14ac:dyDescent="0.2">
      <c r="A199" s="2">
        <v>44943</v>
      </c>
      <c r="B199">
        <v>111497778.53130551</v>
      </c>
      <c r="C199">
        <v>112590783.1116336</v>
      </c>
      <c r="D199">
        <v>111822232.34807201</v>
      </c>
      <c r="E199">
        <v>111415196.7351823</v>
      </c>
      <c r="F199">
        <v>111111084.5564909</v>
      </c>
      <c r="G199">
        <f t="shared" si="70"/>
        <v>-7.5089796572875536E-4</v>
      </c>
      <c r="H199">
        <f t="shared" si="57"/>
        <v>-1.8730839910022134E-3</v>
      </c>
      <c r="I199">
        <f t="shared" si="58"/>
        <v>-1.238981399264415E-3</v>
      </c>
      <c r="J199">
        <f t="shared" si="59"/>
        <v>-4.8983305542709332E-3</v>
      </c>
      <c r="K199">
        <f t="shared" si="60"/>
        <v>-2.8311527713468427E-3</v>
      </c>
      <c r="L199">
        <f t="shared" si="71"/>
        <v>-7.5089796572875536E-4</v>
      </c>
      <c r="M199">
        <f t="shared" si="61"/>
        <v>-1.8730839910022134E-3</v>
      </c>
      <c r="N199">
        <f t="shared" si="62"/>
        <v>-1.238981399264415E-3</v>
      </c>
      <c r="O199">
        <f t="shared" si="63"/>
        <v>-4.8983305542709332E-3</v>
      </c>
      <c r="P199">
        <f t="shared" si="64"/>
        <v>-2.8311527713468427E-3</v>
      </c>
      <c r="V199">
        <f t="shared" si="72"/>
        <v>111581564.9014028</v>
      </c>
      <c r="W199" s="3">
        <f t="shared" si="65"/>
        <v>-7.5089796572875536E-4</v>
      </c>
      <c r="X199">
        <f t="shared" si="73"/>
        <v>112802070.86472221</v>
      </c>
      <c r="Y199" s="3">
        <f t="shared" si="66"/>
        <v>-1.8730839910022134E-3</v>
      </c>
      <c r="Z199">
        <f t="shared" si="74"/>
        <v>111960949.8824203</v>
      </c>
      <c r="AA199" s="3">
        <f t="shared" si="67"/>
        <v>-1.238981399264415E-3</v>
      </c>
      <c r="AB199">
        <f t="shared" si="75"/>
        <v>111963631.6128788</v>
      </c>
      <c r="AC199" s="3">
        <f t="shared" si="68"/>
        <v>-4.8983305542709332E-3</v>
      </c>
      <c r="AD199">
        <f t="shared" si="76"/>
        <v>111426550.1427291</v>
      </c>
      <c r="AE199" s="3">
        <f t="shared" si="69"/>
        <v>-2.8311527713468427E-3</v>
      </c>
      <c r="AF199">
        <f>LN(B199/B198)</f>
        <v>-7.5118003081651021E-4</v>
      </c>
      <c r="AG199">
        <f>LN(C199/C198)</f>
        <v>-1.8748404064392907E-3</v>
      </c>
      <c r="AH199">
        <f>LN(D199/D198)</f>
        <v>-1.2397495712843506E-3</v>
      </c>
      <c r="AI199">
        <f>LN(E199/E198)</f>
        <v>-4.9103666961339788E-3</v>
      </c>
      <c r="AJ199">
        <f>LN(F199/F198)</f>
        <v>-2.8351680647509289E-3</v>
      </c>
    </row>
    <row r="200" spans="1:36" x14ac:dyDescent="0.2">
      <c r="A200" s="2">
        <v>44944</v>
      </c>
      <c r="B200">
        <v>111262792.5113516</v>
      </c>
      <c r="C200">
        <v>112283178.1847863</v>
      </c>
      <c r="D200">
        <v>111521498.31556579</v>
      </c>
      <c r="E200">
        <v>110635399.8679924</v>
      </c>
      <c r="F200">
        <v>110517998.4152122</v>
      </c>
      <c r="G200">
        <f t="shared" si="70"/>
        <v>-2.1075399263486574E-3</v>
      </c>
      <c r="H200">
        <f t="shared" si="57"/>
        <v>-2.7320613494827913E-3</v>
      </c>
      <c r="I200">
        <f t="shared" si="58"/>
        <v>-2.6893939263357741E-3</v>
      </c>
      <c r="J200">
        <f t="shared" si="59"/>
        <v>-6.9990171003634517E-3</v>
      </c>
      <c r="K200">
        <f t="shared" si="60"/>
        <v>-5.3377765471919521E-3</v>
      </c>
      <c r="L200">
        <f t="shared" si="71"/>
        <v>-2.1075399263486574E-3</v>
      </c>
      <c r="M200">
        <f t="shared" si="61"/>
        <v>-2.7320613494827913E-3</v>
      </c>
      <c r="N200">
        <f t="shared" si="62"/>
        <v>-2.6893939263357741E-3</v>
      </c>
      <c r="O200">
        <f t="shared" si="63"/>
        <v>-6.9990171003634517E-3</v>
      </c>
      <c r="P200">
        <f t="shared" si="64"/>
        <v>-5.3377765471919521E-3</v>
      </c>
      <c r="V200">
        <f t="shared" si="72"/>
        <v>111581564.9014028</v>
      </c>
      <c r="W200" s="3">
        <f t="shared" si="65"/>
        <v>-2.8568553446340255E-3</v>
      </c>
      <c r="X200">
        <f t="shared" si="73"/>
        <v>112802070.86472221</v>
      </c>
      <c r="Y200" s="3">
        <f t="shared" si="66"/>
        <v>-4.6000279601088531E-3</v>
      </c>
      <c r="Z200">
        <f t="shared" si="74"/>
        <v>111960949.8824203</v>
      </c>
      <c r="AA200" s="3">
        <f t="shared" si="67"/>
        <v>-3.9250432165501645E-3</v>
      </c>
      <c r="AB200">
        <f t="shared" si="75"/>
        <v>111963631.6128788</v>
      </c>
      <c r="AC200" s="3">
        <f t="shared" si="68"/>
        <v>-1.1863064155321811E-2</v>
      </c>
      <c r="AD200">
        <f t="shared" si="76"/>
        <v>111426550.1427291</v>
      </c>
      <c r="AE200" s="3">
        <f t="shared" si="69"/>
        <v>-8.1538172576743825E-3</v>
      </c>
      <c r="AF200">
        <f>LN(B200/B199)</f>
        <v>-2.1097639139304523E-3</v>
      </c>
      <c r="AG200">
        <f>LN(C200/C199)</f>
        <v>-2.7358002405640175E-3</v>
      </c>
      <c r="AH200">
        <f>LN(D200/D199)</f>
        <v>-2.6930168432730711E-3</v>
      </c>
      <c r="AI200">
        <f>LN(E200/E199)</f>
        <v>-7.0236251090187267E-3</v>
      </c>
      <c r="AJ200">
        <f>LN(F200/F199)</f>
        <v>-5.3520733746340986E-3</v>
      </c>
    </row>
    <row r="201" spans="1:36" x14ac:dyDescent="0.2">
      <c r="A201" s="2">
        <v>44945</v>
      </c>
      <c r="B201">
        <v>111030703.2475768</v>
      </c>
      <c r="C201">
        <v>111946388.5916667</v>
      </c>
      <c r="D201">
        <v>111128847.67515039</v>
      </c>
      <c r="E201">
        <v>109942454.17282251</v>
      </c>
      <c r="F201">
        <v>109810112.0159753</v>
      </c>
      <c r="G201">
        <f t="shared" si="70"/>
        <v>-2.0859557677479503E-3</v>
      </c>
      <c r="H201">
        <f t="shared" si="57"/>
        <v>-2.9994661583709905E-3</v>
      </c>
      <c r="I201">
        <f t="shared" si="58"/>
        <v>-3.5208515519074175E-3</v>
      </c>
      <c r="J201">
        <f t="shared" si="59"/>
        <v>-6.2633270724985193E-3</v>
      </c>
      <c r="K201">
        <f t="shared" si="60"/>
        <v>-6.4051684738027784E-3</v>
      </c>
      <c r="L201">
        <f t="shared" si="71"/>
        <v>-2.0859557677479503E-3</v>
      </c>
      <c r="M201">
        <f t="shared" si="61"/>
        <v>-2.9994661583709905E-3</v>
      </c>
      <c r="N201">
        <f t="shared" si="62"/>
        <v>-3.5208515519074175E-3</v>
      </c>
      <c r="O201">
        <f t="shared" si="63"/>
        <v>-6.2633270724985193E-3</v>
      </c>
      <c r="P201">
        <f t="shared" si="64"/>
        <v>-6.4051684738027784E-3</v>
      </c>
      <c r="V201">
        <f t="shared" si="72"/>
        <v>111581564.9014028</v>
      </c>
      <c r="W201" s="3">
        <f t="shared" si="65"/>
        <v>-4.9368518384982152E-3</v>
      </c>
      <c r="X201">
        <f t="shared" si="73"/>
        <v>112802070.86472221</v>
      </c>
      <c r="Y201" s="3">
        <f t="shared" si="66"/>
        <v>-7.5856964902859363E-3</v>
      </c>
      <c r="Z201">
        <f t="shared" si="74"/>
        <v>111960949.8824203</v>
      </c>
      <c r="AA201" s="3">
        <f t="shared" si="67"/>
        <v>-7.4320752739572872E-3</v>
      </c>
      <c r="AB201">
        <f t="shared" si="75"/>
        <v>111963631.6128788</v>
      </c>
      <c r="AC201" s="3">
        <f t="shared" si="68"/>
        <v>-1.8052088976933514E-2</v>
      </c>
      <c r="AD201">
        <f t="shared" si="76"/>
        <v>111426550.1427291</v>
      </c>
      <c r="AE201" s="3">
        <f t="shared" si="69"/>
        <v>-1.4506759158237155E-2</v>
      </c>
      <c r="AF201">
        <f>LN(B201/B200)</f>
        <v>-2.0881344036998398E-3</v>
      </c>
      <c r="AG201">
        <f>LN(C201/C200)</f>
        <v>-3.0039735724691446E-3</v>
      </c>
      <c r="AH201">
        <f>LN(D201/D200)</f>
        <v>-3.5270643368818244E-3</v>
      </c>
      <c r="AI201">
        <f>LN(E201/E200)</f>
        <v>-6.2830239940867699E-3</v>
      </c>
      <c r="AJ201">
        <f>LN(F201/F200)</f>
        <v>-6.4257695815513882E-3</v>
      </c>
    </row>
    <row r="202" spans="1:36" x14ac:dyDescent="0.2">
      <c r="A202" s="2">
        <v>44946</v>
      </c>
      <c r="B202">
        <v>111545006.1088797</v>
      </c>
      <c r="C202">
        <v>112475313.7867534</v>
      </c>
      <c r="D202">
        <v>111792866.2030042</v>
      </c>
      <c r="E202">
        <v>110875711.6512554</v>
      </c>
      <c r="F202">
        <v>110720119.1437626</v>
      </c>
      <c r="G202">
        <f t="shared" si="70"/>
        <v>4.6320778510796452E-3</v>
      </c>
      <c r="H202">
        <f t="shared" si="57"/>
        <v>4.7248080240980279E-3</v>
      </c>
      <c r="I202">
        <f t="shared" si="58"/>
        <v>5.975212932962712E-3</v>
      </c>
      <c r="J202">
        <f t="shared" si="59"/>
        <v>8.4885996538322916E-3</v>
      </c>
      <c r="K202">
        <f t="shared" si="60"/>
        <v>8.2870977096801256E-3</v>
      </c>
      <c r="L202">
        <f t="shared" si="71"/>
        <v>0</v>
      </c>
      <c r="M202">
        <f t="shared" si="61"/>
        <v>0</v>
      </c>
      <c r="N202">
        <f t="shared" si="62"/>
        <v>0</v>
      </c>
      <c r="O202">
        <f t="shared" si="63"/>
        <v>0</v>
      </c>
      <c r="P202">
        <f t="shared" si="64"/>
        <v>0</v>
      </c>
      <c r="V202">
        <f t="shared" si="72"/>
        <v>111581564.9014028</v>
      </c>
      <c r="W202" s="3">
        <f t="shared" si="65"/>
        <v>-3.2764186947373914E-4</v>
      </c>
      <c r="X202">
        <f t="shared" si="73"/>
        <v>112802070.86472221</v>
      </c>
      <c r="Y202" s="3">
        <f t="shared" si="66"/>
        <v>-2.8967294258335843E-3</v>
      </c>
      <c r="Z202">
        <f t="shared" si="74"/>
        <v>111960949.8824203</v>
      </c>
      <c r="AA202" s="3">
        <f t="shared" si="67"/>
        <v>-1.5012705732902775E-3</v>
      </c>
      <c r="AB202">
        <f t="shared" si="75"/>
        <v>111963631.6128788</v>
      </c>
      <c r="AC202" s="3">
        <f t="shared" si="68"/>
        <v>-9.7167262793417704E-3</v>
      </c>
      <c r="AD202">
        <f t="shared" si="76"/>
        <v>111426550.1427291</v>
      </c>
      <c r="AE202" s="3">
        <f t="shared" si="69"/>
        <v>-6.3398803791521385E-3</v>
      </c>
      <c r="AF202">
        <f>LN(B202/B201)</f>
        <v>4.6213827926486423E-3</v>
      </c>
      <c r="AG202">
        <f>LN(C202/C201)</f>
        <v>4.7136811531202473E-3</v>
      </c>
      <c r="AH202">
        <f>LN(D202/D201)</f>
        <v>5.9574321423491537E-3</v>
      </c>
      <c r="AI202">
        <f>LN(E202/E201)</f>
        <v>8.4527740882776228E-3</v>
      </c>
      <c r="AJ202">
        <f>LN(F202/F201)</f>
        <v>8.2529482523296185E-3</v>
      </c>
    </row>
    <row r="203" spans="1:36" x14ac:dyDescent="0.2">
      <c r="A203" s="2">
        <v>44949</v>
      </c>
      <c r="B203">
        <v>111959576.5674036</v>
      </c>
      <c r="C203">
        <v>112898424.4325422</v>
      </c>
      <c r="D203">
        <v>112438421.4709807</v>
      </c>
      <c r="E203">
        <v>111569126.3130559</v>
      </c>
      <c r="F203">
        <v>111547690.01475661</v>
      </c>
      <c r="G203">
        <f t="shared" si="70"/>
        <v>3.7166205192479419E-3</v>
      </c>
      <c r="H203">
        <f t="shared" si="57"/>
        <v>3.7618089831782703E-3</v>
      </c>
      <c r="I203">
        <f t="shared" si="58"/>
        <v>5.7745658547142574E-3</v>
      </c>
      <c r="J203">
        <f t="shared" si="59"/>
        <v>6.2539816112436421E-3</v>
      </c>
      <c r="K203">
        <f t="shared" si="60"/>
        <v>7.4744398524305838E-3</v>
      </c>
      <c r="L203">
        <f t="shared" si="71"/>
        <v>0</v>
      </c>
      <c r="M203">
        <f t="shared" si="61"/>
        <v>0</v>
      </c>
      <c r="N203">
        <f t="shared" si="62"/>
        <v>0</v>
      </c>
      <c r="O203">
        <f t="shared" si="63"/>
        <v>0</v>
      </c>
      <c r="P203">
        <f t="shared" si="64"/>
        <v>0</v>
      </c>
      <c r="V203">
        <f t="shared" si="72"/>
        <v>111959576.5674036</v>
      </c>
      <c r="W203" s="3">
        <f t="shared" si="65"/>
        <v>0</v>
      </c>
      <c r="X203">
        <f t="shared" si="73"/>
        <v>112898424.4325422</v>
      </c>
      <c r="Y203" s="3">
        <f t="shared" si="66"/>
        <v>0</v>
      </c>
      <c r="Z203">
        <f t="shared" si="74"/>
        <v>112438421.4709807</v>
      </c>
      <c r="AA203" s="3">
        <f t="shared" si="67"/>
        <v>0</v>
      </c>
      <c r="AB203">
        <f t="shared" si="75"/>
        <v>111963631.6128788</v>
      </c>
      <c r="AC203" s="3">
        <f t="shared" si="68"/>
        <v>-3.5235128955706193E-3</v>
      </c>
      <c r="AD203">
        <f t="shared" si="76"/>
        <v>111547690.01475661</v>
      </c>
      <c r="AE203" s="3">
        <f t="shared" si="69"/>
        <v>0</v>
      </c>
      <c r="AF203">
        <f>LN(B203/B202)</f>
        <v>3.7097309505376552E-3</v>
      </c>
      <c r="AG203">
        <f>LN(C203/C202)</f>
        <v>3.7547510745637403E-3</v>
      </c>
      <c r="AH203">
        <f>LN(D203/D202)</f>
        <v>5.7579569580799373E-3</v>
      </c>
      <c r="AI203">
        <f>LN(E203/E202)</f>
        <v>6.2345066235467098E-3</v>
      </c>
      <c r="AJ203">
        <f>LN(F203/F202)</f>
        <v>7.4466446433623761E-3</v>
      </c>
    </row>
    <row r="204" spans="1:36" x14ac:dyDescent="0.2">
      <c r="A204" s="2">
        <v>44950</v>
      </c>
      <c r="B204">
        <v>111851809.8029808</v>
      </c>
      <c r="C204">
        <v>112824132.64310519</v>
      </c>
      <c r="D204">
        <v>112333376.4979753</v>
      </c>
      <c r="E204">
        <v>111549090.4140037</v>
      </c>
      <c r="F204">
        <v>111557823.8912397</v>
      </c>
      <c r="G204">
        <f t="shared" si="70"/>
        <v>-9.6255066093363384E-4</v>
      </c>
      <c r="H204">
        <f t="shared" si="57"/>
        <v>-6.5804097630610316E-4</v>
      </c>
      <c r="I204">
        <f t="shared" si="58"/>
        <v>-9.3424446582532491E-4</v>
      </c>
      <c r="J204">
        <f t="shared" si="59"/>
        <v>-1.795828264889629E-4</v>
      </c>
      <c r="K204">
        <f t="shared" si="60"/>
        <v>9.0847927749620501E-5</v>
      </c>
      <c r="L204">
        <f t="shared" si="71"/>
        <v>-9.6255066093363384E-4</v>
      </c>
      <c r="M204">
        <f t="shared" si="61"/>
        <v>-6.5804097630610316E-4</v>
      </c>
      <c r="N204">
        <f t="shared" si="62"/>
        <v>-9.3424446582532491E-4</v>
      </c>
      <c r="O204">
        <f t="shared" si="63"/>
        <v>-1.795828264889629E-4</v>
      </c>
      <c r="P204">
        <f t="shared" si="64"/>
        <v>0</v>
      </c>
      <c r="V204">
        <f t="shared" si="72"/>
        <v>111959576.5674036</v>
      </c>
      <c r="W204" s="3">
        <f t="shared" si="65"/>
        <v>-9.6255066093363384E-4</v>
      </c>
      <c r="X204">
        <f t="shared" si="73"/>
        <v>112898424.4325422</v>
      </c>
      <c r="Y204" s="3">
        <f t="shared" si="66"/>
        <v>-6.5804097630610316E-4</v>
      </c>
      <c r="Z204">
        <f t="shared" si="74"/>
        <v>112438421.4709807</v>
      </c>
      <c r="AA204" s="3">
        <f t="shared" si="67"/>
        <v>-9.3424446582532491E-4</v>
      </c>
      <c r="AB204">
        <f t="shared" si="75"/>
        <v>111963631.6128788</v>
      </c>
      <c r="AC204" s="3">
        <f t="shared" si="68"/>
        <v>-3.7024629596546254E-3</v>
      </c>
      <c r="AD204">
        <f t="shared" si="76"/>
        <v>111557823.8912397</v>
      </c>
      <c r="AE204" s="3">
        <f t="shared" si="69"/>
        <v>0</v>
      </c>
      <c r="AF204">
        <f>LN(B204/B203)</f>
        <v>-9.6301421030478747E-4</v>
      </c>
      <c r="AG204">
        <f>LN(C204/C203)</f>
        <v>-6.5825758029739183E-4</v>
      </c>
      <c r="AH204">
        <f>LN(D204/D203)</f>
        <v>-9.3468114418372521E-4</v>
      </c>
      <c r="AI204">
        <f>LN(E204/E203)</f>
        <v>-1.7959895341555963E-4</v>
      </c>
      <c r="AJ204">
        <f>LN(F204/F203)</f>
        <v>9.0843801326643289E-5</v>
      </c>
    </row>
    <row r="205" spans="1:36" x14ac:dyDescent="0.2">
      <c r="A205" s="2">
        <v>44951</v>
      </c>
      <c r="B205">
        <v>111878191.1559564</v>
      </c>
      <c r="C205">
        <v>112842678.31872959</v>
      </c>
      <c r="D205">
        <v>112363579.5702305</v>
      </c>
      <c r="E205">
        <v>111634097.1084917</v>
      </c>
      <c r="F205">
        <v>111589476.2471941</v>
      </c>
      <c r="G205">
        <f t="shared" si="70"/>
        <v>2.3585986692638985E-4</v>
      </c>
      <c r="H205">
        <f t="shared" si="57"/>
        <v>1.6437685085570852E-4</v>
      </c>
      <c r="I205">
        <f t="shared" si="58"/>
        <v>2.6886997610846823E-4</v>
      </c>
      <c r="J205">
        <f t="shared" si="59"/>
        <v>7.6205636614794161E-4</v>
      </c>
      <c r="K205">
        <f t="shared" si="60"/>
        <v>2.8373048926852819E-4</v>
      </c>
      <c r="L205">
        <f t="shared" si="71"/>
        <v>0</v>
      </c>
      <c r="M205">
        <f t="shared" si="61"/>
        <v>0</v>
      </c>
      <c r="N205">
        <f t="shared" si="62"/>
        <v>0</v>
      </c>
      <c r="O205">
        <f t="shared" si="63"/>
        <v>0</v>
      </c>
      <c r="P205">
        <f t="shared" si="64"/>
        <v>0</v>
      </c>
      <c r="V205">
        <f t="shared" si="72"/>
        <v>111959576.5674036</v>
      </c>
      <c r="W205" s="3">
        <f t="shared" si="65"/>
        <v>-7.269178210780417E-4</v>
      </c>
      <c r="X205">
        <f t="shared" si="73"/>
        <v>112898424.4325422</v>
      </c>
      <c r="Y205" s="3">
        <f t="shared" si="66"/>
        <v>-4.9377229215381391E-4</v>
      </c>
      <c r="Z205">
        <f t="shared" si="74"/>
        <v>112438421.4709807</v>
      </c>
      <c r="AA205" s="3">
        <f t="shared" si="67"/>
        <v>-6.6562568000406259E-4</v>
      </c>
      <c r="AB205">
        <f t="shared" si="75"/>
        <v>111963631.6128788</v>
      </c>
      <c r="AC205" s="3">
        <f t="shared" si="68"/>
        <v>-2.9432280789755154E-3</v>
      </c>
      <c r="AD205">
        <f t="shared" si="76"/>
        <v>111589476.2471941</v>
      </c>
      <c r="AE205" s="3">
        <f t="shared" si="69"/>
        <v>0</v>
      </c>
      <c r="AF205">
        <f>LN(B205/B204)</f>
        <v>2.3583205636074512E-4</v>
      </c>
      <c r="AG205">
        <f>LN(C205/C204)</f>
        <v>1.6436334246142797E-4</v>
      </c>
      <c r="AH205">
        <f>LN(D205/D204)</f>
        <v>2.6883383705405428E-4</v>
      </c>
      <c r="AI205">
        <f>LN(E205/E204)</f>
        <v>7.6176614862735411E-4</v>
      </c>
      <c r="AJ205">
        <f>LN(F205/F204)</f>
        <v>2.8369024538526871E-4</v>
      </c>
    </row>
    <row r="206" spans="1:36" x14ac:dyDescent="0.2">
      <c r="A206" s="2">
        <v>44952</v>
      </c>
      <c r="B206">
        <v>112231967.1605892</v>
      </c>
      <c r="C206">
        <v>113140351.9992651</v>
      </c>
      <c r="D206">
        <v>112903044.347496</v>
      </c>
      <c r="E206">
        <v>112107219.2896551</v>
      </c>
      <c r="F206">
        <v>112234765.0324932</v>
      </c>
      <c r="G206">
        <f t="shared" si="70"/>
        <v>3.1621534186197448E-3</v>
      </c>
      <c r="H206">
        <f t="shared" si="57"/>
        <v>2.6379529888037262E-3</v>
      </c>
      <c r="I206">
        <f t="shared" si="58"/>
        <v>4.8010643602567219E-3</v>
      </c>
      <c r="J206">
        <f t="shared" si="59"/>
        <v>4.2381511869406365E-3</v>
      </c>
      <c r="K206">
        <f t="shared" si="60"/>
        <v>5.7827028766552985E-3</v>
      </c>
      <c r="L206">
        <f t="shared" si="71"/>
        <v>0</v>
      </c>
      <c r="M206">
        <f t="shared" si="61"/>
        <v>0</v>
      </c>
      <c r="N206">
        <f t="shared" si="62"/>
        <v>0</v>
      </c>
      <c r="O206">
        <f t="shared" si="63"/>
        <v>0</v>
      </c>
      <c r="P206">
        <f t="shared" si="64"/>
        <v>0</v>
      </c>
      <c r="V206">
        <f t="shared" si="72"/>
        <v>112231967.1605892</v>
      </c>
      <c r="W206" s="3">
        <f t="shared" si="65"/>
        <v>0</v>
      </c>
      <c r="X206">
        <f t="shared" si="73"/>
        <v>113140351.9992651</v>
      </c>
      <c r="Y206" s="3">
        <f t="shared" si="66"/>
        <v>0</v>
      </c>
      <c r="Z206">
        <f t="shared" si="74"/>
        <v>112903044.347496</v>
      </c>
      <c r="AA206" s="3">
        <f t="shared" si="67"/>
        <v>0</v>
      </c>
      <c r="AB206">
        <f t="shared" si="75"/>
        <v>112107219.2896551</v>
      </c>
      <c r="AC206" s="3">
        <f t="shared" si="68"/>
        <v>0</v>
      </c>
      <c r="AD206">
        <f t="shared" si="76"/>
        <v>112234765.0324932</v>
      </c>
      <c r="AE206" s="3">
        <f t="shared" si="69"/>
        <v>0</v>
      </c>
      <c r="AF206">
        <f>LN(B206/B205)</f>
        <v>3.1571643262484142E-3</v>
      </c>
      <c r="AG206">
        <f>LN(C206/C205)</f>
        <v>2.6344796977295724E-3</v>
      </c>
      <c r="AH206">
        <f>LN(D206/D205)</f>
        <v>4.7895760069693611E-3</v>
      </c>
      <c r="AI206">
        <f>LN(E206/E205)</f>
        <v>4.2291955189324446E-3</v>
      </c>
      <c r="AJ206">
        <f>LN(F206/F205)</f>
        <v>5.7660472293015854E-3</v>
      </c>
    </row>
    <row r="207" spans="1:36" x14ac:dyDescent="0.2">
      <c r="A207" s="2">
        <v>44953</v>
      </c>
      <c r="B207">
        <v>112251386.2326692</v>
      </c>
      <c r="C207">
        <v>113128745.26619411</v>
      </c>
      <c r="D207">
        <v>112861869.6376439</v>
      </c>
      <c r="E207">
        <v>111958480.1343047</v>
      </c>
      <c r="F207">
        <v>112205741.7639991</v>
      </c>
      <c r="G207">
        <f t="shared" si="70"/>
        <v>1.7302621143773674E-4</v>
      </c>
      <c r="H207">
        <f t="shared" si="57"/>
        <v>-1.0258703341381486E-4</v>
      </c>
      <c r="I207">
        <f t="shared" si="58"/>
        <v>-3.6469087339550206E-4</v>
      </c>
      <c r="J207">
        <f t="shared" si="59"/>
        <v>-1.3267580472770425E-3</v>
      </c>
      <c r="K207">
        <f t="shared" si="60"/>
        <v>-2.5859428213438878E-4</v>
      </c>
      <c r="L207">
        <f t="shared" si="71"/>
        <v>0</v>
      </c>
      <c r="M207">
        <f t="shared" si="61"/>
        <v>-1.0258703341381486E-4</v>
      </c>
      <c r="N207">
        <f t="shared" si="62"/>
        <v>-3.6469087339550206E-4</v>
      </c>
      <c r="O207">
        <f t="shared" si="63"/>
        <v>-1.3267580472770425E-3</v>
      </c>
      <c r="P207">
        <f t="shared" si="64"/>
        <v>-2.5859428213438878E-4</v>
      </c>
      <c r="V207">
        <f t="shared" si="72"/>
        <v>112251386.2326692</v>
      </c>
      <c r="W207" s="3">
        <f t="shared" si="65"/>
        <v>0</v>
      </c>
      <c r="X207">
        <f t="shared" si="73"/>
        <v>113140351.9992651</v>
      </c>
      <c r="Y207" s="3">
        <f t="shared" si="66"/>
        <v>-1.0258703341381486E-4</v>
      </c>
      <c r="Z207">
        <f t="shared" si="74"/>
        <v>112903044.347496</v>
      </c>
      <c r="AA207" s="3">
        <f t="shared" si="67"/>
        <v>-3.6469087339550206E-4</v>
      </c>
      <c r="AB207">
        <f t="shared" si="75"/>
        <v>112107219.2896551</v>
      </c>
      <c r="AC207" s="3">
        <f t="shared" si="68"/>
        <v>-1.3267580472770425E-3</v>
      </c>
      <c r="AD207">
        <f t="shared" si="76"/>
        <v>112234765.0324932</v>
      </c>
      <c r="AE207" s="3">
        <f t="shared" si="69"/>
        <v>-2.5859428213438878E-4</v>
      </c>
      <c r="AF207">
        <f>LN(B207/B206)</f>
        <v>1.730112441292097E-4</v>
      </c>
      <c r="AG207">
        <f>LN(C207/C206)</f>
        <v>-1.0259229582343332E-4</v>
      </c>
      <c r="AH207">
        <f>LN(D207/D206)</f>
        <v>-3.6475738928440907E-4</v>
      </c>
      <c r="AI207">
        <f>LN(E207/E206)</f>
        <v>-1.3276389700020922E-3</v>
      </c>
      <c r="AJ207">
        <f>LN(F207/F206)</f>
        <v>-2.5862772340101974E-4</v>
      </c>
    </row>
    <row r="208" spans="1:36" x14ac:dyDescent="0.2">
      <c r="A208" s="2">
        <v>44956</v>
      </c>
      <c r="B208">
        <v>111961463.096972</v>
      </c>
      <c r="C208">
        <v>112799601.343646</v>
      </c>
      <c r="D208">
        <v>112424032.22665261</v>
      </c>
      <c r="E208">
        <v>111386984.9519365</v>
      </c>
      <c r="F208">
        <v>111579202.82910021</v>
      </c>
      <c r="G208">
        <f t="shared" si="70"/>
        <v>-2.5828022746753644E-3</v>
      </c>
      <c r="H208">
        <f t="shared" si="57"/>
        <v>-2.9094632117912947E-3</v>
      </c>
      <c r="I208">
        <f t="shared" si="58"/>
        <v>-3.8794095153396259E-3</v>
      </c>
      <c r="J208">
        <f t="shared" si="59"/>
        <v>-5.104527872141904E-3</v>
      </c>
      <c r="K208">
        <f t="shared" si="60"/>
        <v>-5.5838402300007898E-3</v>
      </c>
      <c r="L208">
        <f t="shared" si="71"/>
        <v>-2.5828022746753644E-3</v>
      </c>
      <c r="M208">
        <f t="shared" si="61"/>
        <v>-2.9094632117912947E-3</v>
      </c>
      <c r="N208">
        <f t="shared" si="62"/>
        <v>-3.8794095153396259E-3</v>
      </c>
      <c r="O208">
        <f t="shared" si="63"/>
        <v>-5.104527872141904E-3</v>
      </c>
      <c r="P208">
        <f t="shared" si="64"/>
        <v>-5.5838402300007898E-3</v>
      </c>
      <c r="V208">
        <f t="shared" si="72"/>
        <v>112251386.2326692</v>
      </c>
      <c r="W208" s="3">
        <f t="shared" si="65"/>
        <v>-2.5828022746753644E-3</v>
      </c>
      <c r="X208">
        <f t="shared" si="73"/>
        <v>113140351.9992651</v>
      </c>
      <c r="Y208" s="3">
        <f t="shared" si="66"/>
        <v>-3.0117517720053854E-3</v>
      </c>
      <c r="Z208">
        <f t="shared" si="74"/>
        <v>112903044.347496</v>
      </c>
      <c r="AA208" s="3">
        <f t="shared" si="67"/>
        <v>-4.2426856034907196E-3</v>
      </c>
      <c r="AB208">
        <f t="shared" si="75"/>
        <v>112107219.2896551</v>
      </c>
      <c r="AC208" s="3">
        <f t="shared" si="68"/>
        <v>-6.4245134459870318E-3</v>
      </c>
      <c r="AD208">
        <f t="shared" si="76"/>
        <v>112234765.0324932</v>
      </c>
      <c r="AE208" s="3">
        <f t="shared" si="69"/>
        <v>-5.8409905629793488E-3</v>
      </c>
      <c r="AF208">
        <f>LN(B208/B207)</f>
        <v>-2.5861434627958511E-3</v>
      </c>
      <c r="AG208">
        <f>LN(C208/C207)</f>
        <v>-2.9137039273497063E-3</v>
      </c>
      <c r="AH208">
        <f>LN(D208/D207)</f>
        <v>-3.8869539427033141E-3</v>
      </c>
      <c r="AI208">
        <f>LN(E208/E207)</f>
        <v>-5.1176004798426968E-3</v>
      </c>
      <c r="AJ208">
        <f>LN(F208/F207)</f>
        <v>-5.5994881433426222E-3</v>
      </c>
    </row>
    <row r="209" spans="1:36" x14ac:dyDescent="0.2">
      <c r="A209" s="2">
        <v>44957</v>
      </c>
      <c r="B209">
        <v>112400854.5378857</v>
      </c>
      <c r="C209">
        <v>113394476.88390981</v>
      </c>
      <c r="D209">
        <v>113029390.8645013</v>
      </c>
      <c r="E209">
        <v>112426684.69589619</v>
      </c>
      <c r="F209">
        <v>112422261.01518451</v>
      </c>
      <c r="G209">
        <f t="shared" si="70"/>
        <v>3.9244882012047901E-3</v>
      </c>
      <c r="H209">
        <f t="shared" si="57"/>
        <v>5.2737379669587914E-3</v>
      </c>
      <c r="I209">
        <f t="shared" si="58"/>
        <v>5.3846017249075014E-3</v>
      </c>
      <c r="J209">
        <f t="shared" si="59"/>
        <v>9.3341223340260605E-3</v>
      </c>
      <c r="K209">
        <f t="shared" si="60"/>
        <v>7.5556928594979001E-3</v>
      </c>
      <c r="L209">
        <f t="shared" si="71"/>
        <v>0</v>
      </c>
      <c r="M209">
        <f t="shared" si="61"/>
        <v>0</v>
      </c>
      <c r="N209">
        <f t="shared" si="62"/>
        <v>0</v>
      </c>
      <c r="O209">
        <f t="shared" si="63"/>
        <v>0</v>
      </c>
      <c r="P209">
        <f t="shared" si="64"/>
        <v>0</v>
      </c>
      <c r="V209">
        <f t="shared" si="72"/>
        <v>112400854.5378857</v>
      </c>
      <c r="W209" s="3">
        <f t="shared" si="65"/>
        <v>0</v>
      </c>
      <c r="X209">
        <f t="shared" si="73"/>
        <v>113394476.88390981</v>
      </c>
      <c r="Y209" s="3">
        <f t="shared" si="66"/>
        <v>0</v>
      </c>
      <c r="Z209">
        <f t="shared" si="74"/>
        <v>113029390.8645013</v>
      </c>
      <c r="AA209" s="3">
        <f t="shared" si="67"/>
        <v>0</v>
      </c>
      <c r="AB209">
        <f t="shared" si="75"/>
        <v>112426684.69589619</v>
      </c>
      <c r="AC209" s="3">
        <f t="shared" si="68"/>
        <v>0</v>
      </c>
      <c r="AD209">
        <f t="shared" si="76"/>
        <v>112422261.01518451</v>
      </c>
      <c r="AE209" s="3">
        <f t="shared" si="69"/>
        <v>0</v>
      </c>
      <c r="AF209">
        <f>LN(B209/B208)</f>
        <v>3.9168074860764911E-3</v>
      </c>
      <c r="AG209">
        <f>LN(C209/C208)</f>
        <v>5.2598805099332933E-3</v>
      </c>
      <c r="AH209">
        <f>LN(D209/D208)</f>
        <v>5.3701565880442219E-3</v>
      </c>
      <c r="AI209">
        <f>LN(E209/E208)</f>
        <v>9.2908286115684687E-3</v>
      </c>
      <c r="AJ209">
        <f>LN(F209/F208)</f>
        <v>7.5272915833681604E-3</v>
      </c>
    </row>
    <row r="210" spans="1:36" x14ac:dyDescent="0.2">
      <c r="A210" s="2">
        <v>44958</v>
      </c>
      <c r="B210">
        <v>113018909.2544729</v>
      </c>
      <c r="C210">
        <v>113981497.9053521</v>
      </c>
      <c r="D210">
        <v>113950987.3341502</v>
      </c>
      <c r="E210">
        <v>113354400.1212831</v>
      </c>
      <c r="F210">
        <v>113595663.915705</v>
      </c>
      <c r="G210">
        <f t="shared" si="70"/>
        <v>5.4986656385150523E-3</v>
      </c>
      <c r="H210">
        <f t="shared" si="57"/>
        <v>5.1768043521490939E-3</v>
      </c>
      <c r="I210">
        <f t="shared" si="58"/>
        <v>8.153600250342851E-3</v>
      </c>
      <c r="J210">
        <f t="shared" si="59"/>
        <v>8.2517369243457657E-3</v>
      </c>
      <c r="K210">
        <f t="shared" si="60"/>
        <v>1.0437460427539355E-2</v>
      </c>
      <c r="L210">
        <f t="shared" si="71"/>
        <v>0</v>
      </c>
      <c r="M210">
        <f t="shared" si="61"/>
        <v>0</v>
      </c>
      <c r="N210">
        <f t="shared" si="62"/>
        <v>0</v>
      </c>
      <c r="O210">
        <f t="shared" si="63"/>
        <v>0</v>
      </c>
      <c r="P210">
        <f t="shared" si="64"/>
        <v>0</v>
      </c>
      <c r="V210">
        <f t="shared" si="72"/>
        <v>113018909.2544729</v>
      </c>
      <c r="W210" s="3">
        <f t="shared" si="65"/>
        <v>0</v>
      </c>
      <c r="X210">
        <f t="shared" si="73"/>
        <v>113981497.9053521</v>
      </c>
      <c r="Y210" s="3">
        <f t="shared" si="66"/>
        <v>0</v>
      </c>
      <c r="Z210">
        <f t="shared" si="74"/>
        <v>113950987.3341502</v>
      </c>
      <c r="AA210" s="3">
        <f t="shared" si="67"/>
        <v>0</v>
      </c>
      <c r="AB210">
        <f t="shared" si="75"/>
        <v>113354400.1212831</v>
      </c>
      <c r="AC210" s="3">
        <f t="shared" si="68"/>
        <v>0</v>
      </c>
      <c r="AD210">
        <f t="shared" si="76"/>
        <v>113595663.915705</v>
      </c>
      <c r="AE210" s="3">
        <f t="shared" si="69"/>
        <v>0</v>
      </c>
      <c r="AF210">
        <f>LN(B210/B209)</f>
        <v>5.4836031670486363E-3</v>
      </c>
      <c r="AG210">
        <f>LN(C210/C209)</f>
        <v>5.1634507666053573E-3</v>
      </c>
      <c r="AH210">
        <f>LN(D210/D209)</f>
        <v>8.1205392410779471E-3</v>
      </c>
      <c r="AI210">
        <f>LN(E210/E209)</f>
        <v>8.2178774818286136E-3</v>
      </c>
      <c r="AJ210">
        <f>LN(F210/F209)</f>
        <v>1.0383366215997796E-2</v>
      </c>
    </row>
    <row r="211" spans="1:36" x14ac:dyDescent="0.2">
      <c r="A211" s="2">
        <v>44959</v>
      </c>
      <c r="B211">
        <v>113404992.03714439</v>
      </c>
      <c r="C211">
        <v>114451720.5492235</v>
      </c>
      <c r="D211">
        <v>114489951.15662751</v>
      </c>
      <c r="E211">
        <v>113609760.8425689</v>
      </c>
      <c r="F211">
        <v>113900505.0576409</v>
      </c>
      <c r="G211">
        <f t="shared" si="70"/>
        <v>3.4160901500313893E-3</v>
      </c>
      <c r="H211">
        <f t="shared" ref="H211:H274" si="77">(C211-C210) / C210</f>
        <v>4.1254295873691714E-3</v>
      </c>
      <c r="I211">
        <f t="shared" ref="I211:I274" si="78">(D211-D210) / D210</f>
        <v>4.7297863325821993E-3</v>
      </c>
      <c r="J211">
        <f t="shared" ref="J211:J274" si="79">(E211-E210) / E210</f>
        <v>2.2527640833755274E-3</v>
      </c>
      <c r="K211">
        <f t="shared" ref="K211:K274" si="80">(F211-F210) / F210</f>
        <v>2.6835631874303832E-3</v>
      </c>
      <c r="L211">
        <f t="shared" si="71"/>
        <v>0</v>
      </c>
      <c r="M211">
        <f t="shared" ref="M211:M274" si="81">IF(H211&lt;0, H211, 0)</f>
        <v>0</v>
      </c>
      <c r="N211">
        <f t="shared" ref="N211:N274" si="82">IF(I211&lt;0, I211, 0)</f>
        <v>0</v>
      </c>
      <c r="O211">
        <f t="shared" ref="O211:O274" si="83">IF(J211&lt;0, J211, 0)</f>
        <v>0</v>
      </c>
      <c r="P211">
        <f t="shared" ref="P211:P274" si="84">IF(K211&lt;0, K211, 0)</f>
        <v>0</v>
      </c>
      <c r="V211">
        <f t="shared" si="72"/>
        <v>113404992.03714439</v>
      </c>
      <c r="W211" s="3">
        <f t="shared" si="65"/>
        <v>0</v>
      </c>
      <c r="X211">
        <f t="shared" si="73"/>
        <v>114451720.5492235</v>
      </c>
      <c r="Y211" s="3">
        <f t="shared" si="66"/>
        <v>0</v>
      </c>
      <c r="Z211">
        <f t="shared" si="74"/>
        <v>114489951.15662751</v>
      </c>
      <c r="AA211" s="3">
        <f t="shared" si="67"/>
        <v>0</v>
      </c>
      <c r="AB211">
        <f t="shared" si="75"/>
        <v>113609760.8425689</v>
      </c>
      <c r="AC211" s="3">
        <f t="shared" si="68"/>
        <v>0</v>
      </c>
      <c r="AD211">
        <f t="shared" si="76"/>
        <v>113900505.0576409</v>
      </c>
      <c r="AE211" s="3">
        <f t="shared" si="69"/>
        <v>0</v>
      </c>
      <c r="AF211">
        <f>LN(B211/B210)</f>
        <v>3.410268568339292E-3</v>
      </c>
      <c r="AG211">
        <f>LN(C211/C210)</f>
        <v>4.1169433343489692E-3</v>
      </c>
      <c r="AH211">
        <f>LN(D211/D210)</f>
        <v>4.7186360383892224E-3</v>
      </c>
      <c r="AI211">
        <f>LN(E211/E210)</f>
        <v>2.2502304148261112E-3</v>
      </c>
      <c r="AJ211">
        <f>LN(F211/F210)</f>
        <v>2.6799688607059371E-3</v>
      </c>
    </row>
    <row r="212" spans="1:36" x14ac:dyDescent="0.2">
      <c r="A212" s="2">
        <v>44960</v>
      </c>
      <c r="B212">
        <v>113132180.6161402</v>
      </c>
      <c r="C212">
        <v>114228242.518659</v>
      </c>
      <c r="D212">
        <v>114155474.597955</v>
      </c>
      <c r="E212">
        <v>113083729.9388805</v>
      </c>
      <c r="F212">
        <v>113238258.20396011</v>
      </c>
      <c r="G212">
        <f t="shared" si="70"/>
        <v>-2.4056385535024334E-3</v>
      </c>
      <c r="H212">
        <f t="shared" si="77"/>
        <v>-1.9525965139893921E-3</v>
      </c>
      <c r="I212">
        <f t="shared" si="78"/>
        <v>-2.9214490467807377E-3</v>
      </c>
      <c r="J212">
        <f t="shared" si="79"/>
        <v>-4.6301558931836099E-3</v>
      </c>
      <c r="K212">
        <f t="shared" si="80"/>
        <v>-5.8142573937284168E-3</v>
      </c>
      <c r="L212">
        <f t="shared" si="71"/>
        <v>-2.4056385535024334E-3</v>
      </c>
      <c r="M212">
        <f t="shared" si="81"/>
        <v>-1.9525965139893921E-3</v>
      </c>
      <c r="N212">
        <f t="shared" si="82"/>
        <v>-2.9214490467807377E-3</v>
      </c>
      <c r="O212">
        <f t="shared" si="83"/>
        <v>-4.6301558931836099E-3</v>
      </c>
      <c r="P212">
        <f t="shared" si="84"/>
        <v>-5.8142573937284168E-3</v>
      </c>
      <c r="V212">
        <f t="shared" si="72"/>
        <v>113404992.03714439</v>
      </c>
      <c r="W212" s="3">
        <f t="shared" si="65"/>
        <v>-2.4056385535024334E-3</v>
      </c>
      <c r="X212">
        <f t="shared" si="73"/>
        <v>114451720.5492235</v>
      </c>
      <c r="Y212" s="3">
        <f t="shared" si="66"/>
        <v>-1.9525965139893921E-3</v>
      </c>
      <c r="Z212">
        <f t="shared" si="74"/>
        <v>114489951.15662751</v>
      </c>
      <c r="AA212" s="3">
        <f t="shared" si="67"/>
        <v>-2.9214490467807377E-3</v>
      </c>
      <c r="AB212">
        <f t="shared" si="75"/>
        <v>113609760.8425689</v>
      </c>
      <c r="AC212" s="3">
        <f t="shared" si="68"/>
        <v>-4.6301558931836099E-3</v>
      </c>
      <c r="AD212">
        <f t="shared" si="76"/>
        <v>113900505.0576409</v>
      </c>
      <c r="AE212" s="3">
        <f t="shared" si="69"/>
        <v>-5.8142573937284168E-3</v>
      </c>
      <c r="AF212">
        <f>LN(B212/B211)</f>
        <v>-2.4085367508706467E-3</v>
      </c>
      <c r="AG212">
        <f>LN(C212/C211)</f>
        <v>-1.9545053157137273E-3</v>
      </c>
      <c r="AH212">
        <f>LN(D212/D211)</f>
        <v>-2.9257248086914408E-3</v>
      </c>
      <c r="AI212">
        <f>LN(E212/E211)</f>
        <v>-4.6409082679334098E-3</v>
      </c>
      <c r="AJ212">
        <f>LN(F212/F211)</f>
        <v>-5.8312259934205617E-3</v>
      </c>
    </row>
    <row r="213" spans="1:36" x14ac:dyDescent="0.2">
      <c r="A213" s="2">
        <v>44963</v>
      </c>
      <c r="B213">
        <v>112917858.4276707</v>
      </c>
      <c r="C213">
        <v>113894914.3563841</v>
      </c>
      <c r="D213">
        <v>113763998.11305641</v>
      </c>
      <c r="E213">
        <v>112567054.317203</v>
      </c>
      <c r="F213">
        <v>112714163.8344207</v>
      </c>
      <c r="G213">
        <f t="shared" si="70"/>
        <v>-1.8944405323247406E-3</v>
      </c>
      <c r="H213">
        <f t="shared" si="77"/>
        <v>-2.9180888624846741E-3</v>
      </c>
      <c r="I213">
        <f t="shared" si="78"/>
        <v>-3.4293272948786807E-3</v>
      </c>
      <c r="J213">
        <f t="shared" si="79"/>
        <v>-4.5689651549056251E-3</v>
      </c>
      <c r="K213">
        <f t="shared" si="80"/>
        <v>-4.6282447103295479E-3</v>
      </c>
      <c r="L213">
        <f t="shared" si="71"/>
        <v>-1.8944405323247406E-3</v>
      </c>
      <c r="M213">
        <f t="shared" si="81"/>
        <v>-2.9180888624846741E-3</v>
      </c>
      <c r="N213">
        <f t="shared" si="82"/>
        <v>-3.4293272948786807E-3</v>
      </c>
      <c r="O213">
        <f t="shared" si="83"/>
        <v>-4.5689651549056251E-3</v>
      </c>
      <c r="P213">
        <f t="shared" si="84"/>
        <v>-4.6282447103295479E-3</v>
      </c>
      <c r="V213">
        <f t="shared" si="72"/>
        <v>113404992.03714439</v>
      </c>
      <c r="W213" s="3">
        <f t="shared" si="65"/>
        <v>-4.295521746645296E-3</v>
      </c>
      <c r="X213">
        <f t="shared" si="73"/>
        <v>114451720.5492235</v>
      </c>
      <c r="Y213" s="3">
        <f t="shared" si="66"/>
        <v>-4.8649875263336671E-3</v>
      </c>
      <c r="Z213">
        <f t="shared" si="74"/>
        <v>114489951.15662751</v>
      </c>
      <c r="AA213" s="3">
        <f t="shared" si="67"/>
        <v>-6.3407577367026961E-3</v>
      </c>
      <c r="AB213">
        <f t="shared" si="75"/>
        <v>113609760.8425689</v>
      </c>
      <c r="AC213" s="3">
        <f t="shared" si="68"/>
        <v>-9.177966027151499E-3</v>
      </c>
      <c r="AD213">
        <f t="shared" si="76"/>
        <v>113900505.0576409</v>
      </c>
      <c r="AE213" s="3">
        <f t="shared" si="69"/>
        <v>-1.0415592298030947E-2</v>
      </c>
      <c r="AF213">
        <f>LN(B213/B212)</f>
        <v>-1.8962372543373199E-3</v>
      </c>
      <c r="AG213">
        <f>LN(C213/C212)</f>
        <v>-2.9223547847039922E-3</v>
      </c>
      <c r="AH213">
        <f>LN(D213/D212)</f>
        <v>-3.435220915687146E-3</v>
      </c>
      <c r="AI213">
        <f>LN(E213/E212)</f>
        <v>-4.5794347786014059E-3</v>
      </c>
      <c r="AJ213">
        <f>LN(F213/F212)</f>
        <v>-4.6389881966849202E-3</v>
      </c>
    </row>
    <row r="214" spans="1:36" x14ac:dyDescent="0.2">
      <c r="A214" s="2">
        <v>44964</v>
      </c>
      <c r="B214">
        <v>113233003.06553181</v>
      </c>
      <c r="C214">
        <v>114102239.1935394</v>
      </c>
      <c r="D214">
        <v>114067485.9922453</v>
      </c>
      <c r="E214">
        <v>113050412.5674514</v>
      </c>
      <c r="F214">
        <v>113383059.42951959</v>
      </c>
      <c r="G214">
        <f t="shared" si="70"/>
        <v>2.7909193660714711E-3</v>
      </c>
      <c r="H214">
        <f t="shared" si="77"/>
        <v>1.8203168976146328E-3</v>
      </c>
      <c r="I214">
        <f t="shared" si="78"/>
        <v>2.6676970238624612E-3</v>
      </c>
      <c r="J214">
        <f t="shared" si="79"/>
        <v>4.2939584159886234E-3</v>
      </c>
      <c r="K214">
        <f t="shared" si="80"/>
        <v>5.934441354517951E-3</v>
      </c>
      <c r="L214">
        <f t="shared" si="71"/>
        <v>0</v>
      </c>
      <c r="M214">
        <f t="shared" si="81"/>
        <v>0</v>
      </c>
      <c r="N214">
        <f t="shared" si="82"/>
        <v>0</v>
      </c>
      <c r="O214">
        <f t="shared" si="83"/>
        <v>0</v>
      </c>
      <c r="P214">
        <f t="shared" si="84"/>
        <v>0</v>
      </c>
      <c r="V214">
        <f t="shared" si="72"/>
        <v>113404992.03714439</v>
      </c>
      <c r="W214" s="3">
        <f t="shared" si="65"/>
        <v>-1.5165908354039187E-3</v>
      </c>
      <c r="X214">
        <f t="shared" si="73"/>
        <v>114451720.5492235</v>
      </c>
      <c r="Y214" s="3">
        <f t="shared" si="66"/>
        <v>-3.0535264477199041E-3</v>
      </c>
      <c r="Z214">
        <f t="shared" si="74"/>
        <v>114489951.15662751</v>
      </c>
      <c r="AA214" s="3">
        <f t="shared" si="67"/>
        <v>-3.6899759333834693E-3</v>
      </c>
      <c r="AB214">
        <f t="shared" si="75"/>
        <v>113609760.8425689</v>
      </c>
      <c r="AC214" s="3">
        <f t="shared" si="68"/>
        <v>-4.9234174156268197E-3</v>
      </c>
      <c r="AD214">
        <f t="shared" si="76"/>
        <v>113900505.0576409</v>
      </c>
      <c r="AE214" s="3">
        <f t="shared" si="69"/>
        <v>-4.5429616651782283E-3</v>
      </c>
      <c r="AF214">
        <f>LN(B214/B213)</f>
        <v>2.787031981855162E-3</v>
      </c>
      <c r="AG214">
        <f>LN(C214/C213)</f>
        <v>1.8186621286422793E-3</v>
      </c>
      <c r="AH214">
        <f>LN(D214/D213)</f>
        <v>2.6641450358397254E-3</v>
      </c>
      <c r="AI214">
        <f>LN(E214/E213)</f>
        <v>4.2847656826311073E-3</v>
      </c>
      <c r="AJ214">
        <f>LN(F214/F213)</f>
        <v>5.9169019144003718E-3</v>
      </c>
    </row>
    <row r="215" spans="1:36" x14ac:dyDescent="0.2">
      <c r="A215" s="2">
        <v>44965</v>
      </c>
      <c r="B215">
        <v>112980069.6866948</v>
      </c>
      <c r="C215">
        <v>113778907.75061031</v>
      </c>
      <c r="D215">
        <v>113770373.59014849</v>
      </c>
      <c r="E215">
        <v>112425387.0667571</v>
      </c>
      <c r="F215">
        <v>112900506.86883479</v>
      </c>
      <c r="G215">
        <f t="shared" si="70"/>
        <v>-2.233742566119377E-3</v>
      </c>
      <c r="H215">
        <f t="shared" si="77"/>
        <v>-2.8336993665887362E-3</v>
      </c>
      <c r="I215">
        <f t="shared" si="78"/>
        <v>-2.6047072004112258E-3</v>
      </c>
      <c r="J215">
        <f t="shared" si="79"/>
        <v>-5.5287325937124192E-3</v>
      </c>
      <c r="K215">
        <f t="shared" si="80"/>
        <v>-4.2559493729727865E-3</v>
      </c>
      <c r="L215">
        <f t="shared" si="71"/>
        <v>-2.233742566119377E-3</v>
      </c>
      <c r="M215">
        <f t="shared" si="81"/>
        <v>-2.8336993665887362E-3</v>
      </c>
      <c r="N215">
        <f t="shared" si="82"/>
        <v>-2.6047072004112258E-3</v>
      </c>
      <c r="O215">
        <f t="shared" si="83"/>
        <v>-5.5287325937124192E-3</v>
      </c>
      <c r="P215">
        <f t="shared" si="84"/>
        <v>-4.2559493729727865E-3</v>
      </c>
      <c r="V215">
        <f t="shared" si="72"/>
        <v>113404992.03714439</v>
      </c>
      <c r="W215" s="3">
        <f t="shared" si="65"/>
        <v>-3.7469457280188676E-3</v>
      </c>
      <c r="X215">
        <f t="shared" si="73"/>
        <v>114451720.5492235</v>
      </c>
      <c r="Y215" s="3">
        <f t="shared" si="66"/>
        <v>-5.878573038347875E-3</v>
      </c>
      <c r="Z215">
        <f t="shared" si="74"/>
        <v>114489951.15662751</v>
      </c>
      <c r="AA215" s="3">
        <f t="shared" si="67"/>
        <v>-6.2850718269116673E-3</v>
      </c>
      <c r="AB215">
        <f t="shared" si="75"/>
        <v>113609760.8425689</v>
      </c>
      <c r="AC215" s="3">
        <f t="shared" si="68"/>
        <v>-1.0424929751001011E-2</v>
      </c>
      <c r="AD215">
        <f t="shared" si="76"/>
        <v>113900505.0576409</v>
      </c>
      <c r="AE215" s="3">
        <f t="shared" si="69"/>
        <v>-8.7795764233006609E-3</v>
      </c>
      <c r="AF215">
        <f>LN(B215/B214)</f>
        <v>-2.2362410904454367E-3</v>
      </c>
      <c r="AG215">
        <f>LN(C215/C214)</f>
        <v>-2.8377218935240261E-3</v>
      </c>
      <c r="AH215">
        <f>LN(D215/D214)</f>
        <v>-2.6081053522874842E-3</v>
      </c>
      <c r="AI215">
        <f>LN(E215/E214)</f>
        <v>-5.5440726024231493E-3</v>
      </c>
      <c r="AJ215">
        <f>LN(F215/F214)</f>
        <v>-4.2650317039595693E-3</v>
      </c>
    </row>
    <row r="216" spans="1:36" x14ac:dyDescent="0.2">
      <c r="A216" s="2">
        <v>44966</v>
      </c>
      <c r="B216">
        <v>112905606.6943911</v>
      </c>
      <c r="C216">
        <v>113829028.0259684</v>
      </c>
      <c r="D216">
        <v>113643020.4201168</v>
      </c>
      <c r="E216">
        <v>112342458.57199541</v>
      </c>
      <c r="F216">
        <v>112435658.6895349</v>
      </c>
      <c r="G216">
        <f t="shared" si="70"/>
        <v>-6.5908077867355449E-4</v>
      </c>
      <c r="H216">
        <f t="shared" si="77"/>
        <v>4.4050585779882318E-4</v>
      </c>
      <c r="I216">
        <f t="shared" si="78"/>
        <v>-1.1193878161152861E-3</v>
      </c>
      <c r="J216">
        <f t="shared" si="79"/>
        <v>-7.3763139203112879E-4</v>
      </c>
      <c r="K216">
        <f t="shared" si="80"/>
        <v>-4.1173258844616253E-3</v>
      </c>
      <c r="L216">
        <f t="shared" si="71"/>
        <v>-6.5908077867355449E-4</v>
      </c>
      <c r="M216">
        <f t="shared" si="81"/>
        <v>0</v>
      </c>
      <c r="N216">
        <f t="shared" si="82"/>
        <v>-1.1193878161152861E-3</v>
      </c>
      <c r="O216">
        <f t="shared" si="83"/>
        <v>-7.3763139203112879E-4</v>
      </c>
      <c r="P216">
        <f t="shared" si="84"/>
        <v>-4.1173258844616253E-3</v>
      </c>
      <c r="V216">
        <f t="shared" si="72"/>
        <v>113404992.03714439</v>
      </c>
      <c r="W216" s="3">
        <f t="shared" si="65"/>
        <v>-4.4035569667843517E-3</v>
      </c>
      <c r="X216">
        <f t="shared" si="73"/>
        <v>114451720.5492235</v>
      </c>
      <c r="Y216" s="3">
        <f t="shared" si="66"/>
        <v>-5.4406567264079419E-3</v>
      </c>
      <c r="Z216">
        <f t="shared" si="74"/>
        <v>114489951.15662751</v>
      </c>
      <c r="AA216" s="3">
        <f t="shared" si="67"/>
        <v>-7.397424210200499E-3</v>
      </c>
      <c r="AB216">
        <f t="shared" si="75"/>
        <v>113609760.8425689</v>
      </c>
      <c r="AC216" s="3">
        <f t="shared" si="68"/>
        <v>-1.1154871387588083E-2</v>
      </c>
      <c r="AD216">
        <f t="shared" si="76"/>
        <v>113900505.0576409</v>
      </c>
      <c r="AE216" s="3">
        <f t="shared" si="69"/>
        <v>-1.2860753930500022E-2</v>
      </c>
      <c r="AF216">
        <f>LN(B216/B215)</f>
        <v>-6.5929806788935527E-4</v>
      </c>
      <c r="AG216">
        <f>LN(C216/C215)</f>
        <v>4.4040886357668216E-4</v>
      </c>
      <c r="AH216">
        <f>LN(D216/D215)</f>
        <v>-1.1200147985914492E-3</v>
      </c>
      <c r="AI216">
        <f>LN(E216/E215)</f>
        <v>-7.379035759221646E-4</v>
      </c>
      <c r="AJ216">
        <f>LN(F216/F215)</f>
        <v>-4.1258254089115839E-3</v>
      </c>
    </row>
    <row r="217" spans="1:36" x14ac:dyDescent="0.2">
      <c r="A217" s="2">
        <v>44967</v>
      </c>
      <c r="B217">
        <v>112875183.4596647</v>
      </c>
      <c r="C217">
        <v>113924377.0586632</v>
      </c>
      <c r="D217">
        <v>113628350.74380819</v>
      </c>
      <c r="E217">
        <v>112593274.9317877</v>
      </c>
      <c r="F217">
        <v>112519642.3458107</v>
      </c>
      <c r="G217">
        <f t="shared" si="70"/>
        <v>-2.6945725387002008E-4</v>
      </c>
      <c r="H217">
        <f t="shared" si="77"/>
        <v>8.37651294650862E-4</v>
      </c>
      <c r="I217">
        <f t="shared" si="78"/>
        <v>-1.2908558972096192E-4</v>
      </c>
      <c r="J217">
        <f t="shared" si="79"/>
        <v>2.232605223176194E-3</v>
      </c>
      <c r="K217">
        <f t="shared" si="80"/>
        <v>7.4694858601482802E-4</v>
      </c>
      <c r="L217">
        <f t="shared" si="71"/>
        <v>-2.6945725387002008E-4</v>
      </c>
      <c r="M217">
        <f t="shared" si="81"/>
        <v>0</v>
      </c>
      <c r="N217">
        <f t="shared" si="82"/>
        <v>-1.2908558972096192E-4</v>
      </c>
      <c r="O217">
        <f t="shared" si="83"/>
        <v>0</v>
      </c>
      <c r="P217">
        <f t="shared" si="84"/>
        <v>0</v>
      </c>
      <c r="V217">
        <f t="shared" si="72"/>
        <v>113404992.03714439</v>
      </c>
      <c r="W217" s="3">
        <f t="shared" si="65"/>
        <v>-4.6718276502868417E-3</v>
      </c>
      <c r="X217">
        <f t="shared" si="73"/>
        <v>114451720.5492235</v>
      </c>
      <c r="Y217" s="3">
        <f t="shared" si="66"/>
        <v>-4.6075628049077064E-3</v>
      </c>
      <c r="Z217">
        <f t="shared" si="74"/>
        <v>114489951.15662751</v>
      </c>
      <c r="AA217" s="3">
        <f t="shared" si="67"/>
        <v>-7.5255548990548708E-3</v>
      </c>
      <c r="AB217">
        <f t="shared" si="75"/>
        <v>113609760.8425689</v>
      </c>
      <c r="AC217" s="3">
        <f t="shared" si="68"/>
        <v>-8.9471705885356759E-3</v>
      </c>
      <c r="AD217">
        <f t="shared" si="76"/>
        <v>113900505.0576409</v>
      </c>
      <c r="AE217" s="3">
        <f t="shared" si="69"/>
        <v>-1.2123411666448664E-2</v>
      </c>
      <c r="AF217">
        <f>LN(B217/B216)</f>
        <v>-2.694935639987277E-4</v>
      </c>
      <c r="AG217">
        <f>LN(C217/C216)</f>
        <v>8.3730066059752278E-4</v>
      </c>
      <c r="AH217">
        <f>LN(D217/D216)</f>
        <v>-1.2909392198270645E-4</v>
      </c>
      <c r="AI217">
        <f>LN(E217/E216)</f>
        <v>2.2301166634276642E-3</v>
      </c>
      <c r="AJ217">
        <f>LN(F217/F216)</f>
        <v>7.46669758757465E-4</v>
      </c>
    </row>
    <row r="218" spans="1:36" x14ac:dyDescent="0.2">
      <c r="A218" s="2">
        <v>44970</v>
      </c>
      <c r="B218">
        <v>113117622.67957871</v>
      </c>
      <c r="C218">
        <v>114134093.0798467</v>
      </c>
      <c r="D218">
        <v>113861177.2792307</v>
      </c>
      <c r="E218">
        <v>113249378.0581089</v>
      </c>
      <c r="F218">
        <v>113073734.1931629</v>
      </c>
      <c r="G218">
        <f t="shared" si="70"/>
        <v>2.1478522779157959E-3</v>
      </c>
      <c r="H218">
        <f t="shared" si="77"/>
        <v>1.8408353558562927E-3</v>
      </c>
      <c r="I218">
        <f t="shared" si="78"/>
        <v>2.0490179950551739E-3</v>
      </c>
      <c r="J218">
        <f t="shared" si="79"/>
        <v>5.827196399773282E-3</v>
      </c>
      <c r="K218">
        <f t="shared" si="80"/>
        <v>4.9244010716750783E-3</v>
      </c>
      <c r="L218">
        <f t="shared" si="71"/>
        <v>0</v>
      </c>
      <c r="M218">
        <f t="shared" si="81"/>
        <v>0</v>
      </c>
      <c r="N218">
        <f t="shared" si="82"/>
        <v>0</v>
      </c>
      <c r="O218">
        <f t="shared" si="83"/>
        <v>0</v>
      </c>
      <c r="P218">
        <f t="shared" si="84"/>
        <v>0</v>
      </c>
      <c r="V218">
        <f t="shared" si="72"/>
        <v>113404992.03714439</v>
      </c>
      <c r="W218" s="3">
        <f t="shared" si="65"/>
        <v>-2.5340097680317448E-3</v>
      </c>
      <c r="X218">
        <f t="shared" si="73"/>
        <v>114451720.5492235</v>
      </c>
      <c r="Y218" s="3">
        <f t="shared" si="66"/>
        <v>-2.7752092135670163E-3</v>
      </c>
      <c r="Z218">
        <f t="shared" si="74"/>
        <v>114489951.15662751</v>
      </c>
      <c r="AA218" s="3">
        <f t="shared" si="67"/>
        <v>-5.4919569014106363E-3</v>
      </c>
      <c r="AB218">
        <f t="shared" si="75"/>
        <v>113609760.8425689</v>
      </c>
      <c r="AC218" s="3">
        <f t="shared" si="68"/>
        <v>-3.1721111090040675E-3</v>
      </c>
      <c r="AD218">
        <f t="shared" si="76"/>
        <v>113900505.0576409</v>
      </c>
      <c r="AE218" s="3">
        <f t="shared" si="69"/>
        <v>-7.2587111361762041E-3</v>
      </c>
      <c r="AF218">
        <f>LN(B218/B217)</f>
        <v>2.1455489407741198E-3</v>
      </c>
      <c r="AG218">
        <f>LN(C218/C217)</f>
        <v>1.8391430949168844E-3</v>
      </c>
      <c r="AH218">
        <f>LN(D218/D217)</f>
        <v>2.046921620867009E-3</v>
      </c>
      <c r="AI218">
        <f>LN(E218/E217)</f>
        <v>5.8102839604305618E-3</v>
      </c>
      <c r="AJ218">
        <f>LN(F218/F217)</f>
        <v>4.9123158674076921E-3</v>
      </c>
    </row>
    <row r="219" spans="1:36" x14ac:dyDescent="0.2">
      <c r="A219" s="2">
        <v>44971</v>
      </c>
      <c r="B219">
        <v>113187367.50260089</v>
      </c>
      <c r="C219">
        <v>114145122.68370859</v>
      </c>
      <c r="D219">
        <v>114043475.3963923</v>
      </c>
      <c r="E219">
        <v>113130297.17308231</v>
      </c>
      <c r="F219">
        <v>113068054.0985918</v>
      </c>
      <c r="G219">
        <f t="shared" si="70"/>
        <v>6.1656903115572543E-4</v>
      </c>
      <c r="H219">
        <f t="shared" si="77"/>
        <v>9.6637241022995809E-5</v>
      </c>
      <c r="I219">
        <f t="shared" si="78"/>
        <v>1.6010559658498683E-3</v>
      </c>
      <c r="J219">
        <f t="shared" si="79"/>
        <v>-1.0514926180476502E-3</v>
      </c>
      <c r="K219">
        <f t="shared" si="80"/>
        <v>-5.023354549691821E-5</v>
      </c>
      <c r="L219">
        <f t="shared" si="71"/>
        <v>0</v>
      </c>
      <c r="M219">
        <f t="shared" si="81"/>
        <v>0</v>
      </c>
      <c r="N219">
        <f t="shared" si="82"/>
        <v>0</v>
      </c>
      <c r="O219">
        <f t="shared" si="83"/>
        <v>-1.0514926180476502E-3</v>
      </c>
      <c r="P219">
        <f t="shared" si="84"/>
        <v>-5.023354549691821E-5</v>
      </c>
      <c r="V219">
        <f t="shared" si="72"/>
        <v>113404992.03714439</v>
      </c>
      <c r="W219" s="3">
        <f t="shared" si="65"/>
        <v>-1.9190031288236337E-3</v>
      </c>
      <c r="X219">
        <f t="shared" si="73"/>
        <v>114451720.5492235</v>
      </c>
      <c r="Y219" s="3">
        <f t="shared" si="66"/>
        <v>-2.6788401611056809E-3</v>
      </c>
      <c r="Z219">
        <f t="shared" si="74"/>
        <v>114489951.15662751</v>
      </c>
      <c r="AA219" s="3">
        <f t="shared" si="67"/>
        <v>-3.8996938659219618E-3</v>
      </c>
      <c r="AB219">
        <f t="shared" si="75"/>
        <v>113609760.8425689</v>
      </c>
      <c r="AC219" s="3">
        <f t="shared" si="68"/>
        <v>-4.2202682756369734E-3</v>
      </c>
      <c r="AD219">
        <f t="shared" si="76"/>
        <v>113900505.0576409</v>
      </c>
      <c r="AE219" s="3">
        <f t="shared" si="69"/>
        <v>-7.3085800508770147E-3</v>
      </c>
      <c r="AF219">
        <f>LN(B219/B218)</f>
        <v>6.1637903056558534E-4</v>
      </c>
      <c r="AG219">
        <f>LN(C219/C218)</f>
        <v>9.6632571945560187E-5</v>
      </c>
      <c r="AH219">
        <f>LN(D219/D218)</f>
        <v>1.5997756421447882E-3</v>
      </c>
      <c r="AI219">
        <f>LN(E219/E218)</f>
        <v>-1.0520458242393219E-3</v>
      </c>
      <c r="AJ219">
        <f>LN(F219/F218)</f>
        <v>-5.0234807243737486E-5</v>
      </c>
    </row>
    <row r="220" spans="1:36" x14ac:dyDescent="0.2">
      <c r="A220" s="2">
        <v>44972</v>
      </c>
      <c r="B220">
        <v>113362111.8388052</v>
      </c>
      <c r="C220">
        <v>114243173.42784651</v>
      </c>
      <c r="D220">
        <v>114242077.0687021</v>
      </c>
      <c r="E220">
        <v>113398430.8271514</v>
      </c>
      <c r="F220">
        <v>113472009.4746535</v>
      </c>
      <c r="G220">
        <f t="shared" si="70"/>
        <v>1.5438501668509068E-3</v>
      </c>
      <c r="H220">
        <f t="shared" si="77"/>
        <v>8.5900073373794113E-4</v>
      </c>
      <c r="I220">
        <f t="shared" si="78"/>
        <v>1.7414558055119007E-3</v>
      </c>
      <c r="J220">
        <f t="shared" si="79"/>
        <v>2.3701312625287996E-3</v>
      </c>
      <c r="K220">
        <f t="shared" si="80"/>
        <v>3.5726746982791126E-3</v>
      </c>
      <c r="L220">
        <f t="shared" si="71"/>
        <v>0</v>
      </c>
      <c r="M220">
        <f t="shared" si="81"/>
        <v>0</v>
      </c>
      <c r="N220">
        <f t="shared" si="82"/>
        <v>0</v>
      </c>
      <c r="O220">
        <f t="shared" si="83"/>
        <v>0</v>
      </c>
      <c r="P220">
        <f t="shared" si="84"/>
        <v>0</v>
      </c>
      <c r="V220">
        <f t="shared" si="72"/>
        <v>113404992.03714439</v>
      </c>
      <c r="W220" s="3">
        <f t="shared" si="65"/>
        <v>-3.781156152733487E-4</v>
      </c>
      <c r="X220">
        <f t="shared" si="73"/>
        <v>114451720.5492235</v>
      </c>
      <c r="Y220" s="3">
        <f t="shared" si="66"/>
        <v>-1.8221405530316965E-3</v>
      </c>
      <c r="Z220">
        <f t="shared" si="74"/>
        <v>114489951.15662751</v>
      </c>
      <c r="AA220" s="3">
        <f t="shared" si="67"/>
        <v>-2.1650292049325902E-3</v>
      </c>
      <c r="AB220">
        <f t="shared" si="75"/>
        <v>113609760.8425689</v>
      </c>
      <c r="AC220" s="3">
        <f t="shared" si="68"/>
        <v>-1.8601396028845192E-3</v>
      </c>
      <c r="AD220">
        <f t="shared" si="76"/>
        <v>113900505.0576409</v>
      </c>
      <c r="AE220" s="3">
        <f t="shared" si="69"/>
        <v>-3.7620165316260179E-3</v>
      </c>
      <c r="AF220">
        <f>LN(B220/B219)</f>
        <v>1.5426596553389002E-3</v>
      </c>
      <c r="AG220">
        <f>LN(C220/C219)</f>
        <v>8.5863200375206497E-4</v>
      </c>
      <c r="AH220">
        <f>LN(D220/D219)</f>
        <v>1.7399412294739323E-3</v>
      </c>
      <c r="AI220">
        <f>LN(E220/E219)</f>
        <v>2.3673269316421409E-3</v>
      </c>
      <c r="AJ220">
        <f>LN(F220/F219)</f>
        <v>3.5663078559607145E-3</v>
      </c>
    </row>
    <row r="221" spans="1:36" x14ac:dyDescent="0.2">
      <c r="A221" s="2">
        <v>44973</v>
      </c>
      <c r="B221">
        <v>113137376.12772749</v>
      </c>
      <c r="C221">
        <v>114281210.43390881</v>
      </c>
      <c r="D221">
        <v>114002897.2275202</v>
      </c>
      <c r="E221">
        <v>112906298.0934543</v>
      </c>
      <c r="F221">
        <v>112804589.0605599</v>
      </c>
      <c r="G221">
        <f t="shared" si="70"/>
        <v>-1.9824587548021959E-3</v>
      </c>
      <c r="H221">
        <f t="shared" si="77"/>
        <v>3.3294773701574698E-4</v>
      </c>
      <c r="I221">
        <f t="shared" si="78"/>
        <v>-2.0936230093056498E-3</v>
      </c>
      <c r="J221">
        <f t="shared" si="79"/>
        <v>-4.3398548825357144E-3</v>
      </c>
      <c r="K221">
        <f t="shared" si="80"/>
        <v>-5.8818065986809016E-3</v>
      </c>
      <c r="L221">
        <f t="shared" si="71"/>
        <v>-1.9824587548021959E-3</v>
      </c>
      <c r="M221">
        <f t="shared" si="81"/>
        <v>0</v>
      </c>
      <c r="N221">
        <f t="shared" si="82"/>
        <v>-2.0936230093056498E-3</v>
      </c>
      <c r="O221">
        <f t="shared" si="83"/>
        <v>-4.3398548825357144E-3</v>
      </c>
      <c r="P221">
        <f t="shared" si="84"/>
        <v>-5.8818065986809016E-3</v>
      </c>
      <c r="V221">
        <f t="shared" si="72"/>
        <v>113404992.03714439</v>
      </c>
      <c r="W221" s="3">
        <f t="shared" si="65"/>
        <v>-2.3598247714637184E-3</v>
      </c>
      <c r="X221">
        <f t="shared" si="73"/>
        <v>114451720.5492235</v>
      </c>
      <c r="Y221" s="3">
        <f t="shared" si="66"/>
        <v>-1.4897994935896058E-3</v>
      </c>
      <c r="Z221">
        <f t="shared" si="74"/>
        <v>114489951.15662751</v>
      </c>
      <c r="AA221" s="3">
        <f t="shared" si="67"/>
        <v>-4.254119459278974E-3</v>
      </c>
      <c r="AB221">
        <f t="shared" si="75"/>
        <v>113609760.8425689</v>
      </c>
      <c r="AC221" s="3">
        <f t="shared" si="68"/>
        <v>-6.1919217494824574E-3</v>
      </c>
      <c r="AD221">
        <f t="shared" si="76"/>
        <v>113900505.0576409</v>
      </c>
      <c r="AE221" s="3">
        <f t="shared" si="69"/>
        <v>-9.6216956766468544E-3</v>
      </c>
      <c r="AF221">
        <f>LN(B221/B220)</f>
        <v>-1.9844264271423485E-3</v>
      </c>
      <c r="AG221">
        <f>LN(C221/C220)</f>
        <v>3.328923222177753E-4</v>
      </c>
      <c r="AH221">
        <f>LN(D221/D220)</f>
        <v>-2.095817701732226E-3</v>
      </c>
      <c r="AI221">
        <f>LN(E221/E220)</f>
        <v>-4.3492993878299713E-3</v>
      </c>
      <c r="AJ221">
        <f>LN(F221/F220)</f>
        <v>-5.8991725520478782E-3</v>
      </c>
    </row>
    <row r="222" spans="1:36" x14ac:dyDescent="0.2">
      <c r="A222" s="2">
        <v>44974</v>
      </c>
      <c r="B222">
        <v>113061422.7833804</v>
      </c>
      <c r="C222">
        <v>114217017.47672211</v>
      </c>
      <c r="D222">
        <v>113882638.7837462</v>
      </c>
      <c r="E222">
        <v>112938386.16749319</v>
      </c>
      <c r="F222">
        <v>112781212.0218043</v>
      </c>
      <c r="G222">
        <f t="shared" si="70"/>
        <v>-6.7133733295477252E-4</v>
      </c>
      <c r="H222">
        <f t="shared" si="77"/>
        <v>-5.6171051166650906E-4</v>
      </c>
      <c r="I222">
        <f t="shared" si="78"/>
        <v>-1.0548718207923713E-3</v>
      </c>
      <c r="J222">
        <f t="shared" si="79"/>
        <v>2.8420092218711473E-4</v>
      </c>
      <c r="K222">
        <f t="shared" si="80"/>
        <v>-2.072348204118324E-4</v>
      </c>
      <c r="L222">
        <f t="shared" si="71"/>
        <v>-6.7133733295477252E-4</v>
      </c>
      <c r="M222">
        <f t="shared" si="81"/>
        <v>-5.6171051166650906E-4</v>
      </c>
      <c r="N222">
        <f t="shared" si="82"/>
        <v>-1.0548718207923713E-3</v>
      </c>
      <c r="O222">
        <f t="shared" si="83"/>
        <v>0</v>
      </c>
      <c r="P222">
        <f t="shared" si="84"/>
        <v>-2.072348204118324E-4</v>
      </c>
      <c r="V222">
        <f t="shared" si="72"/>
        <v>113404992.03714439</v>
      </c>
      <c r="W222" s="3">
        <f t="shared" si="65"/>
        <v>-3.029577865950176E-3</v>
      </c>
      <c r="X222">
        <f t="shared" si="73"/>
        <v>114451720.5492235</v>
      </c>
      <c r="Y222" s="3">
        <f t="shared" si="66"/>
        <v>-2.0506731692202904E-3</v>
      </c>
      <c r="Z222">
        <f t="shared" si="74"/>
        <v>114489951.15662751</v>
      </c>
      <c r="AA222" s="3">
        <f t="shared" si="67"/>
        <v>-5.304503729331468E-3</v>
      </c>
      <c r="AB222">
        <f t="shared" si="75"/>
        <v>113609760.8425689</v>
      </c>
      <c r="AC222" s="3">
        <f t="shared" si="68"/>
        <v>-5.9094805771666556E-3</v>
      </c>
      <c r="AD222">
        <f t="shared" si="76"/>
        <v>113900505.0576409</v>
      </c>
      <c r="AE222" s="3">
        <f t="shared" si="69"/>
        <v>-9.8269365466830804E-3</v>
      </c>
      <c r="AF222">
        <f>LN(B222/B221)</f>
        <v>-6.7156278076874805E-4</v>
      </c>
      <c r="AG222">
        <f>LN(C222/C221)</f>
        <v>-5.6186833011761628E-4</v>
      </c>
      <c r="AH222">
        <f>LN(D222/D221)</f>
        <v>-1.0554285896524462E-3</v>
      </c>
      <c r="AI222">
        <f>LN(E222/E221)</f>
        <v>2.8416054475499631E-4</v>
      </c>
      <c r="AJ222">
        <f>LN(F222/F221)</f>
        <v>-2.0725629651436112E-4</v>
      </c>
    </row>
    <row r="223" spans="1:36" x14ac:dyDescent="0.2">
      <c r="A223" s="2">
        <v>44978</v>
      </c>
      <c r="B223">
        <v>112639092.20334031</v>
      </c>
      <c r="C223">
        <v>113731857.36481731</v>
      </c>
      <c r="D223">
        <v>113342741.72937641</v>
      </c>
      <c r="E223">
        <v>111541947.1543888</v>
      </c>
      <c r="F223">
        <v>111405735.9419049</v>
      </c>
      <c r="G223">
        <f t="shared" si="70"/>
        <v>-3.7354083262268853E-3</v>
      </c>
      <c r="H223">
        <f t="shared" si="77"/>
        <v>-4.2477042617898647E-3</v>
      </c>
      <c r="I223">
        <f t="shared" si="78"/>
        <v>-4.7408196730935664E-3</v>
      </c>
      <c r="J223">
        <f t="shared" si="79"/>
        <v>-1.2364609239531777E-2</v>
      </c>
      <c r="K223">
        <f t="shared" si="80"/>
        <v>-1.2195968240113219E-2</v>
      </c>
      <c r="L223">
        <f t="shared" si="71"/>
        <v>-3.7354083262268853E-3</v>
      </c>
      <c r="M223">
        <f t="shared" si="81"/>
        <v>-4.2477042617898647E-3</v>
      </c>
      <c r="N223">
        <f t="shared" si="82"/>
        <v>-4.7408196730935664E-3</v>
      </c>
      <c r="O223">
        <f t="shared" si="83"/>
        <v>-1.2364609239531777E-2</v>
      </c>
      <c r="P223">
        <f t="shared" si="84"/>
        <v>-1.2195968240113219E-2</v>
      </c>
      <c r="V223">
        <f t="shared" si="72"/>
        <v>113404992.03714439</v>
      </c>
      <c r="W223" s="3">
        <f t="shared" si="65"/>
        <v>-6.7536694817916382E-3</v>
      </c>
      <c r="X223">
        <f t="shared" si="73"/>
        <v>114451720.5492235</v>
      </c>
      <c r="Y223" s="3">
        <f t="shared" si="66"/>
        <v>-6.2896667778497197E-3</v>
      </c>
      <c r="Z223">
        <f t="shared" si="74"/>
        <v>114489951.15662751</v>
      </c>
      <c r="AA223" s="3">
        <f t="shared" si="67"/>
        <v>-1.0020175706789021E-2</v>
      </c>
      <c r="AB223">
        <f t="shared" si="75"/>
        <v>113609760.8425689</v>
      </c>
      <c r="AC223" s="3">
        <f t="shared" si="68"/>
        <v>-1.8201021398553164E-2</v>
      </c>
      <c r="AD223">
        <f t="shared" si="76"/>
        <v>113900505.0576409</v>
      </c>
      <c r="AE223" s="3">
        <f t="shared" si="69"/>
        <v>-2.1903055780775345E-2</v>
      </c>
      <c r="AF223">
        <f>LN(B223/B222)</f>
        <v>-3.7424023864550673E-3</v>
      </c>
      <c r="AG223">
        <f>LN(C223/C222)</f>
        <v>-4.2567513862999265E-3</v>
      </c>
      <c r="AH223">
        <f>LN(D223/D222)</f>
        <v>-4.7520930026736909E-3</v>
      </c>
      <c r="AI223">
        <f>LN(E223/E222)</f>
        <v>-1.2441687037269568E-2</v>
      </c>
      <c r="AJ223">
        <f>LN(F223/F222)</f>
        <v>-1.2270949329086133E-2</v>
      </c>
    </row>
    <row r="224" spans="1:36" x14ac:dyDescent="0.2">
      <c r="A224" s="2">
        <v>44979</v>
      </c>
      <c r="B224">
        <v>112675881.8733674</v>
      </c>
      <c r="C224">
        <v>113702812.2305254</v>
      </c>
      <c r="D224">
        <v>113528766.944407</v>
      </c>
      <c r="E224">
        <v>111480840.59666149</v>
      </c>
      <c r="F224">
        <v>111463422.116988</v>
      </c>
      <c r="G224">
        <f t="shared" si="70"/>
        <v>3.2661546988214365E-4</v>
      </c>
      <c r="H224">
        <f t="shared" si="77"/>
        <v>-2.5538257234940075E-4</v>
      </c>
      <c r="I224">
        <f t="shared" si="78"/>
        <v>1.6412627063033297E-3</v>
      </c>
      <c r="J224">
        <f t="shared" si="79"/>
        <v>-5.4783477683716174E-4</v>
      </c>
      <c r="K224">
        <f t="shared" si="80"/>
        <v>5.1780255832772014E-4</v>
      </c>
      <c r="L224">
        <f t="shared" si="71"/>
        <v>0</v>
      </c>
      <c r="M224">
        <f t="shared" si="81"/>
        <v>-2.5538257234940075E-4</v>
      </c>
      <c r="N224">
        <f t="shared" si="82"/>
        <v>0</v>
      </c>
      <c r="O224">
        <f t="shared" si="83"/>
        <v>-5.4783477683716174E-4</v>
      </c>
      <c r="P224">
        <f t="shared" si="84"/>
        <v>0</v>
      </c>
      <c r="V224">
        <f t="shared" si="72"/>
        <v>113404992.03714439</v>
      </c>
      <c r="W224" s="3">
        <f t="shared" si="65"/>
        <v>-6.4292598648407187E-3</v>
      </c>
      <c r="X224">
        <f t="shared" si="73"/>
        <v>114451720.5492235</v>
      </c>
      <c r="Y224" s="3">
        <f t="shared" si="66"/>
        <v>-6.5434430789181727E-3</v>
      </c>
      <c r="Z224">
        <f t="shared" si="74"/>
        <v>114489951.15662751</v>
      </c>
      <c r="AA224" s="3">
        <f t="shared" si="67"/>
        <v>-8.3953587411838507E-3</v>
      </c>
      <c r="AB224">
        <f t="shared" si="75"/>
        <v>113609760.8425689</v>
      </c>
      <c r="AC224" s="3">
        <f t="shared" si="68"/>
        <v>-1.8738885022894239E-2</v>
      </c>
      <c r="AD224">
        <f t="shared" si="76"/>
        <v>113900505.0576409</v>
      </c>
      <c r="AE224" s="3">
        <f t="shared" si="69"/>
        <v>-2.1396594680766105E-2</v>
      </c>
      <c r="AF224">
        <f>LN(B224/B223)</f>
        <v>3.265621426609832E-4</v>
      </c>
      <c r="AG224">
        <f>LN(C224/C223)</f>
        <v>-2.5541518803159344E-4</v>
      </c>
      <c r="AH224">
        <f>LN(D224/D223)</f>
        <v>1.6399173065696027E-3</v>
      </c>
      <c r="AI224">
        <f>LN(E224/E223)</f>
        <v>-5.4798489313698782E-4</v>
      </c>
      <c r="AJ224">
        <f>LN(F224/F223)</f>
        <v>5.1766854484265612E-4</v>
      </c>
    </row>
    <row r="225" spans="1:36" x14ac:dyDescent="0.2">
      <c r="A225" s="2">
        <v>44980</v>
      </c>
      <c r="B225">
        <v>112930025.080054</v>
      </c>
      <c r="C225">
        <v>113747247.3885753</v>
      </c>
      <c r="D225">
        <v>113770268.1171976</v>
      </c>
      <c r="E225">
        <v>111810702.61658549</v>
      </c>
      <c r="F225">
        <v>111847331.4789803</v>
      </c>
      <c r="G225">
        <f t="shared" si="70"/>
        <v>2.2555244517386956E-3</v>
      </c>
      <c r="H225">
        <f t="shared" si="77"/>
        <v>3.9080087095653211E-4</v>
      </c>
      <c r="I225">
        <f t="shared" si="78"/>
        <v>2.1272244849524407E-3</v>
      </c>
      <c r="J225">
        <f t="shared" si="79"/>
        <v>2.9589122055281511E-3</v>
      </c>
      <c r="K225">
        <f t="shared" si="80"/>
        <v>3.4442631914652871E-3</v>
      </c>
      <c r="L225">
        <f t="shared" si="71"/>
        <v>0</v>
      </c>
      <c r="M225">
        <f t="shared" si="81"/>
        <v>0</v>
      </c>
      <c r="N225">
        <f t="shared" si="82"/>
        <v>0</v>
      </c>
      <c r="O225">
        <f t="shared" si="83"/>
        <v>0</v>
      </c>
      <c r="P225">
        <f t="shared" si="84"/>
        <v>0</v>
      </c>
      <c r="V225">
        <f t="shared" si="72"/>
        <v>113404992.03714439</v>
      </c>
      <c r="W225" s="3">
        <f t="shared" si="65"/>
        <v>-4.1882367659337536E-3</v>
      </c>
      <c r="X225">
        <f t="shared" si="73"/>
        <v>114451720.5492235</v>
      </c>
      <c r="Y225" s="3">
        <f t="shared" si="66"/>
        <v>-6.1551993912159365E-3</v>
      </c>
      <c r="Z225">
        <f t="shared" si="74"/>
        <v>114489951.15662751</v>
      </c>
      <c r="AA225" s="3">
        <f t="shared" si="67"/>
        <v>-6.2859930689056157E-3</v>
      </c>
      <c r="AB225">
        <f t="shared" si="75"/>
        <v>113609760.8425689</v>
      </c>
      <c r="AC225" s="3">
        <f t="shared" si="68"/>
        <v>-1.5835419532978321E-2</v>
      </c>
      <c r="AD225">
        <f t="shared" si="76"/>
        <v>113900505.0576409</v>
      </c>
      <c r="AE225" s="3">
        <f t="shared" si="69"/>
        <v>-1.8026026992782482E-2</v>
      </c>
      <c r="AF225">
        <f>LN(B225/B224)</f>
        <v>2.2529845749149342E-3</v>
      </c>
      <c r="AG225">
        <f>LN(C225/C224)</f>
        <v>3.9072452818541674E-4</v>
      </c>
      <c r="AH225">
        <f>LN(D225/D224)</f>
        <v>2.1249651464604713E-3</v>
      </c>
      <c r="AI225">
        <f>LN(E225/E224)</f>
        <v>2.9545432409416152E-3</v>
      </c>
      <c r="AJ225">
        <f>LN(F225/F224)</f>
        <v>3.4383453016196414E-3</v>
      </c>
    </row>
    <row r="226" spans="1:36" x14ac:dyDescent="0.2">
      <c r="A226" s="2">
        <v>44981</v>
      </c>
      <c r="B226">
        <v>112734965.5428372</v>
      </c>
      <c r="C226">
        <v>113611391.7164963</v>
      </c>
      <c r="D226">
        <v>113601539.2599701</v>
      </c>
      <c r="E226">
        <v>111175107.5639703</v>
      </c>
      <c r="F226">
        <v>111302321.5819881</v>
      </c>
      <c r="G226">
        <f t="shared" si="70"/>
        <v>-1.7272601956700476E-3</v>
      </c>
      <c r="H226">
        <f t="shared" si="77"/>
        <v>-1.1943644808818656E-3</v>
      </c>
      <c r="I226">
        <f t="shared" si="78"/>
        <v>-1.4830663583713492E-3</v>
      </c>
      <c r="J226">
        <f t="shared" si="79"/>
        <v>-5.6845636217378913E-3</v>
      </c>
      <c r="K226">
        <f t="shared" si="80"/>
        <v>-4.8728019684102291E-3</v>
      </c>
      <c r="L226">
        <f t="shared" si="71"/>
        <v>-1.7272601956700476E-3</v>
      </c>
      <c r="M226">
        <f t="shared" si="81"/>
        <v>-1.1943644808818656E-3</v>
      </c>
      <c r="N226">
        <f t="shared" si="82"/>
        <v>-1.4830663583713492E-3</v>
      </c>
      <c r="O226">
        <f t="shared" si="83"/>
        <v>-5.6845636217378913E-3</v>
      </c>
      <c r="P226">
        <f t="shared" si="84"/>
        <v>-4.8728019684102291E-3</v>
      </c>
      <c r="V226">
        <f t="shared" si="72"/>
        <v>113404992.03714439</v>
      </c>
      <c r="W226" s="3">
        <f t="shared" si="65"/>
        <v>-5.9082627869479617E-3</v>
      </c>
      <c r="X226">
        <f t="shared" si="73"/>
        <v>114451720.5492235</v>
      </c>
      <c r="Y226" s="3">
        <f t="shared" si="66"/>
        <v>-7.3422123205721876E-3</v>
      </c>
      <c r="Z226">
        <f t="shared" si="74"/>
        <v>114489951.15662751</v>
      </c>
      <c r="AA226" s="3">
        <f t="shared" si="67"/>
        <v>-7.7597368824275162E-3</v>
      </c>
      <c r="AB226">
        <f t="shared" si="75"/>
        <v>113609760.8425689</v>
      </c>
      <c r="AC226" s="3">
        <f t="shared" si="68"/>
        <v>-2.1429965704904085E-2</v>
      </c>
      <c r="AD226">
        <f t="shared" si="76"/>
        <v>113900505.0576409</v>
      </c>
      <c r="AE226" s="3">
        <f t="shared" si="69"/>
        <v>-2.2810991701379665E-2</v>
      </c>
      <c r="AF226">
        <f>LN(B226/B225)</f>
        <v>-1.7287536295087923E-3</v>
      </c>
      <c r="AG226">
        <f>LN(C226/C225)</f>
        <v>-1.1950783025705541E-3</v>
      </c>
      <c r="AH226">
        <f>LN(D226/D225)</f>
        <v>-1.4841671898217132E-3</v>
      </c>
      <c r="AI226">
        <f>LN(E226/E225)</f>
        <v>-5.7007822465974384E-3</v>
      </c>
      <c r="AJ226">
        <f>LN(F226/F225)</f>
        <v>-4.8847127763469054E-3</v>
      </c>
    </row>
    <row r="227" spans="1:36" x14ac:dyDescent="0.2">
      <c r="A227" s="2">
        <v>44984</v>
      </c>
      <c r="B227">
        <v>112792172.6770858</v>
      </c>
      <c r="C227">
        <v>113577236.553617</v>
      </c>
      <c r="D227">
        <v>113629873.2307234</v>
      </c>
      <c r="E227">
        <v>111227893.46932781</v>
      </c>
      <c r="F227">
        <v>111446672.338489</v>
      </c>
      <c r="G227">
        <f t="shared" si="70"/>
        <v>5.0744801289589038E-4</v>
      </c>
      <c r="H227">
        <f t="shared" si="77"/>
        <v>-3.0063149797982615E-4</v>
      </c>
      <c r="I227">
        <f t="shared" si="78"/>
        <v>2.4941537709675455E-4</v>
      </c>
      <c r="J227">
        <f t="shared" si="79"/>
        <v>4.7479967876025463E-4</v>
      </c>
      <c r="K227">
        <f t="shared" si="80"/>
        <v>1.2969249378555628E-3</v>
      </c>
      <c r="L227">
        <f t="shared" si="71"/>
        <v>0</v>
      </c>
      <c r="M227">
        <f t="shared" si="81"/>
        <v>-3.0063149797982615E-4</v>
      </c>
      <c r="N227">
        <f t="shared" si="82"/>
        <v>0</v>
      </c>
      <c r="O227">
        <f t="shared" si="83"/>
        <v>0</v>
      </c>
      <c r="P227">
        <f t="shared" si="84"/>
        <v>0</v>
      </c>
      <c r="V227">
        <f t="shared" si="72"/>
        <v>113404992.03714439</v>
      </c>
      <c r="W227" s="3">
        <f t="shared" si="65"/>
        <v>-5.4038129102629753E-3</v>
      </c>
      <c r="X227">
        <f t="shared" si="73"/>
        <v>114451720.5492235</v>
      </c>
      <c r="Y227" s="3">
        <f t="shared" si="66"/>
        <v>-7.6406365182635945E-3</v>
      </c>
      <c r="Z227">
        <f t="shared" si="74"/>
        <v>114489951.15662751</v>
      </c>
      <c r="AA227" s="3">
        <f t="shared" si="67"/>
        <v>-7.5122569030314631E-3</v>
      </c>
      <c r="AB227">
        <f t="shared" si="75"/>
        <v>113609760.8425689</v>
      </c>
      <c r="AC227" s="3">
        <f t="shared" si="68"/>
        <v>-2.0965340966976363E-2</v>
      </c>
      <c r="AD227">
        <f t="shared" si="76"/>
        <v>113900505.0576409</v>
      </c>
      <c r="AE227" s="3">
        <f t="shared" si="69"/>
        <v>-2.1543650907518839E-2</v>
      </c>
      <c r="AF227">
        <f>LN(B227/B226)</f>
        <v>5.0731930469300574E-4</v>
      </c>
      <c r="AG227">
        <f>LN(C227/C226)</f>
        <v>-3.0067669668766117E-4</v>
      </c>
      <c r="AH227">
        <f>LN(D227/D226)</f>
        <v>2.4938427825240865E-4</v>
      </c>
      <c r="AI227">
        <f>LN(E227/E226)</f>
        <v>4.7468699705878904E-4</v>
      </c>
      <c r="AJ227">
        <f>LN(F227/F226)</f>
        <v>1.2960846571505892E-3</v>
      </c>
    </row>
    <row r="228" spans="1:36" x14ac:dyDescent="0.2">
      <c r="A228" s="2">
        <v>44985</v>
      </c>
      <c r="B228">
        <v>112815760.42917269</v>
      </c>
      <c r="C228">
        <v>113537819.61636201</v>
      </c>
      <c r="D228">
        <v>113613333.7624563</v>
      </c>
      <c r="E228">
        <v>111122853.28567681</v>
      </c>
      <c r="F228">
        <v>111293508.59020761</v>
      </c>
      <c r="G228">
        <f t="shared" si="70"/>
        <v>2.09125788847267E-4</v>
      </c>
      <c r="H228">
        <f t="shared" si="77"/>
        <v>-3.4704962412417339E-4</v>
      </c>
      <c r="I228">
        <f t="shared" si="78"/>
        <v>-1.4555563424342629E-4</v>
      </c>
      <c r="J228">
        <f t="shared" si="79"/>
        <v>-9.4436908202317192E-4</v>
      </c>
      <c r="K228">
        <f t="shared" si="80"/>
        <v>-1.3743232082892183E-3</v>
      </c>
      <c r="L228">
        <f t="shared" si="71"/>
        <v>0</v>
      </c>
      <c r="M228">
        <f t="shared" si="81"/>
        <v>-3.4704962412417339E-4</v>
      </c>
      <c r="N228">
        <f t="shared" si="82"/>
        <v>-1.4555563424342629E-4</v>
      </c>
      <c r="O228">
        <f t="shared" si="83"/>
        <v>-9.4436908202317192E-4</v>
      </c>
      <c r="P228">
        <f t="shared" si="84"/>
        <v>-1.3743232082892183E-3</v>
      </c>
      <c r="V228">
        <f t="shared" si="72"/>
        <v>113404992.03714439</v>
      </c>
      <c r="W228" s="3">
        <f t="shared" si="65"/>
        <v>-5.1958171980533499E-3</v>
      </c>
      <c r="X228">
        <f t="shared" si="73"/>
        <v>114451720.5492235</v>
      </c>
      <c r="Y228" s="3">
        <f t="shared" si="66"/>
        <v>-7.9850344623560356E-3</v>
      </c>
      <c r="Z228">
        <f t="shared" si="74"/>
        <v>114489951.15662751</v>
      </c>
      <c r="AA228" s="3">
        <f t="shared" si="67"/>
        <v>-7.6567190859567697E-3</v>
      </c>
      <c r="AB228">
        <f t="shared" si="75"/>
        <v>113609760.8425689</v>
      </c>
      <c r="AC228" s="3">
        <f t="shared" si="68"/>
        <v>-2.1889911029196248E-2</v>
      </c>
      <c r="AD228">
        <f t="shared" si="76"/>
        <v>113900505.0576409</v>
      </c>
      <c r="AE228" s="3">
        <f t="shared" si="69"/>
        <v>-2.2888366176374571E-2</v>
      </c>
      <c r="AF228">
        <f>LN(B228/B227)</f>
        <v>2.0910392509759096E-4</v>
      </c>
      <c r="AG228">
        <f>LN(C228/C227)</f>
        <v>-3.4710985978184317E-4</v>
      </c>
      <c r="AH228">
        <f>LN(D228/D227)</f>
        <v>-1.4556622849283256E-4</v>
      </c>
      <c r="AI228">
        <f>LN(E228/E227)</f>
        <v>-9.4481527944358015E-4</v>
      </c>
      <c r="AJ228">
        <f>LN(F228/F227)</f>
        <v>-1.375268456580019E-3</v>
      </c>
    </row>
    <row r="229" spans="1:36" x14ac:dyDescent="0.2">
      <c r="A229" s="2">
        <v>44986</v>
      </c>
      <c r="B229">
        <v>112751657.9685484</v>
      </c>
      <c r="C229">
        <v>113564553.6589009</v>
      </c>
      <c r="D229">
        <v>113546101.86791439</v>
      </c>
      <c r="E229">
        <v>111235081.95582721</v>
      </c>
      <c r="F229">
        <v>111204015.3461886</v>
      </c>
      <c r="G229">
        <f t="shared" si="70"/>
        <v>-5.6820483574665894E-4</v>
      </c>
      <c r="H229">
        <f t="shared" si="77"/>
        <v>2.3546376554727799E-4</v>
      </c>
      <c r="I229">
        <f t="shared" si="78"/>
        <v>-5.9176059988234593E-4</v>
      </c>
      <c r="J229">
        <f t="shared" si="79"/>
        <v>1.0099513001333717E-3</v>
      </c>
      <c r="K229">
        <f t="shared" si="80"/>
        <v>-8.0411917238159538E-4</v>
      </c>
      <c r="L229">
        <f t="shared" si="71"/>
        <v>-5.6820483574665894E-4</v>
      </c>
      <c r="M229">
        <f t="shared" si="81"/>
        <v>0</v>
      </c>
      <c r="N229">
        <f t="shared" si="82"/>
        <v>-5.9176059988234593E-4</v>
      </c>
      <c r="O229">
        <f t="shared" si="83"/>
        <v>0</v>
      </c>
      <c r="P229">
        <f t="shared" si="84"/>
        <v>-8.0411917238159538E-4</v>
      </c>
      <c r="V229">
        <f t="shared" si="72"/>
        <v>113404992.03714439</v>
      </c>
      <c r="W229" s="3">
        <f t="shared" si="65"/>
        <v>-5.7610697453424195E-3</v>
      </c>
      <c r="X229">
        <f t="shared" si="73"/>
        <v>114451720.5492235</v>
      </c>
      <c r="Y229" s="3">
        <f t="shared" si="66"/>
        <v>-7.7514508830912885E-3</v>
      </c>
      <c r="Z229">
        <f t="shared" si="74"/>
        <v>114489951.15662751</v>
      </c>
      <c r="AA229" s="3">
        <f t="shared" si="67"/>
        <v>-8.2439487411596797E-3</v>
      </c>
      <c r="AB229">
        <f t="shared" si="75"/>
        <v>113609760.8425689</v>
      </c>
      <c r="AC229" s="3">
        <f t="shared" si="68"/>
        <v>-2.0902067473166617E-2</v>
      </c>
      <c r="AD229">
        <f t="shared" si="76"/>
        <v>113900505.0576409</v>
      </c>
      <c r="AE229" s="3">
        <f t="shared" si="69"/>
        <v>-2.3674080374689255E-2</v>
      </c>
      <c r="AF229">
        <f>LN(B229/B228)</f>
        <v>-5.683663252900507E-4</v>
      </c>
      <c r="AG229">
        <f>LN(C229/C228)</f>
        <v>2.354360483056927E-4</v>
      </c>
      <c r="AH229">
        <f>LN(D229/D228)</f>
        <v>-5.9193575929112707E-4</v>
      </c>
      <c r="AI229">
        <f>LN(E229/E228)</f>
        <v>1.0094416424431504E-3</v>
      </c>
      <c r="AJ229">
        <f>LN(F229/F228)</f>
        <v>-8.0444264962436834E-4</v>
      </c>
    </row>
    <row r="230" spans="1:36" x14ac:dyDescent="0.2">
      <c r="A230" s="2">
        <v>44987</v>
      </c>
      <c r="B230">
        <v>112927134.0822309</v>
      </c>
      <c r="C230">
        <v>113872875.7934439</v>
      </c>
      <c r="D230">
        <v>113708166.4502299</v>
      </c>
      <c r="E230">
        <v>111516017.55293819</v>
      </c>
      <c r="F230">
        <v>111566242.711981</v>
      </c>
      <c r="G230">
        <f t="shared" si="70"/>
        <v>1.5563062827106443E-3</v>
      </c>
      <c r="H230">
        <f t="shared" si="77"/>
        <v>2.7149504366394887E-3</v>
      </c>
      <c r="I230">
        <f t="shared" si="78"/>
        <v>1.4273020354677662E-3</v>
      </c>
      <c r="J230">
        <f t="shared" si="79"/>
        <v>2.5256024643605661E-3</v>
      </c>
      <c r="K230">
        <f t="shared" si="80"/>
        <v>3.2573227204498478E-3</v>
      </c>
      <c r="L230">
        <f t="shared" si="71"/>
        <v>0</v>
      </c>
      <c r="M230">
        <f t="shared" si="81"/>
        <v>0</v>
      </c>
      <c r="N230">
        <f t="shared" si="82"/>
        <v>0</v>
      </c>
      <c r="O230">
        <f t="shared" si="83"/>
        <v>0</v>
      </c>
      <c r="P230">
        <f t="shared" si="84"/>
        <v>0</v>
      </c>
      <c r="V230">
        <f t="shared" si="72"/>
        <v>113404992.03714439</v>
      </c>
      <c r="W230" s="3">
        <f t="shared" si="65"/>
        <v>-4.2137294516715858E-3</v>
      </c>
      <c r="X230">
        <f t="shared" si="73"/>
        <v>114451720.5492235</v>
      </c>
      <c r="Y230" s="3">
        <f t="shared" si="66"/>
        <v>-5.0575452514114378E-3</v>
      </c>
      <c r="Z230">
        <f t="shared" si="74"/>
        <v>114489951.15662751</v>
      </c>
      <c r="AA230" s="3">
        <f t="shared" si="67"/>
        <v>-6.8284133105104622E-3</v>
      </c>
      <c r="AB230">
        <f t="shared" si="75"/>
        <v>113609760.8425689</v>
      </c>
      <c r="AC230" s="3">
        <f t="shared" si="68"/>
        <v>-1.8429255321926512E-2</v>
      </c>
      <c r="AD230">
        <f t="shared" si="76"/>
        <v>113900505.0576409</v>
      </c>
      <c r="AE230" s="3">
        <f t="shared" si="69"/>
        <v>-2.0493871774129636E-2</v>
      </c>
      <c r="AF230">
        <f>LN(B230/B229)</f>
        <v>1.555096493127269E-3</v>
      </c>
      <c r="AG230">
        <f>LN(C230/C229)</f>
        <v>2.7112716157427674E-3</v>
      </c>
      <c r="AH230">
        <f>LN(D230/D229)</f>
        <v>1.4262844081102371E-3</v>
      </c>
      <c r="AI230">
        <f>LN(E230/E229)</f>
        <v>2.5224184902982215E-3</v>
      </c>
      <c r="AJ230">
        <f>LN(F230/F229)</f>
        <v>3.252029136955467E-3</v>
      </c>
    </row>
    <row r="231" spans="1:36" x14ac:dyDescent="0.2">
      <c r="A231" s="2">
        <v>44988</v>
      </c>
      <c r="B231">
        <v>113176920.5046535</v>
      </c>
      <c r="C231">
        <v>114031438.40392379</v>
      </c>
      <c r="D231">
        <v>113995490.4058128</v>
      </c>
      <c r="E231">
        <v>112210729.05751459</v>
      </c>
      <c r="F231">
        <v>112299030.3611856</v>
      </c>
      <c r="G231">
        <f t="shared" si="70"/>
        <v>2.2119256319806553E-3</v>
      </c>
      <c r="H231">
        <f t="shared" si="77"/>
        <v>1.392452850383009E-3</v>
      </c>
      <c r="I231">
        <f t="shared" si="78"/>
        <v>2.5268541790150457E-3</v>
      </c>
      <c r="J231">
        <f t="shared" si="79"/>
        <v>6.2297015246855526E-3</v>
      </c>
      <c r="K231">
        <f t="shared" si="80"/>
        <v>6.5681843485251969E-3</v>
      </c>
      <c r="L231">
        <f t="shared" si="71"/>
        <v>0</v>
      </c>
      <c r="M231">
        <f t="shared" si="81"/>
        <v>0</v>
      </c>
      <c r="N231">
        <f t="shared" si="82"/>
        <v>0</v>
      </c>
      <c r="O231">
        <f t="shared" si="83"/>
        <v>0</v>
      </c>
      <c r="P231">
        <f t="shared" si="84"/>
        <v>0</v>
      </c>
      <c r="V231">
        <f t="shared" si="72"/>
        <v>113404992.03714439</v>
      </c>
      <c r="W231" s="3">
        <f t="shared" si="65"/>
        <v>-2.0111242758713145E-3</v>
      </c>
      <c r="X231">
        <f t="shared" si="73"/>
        <v>114451720.5492235</v>
      </c>
      <c r="Y231" s="3">
        <f t="shared" si="66"/>
        <v>-3.672134794329698E-3</v>
      </c>
      <c r="Z231">
        <f t="shared" si="74"/>
        <v>114489951.15662751</v>
      </c>
      <c r="AA231" s="3">
        <f t="shared" si="67"/>
        <v>-4.3188135362051214E-3</v>
      </c>
      <c r="AB231">
        <f t="shared" si="75"/>
        <v>113609760.8425689</v>
      </c>
      <c r="AC231" s="3">
        <f t="shared" si="68"/>
        <v>-1.2314362557218782E-2</v>
      </c>
      <c r="AD231">
        <f t="shared" si="76"/>
        <v>113900505.0576409</v>
      </c>
      <c r="AE231" s="3">
        <f t="shared" si="69"/>
        <v>-1.4060294953431961E-2</v>
      </c>
      <c r="AF231">
        <f>LN(B231/B230)</f>
        <v>2.2094829258728689E-3</v>
      </c>
      <c r="AG231">
        <f>LN(C231/C230)</f>
        <v>1.391484286927802E-3</v>
      </c>
      <c r="AH231">
        <f>LN(D231/D230)</f>
        <v>2.5236670508039039E-3</v>
      </c>
      <c r="AI231">
        <f>LN(E231/E230)</f>
        <v>6.2103771493424399E-3</v>
      </c>
      <c r="AJ231">
        <f>LN(F231/F230)</f>
        <v>6.5467078156314909E-3</v>
      </c>
    </row>
    <row r="232" spans="1:36" x14ac:dyDescent="0.2">
      <c r="A232" s="2">
        <v>44991</v>
      </c>
      <c r="B232">
        <v>113118040.10952181</v>
      </c>
      <c r="C232">
        <v>113951810.1684465</v>
      </c>
      <c r="D232">
        <v>113926498.5108694</v>
      </c>
      <c r="E232">
        <v>112126328.96072911</v>
      </c>
      <c r="F232">
        <v>112103194.4504251</v>
      </c>
      <c r="G232">
        <f t="shared" si="70"/>
        <v>-5.2025090335684916E-4</v>
      </c>
      <c r="H232">
        <f t="shared" si="77"/>
        <v>-6.9830071944929973E-4</v>
      </c>
      <c r="I232">
        <f t="shared" si="78"/>
        <v>-6.0521600194706664E-4</v>
      </c>
      <c r="J232">
        <f t="shared" si="79"/>
        <v>-7.521571020381281E-4</v>
      </c>
      <c r="K232">
        <f t="shared" si="80"/>
        <v>-1.7438789108920011E-3</v>
      </c>
      <c r="L232">
        <f t="shared" si="71"/>
        <v>-5.2025090335684916E-4</v>
      </c>
      <c r="M232">
        <f t="shared" si="81"/>
        <v>-6.9830071944929973E-4</v>
      </c>
      <c r="N232">
        <f t="shared" si="82"/>
        <v>-6.0521600194706664E-4</v>
      </c>
      <c r="O232">
        <f t="shared" si="83"/>
        <v>-7.521571020381281E-4</v>
      </c>
      <c r="P232">
        <f t="shared" si="84"/>
        <v>-1.7438789108920011E-3</v>
      </c>
      <c r="V232">
        <f t="shared" si="72"/>
        <v>113404992.03714439</v>
      </c>
      <c r="W232" s="3">
        <f t="shared" si="65"/>
        <v>-2.5303288900068786E-3</v>
      </c>
      <c r="X232">
        <f t="shared" si="73"/>
        <v>114451720.5492235</v>
      </c>
      <c r="Y232" s="3">
        <f t="shared" si="66"/>
        <v>-4.3678712594102023E-3</v>
      </c>
      <c r="Z232">
        <f t="shared" si="74"/>
        <v>114489951.15662751</v>
      </c>
      <c r="AA232" s="3">
        <f t="shared" si="67"/>
        <v>-4.9214157230906509E-3</v>
      </c>
      <c r="AB232">
        <f t="shared" si="75"/>
        <v>113609760.8425689</v>
      </c>
      <c r="AC232" s="3">
        <f t="shared" si="68"/>
        <v>-1.3057257324002427E-2</v>
      </c>
      <c r="AD232">
        <f t="shared" si="76"/>
        <v>113900505.0576409</v>
      </c>
      <c r="AE232" s="3">
        <f t="shared" si="69"/>
        <v>-1.577965441247375E-2</v>
      </c>
      <c r="AF232">
        <f>LN(B232/B231)</f>
        <v>-5.2038628081358773E-4</v>
      </c>
      <c r="AG232">
        <f>LN(C232/C231)</f>
        <v>-6.985446449588932E-4</v>
      </c>
      <c r="AH232">
        <f>LN(D232/D231)</f>
        <v>-6.0539921907926922E-4</v>
      </c>
      <c r="AI232">
        <f>LN(E232/E231)</f>
        <v>-7.5244011411313122E-4</v>
      </c>
      <c r="AJ232">
        <f>LN(F232/F231)</f>
        <v>-1.7454012378132454E-3</v>
      </c>
    </row>
    <row r="233" spans="1:36" x14ac:dyDescent="0.2">
      <c r="A233" s="2">
        <v>44992</v>
      </c>
      <c r="B233">
        <v>112881451.70929269</v>
      </c>
      <c r="C233">
        <v>113731334.8590634</v>
      </c>
      <c r="D233">
        <v>113712105.4834353</v>
      </c>
      <c r="E233">
        <v>111378235.4208919</v>
      </c>
      <c r="F233">
        <v>111297147.2111453</v>
      </c>
      <c r="G233">
        <f t="shared" si="70"/>
        <v>-2.0915178516180489E-3</v>
      </c>
      <c r="H233">
        <f t="shared" si="77"/>
        <v>-1.9348118213934648E-3</v>
      </c>
      <c r="I233">
        <f t="shared" si="78"/>
        <v>-1.8818539166604959E-3</v>
      </c>
      <c r="J233">
        <f t="shared" si="79"/>
        <v>-6.6718811430919326E-3</v>
      </c>
      <c r="K233">
        <f t="shared" si="80"/>
        <v>-7.1902254278423915E-3</v>
      </c>
      <c r="L233">
        <f t="shared" si="71"/>
        <v>-2.0915178516180489E-3</v>
      </c>
      <c r="M233">
        <f t="shared" si="81"/>
        <v>-1.9348118213934648E-3</v>
      </c>
      <c r="N233">
        <f t="shared" si="82"/>
        <v>-1.8818539166604959E-3</v>
      </c>
      <c r="O233">
        <f t="shared" si="83"/>
        <v>-6.6718811430919326E-3</v>
      </c>
      <c r="P233">
        <f t="shared" si="84"/>
        <v>-7.1902254278423915E-3</v>
      </c>
      <c r="V233">
        <f t="shared" si="72"/>
        <v>113404992.03714439</v>
      </c>
      <c r="W233" s="3">
        <f t="shared" si="65"/>
        <v>-4.6165545135810129E-3</v>
      </c>
      <c r="X233">
        <f t="shared" si="73"/>
        <v>114451720.5492235</v>
      </c>
      <c r="Y233" s="3">
        <f t="shared" si="66"/>
        <v>-6.2942320718566355E-3</v>
      </c>
      <c r="Z233">
        <f t="shared" si="74"/>
        <v>114489951.15662751</v>
      </c>
      <c r="AA233" s="3">
        <f t="shared" si="67"/>
        <v>-6.7940082542971344E-3</v>
      </c>
      <c r="AB233">
        <f t="shared" si="75"/>
        <v>113609760.8425689</v>
      </c>
      <c r="AC233" s="3">
        <f t="shared" si="68"/>
        <v>-1.9642021998173848E-2</v>
      </c>
      <c r="AD233">
        <f t="shared" si="76"/>
        <v>113900505.0576409</v>
      </c>
      <c r="AE233" s="3">
        <f t="shared" si="69"/>
        <v>-2.2856420567917007E-2</v>
      </c>
      <c r="AF233">
        <f>LN(B233/B232)</f>
        <v>-2.0937081296164908E-3</v>
      </c>
      <c r="AG233">
        <f>LN(C233/C232)</f>
        <v>-1.93668598761502E-3</v>
      </c>
      <c r="AH233">
        <f>LN(D233/D232)</f>
        <v>-1.8836268283320132E-3</v>
      </c>
      <c r="AI233">
        <f>LN(E233/E232)</f>
        <v>-6.6942376374864668E-3</v>
      </c>
      <c r="AJ233">
        <f>LN(F233/F232)</f>
        <v>-7.2161996807400862E-3</v>
      </c>
    </row>
    <row r="234" spans="1:36" x14ac:dyDescent="0.2">
      <c r="A234" s="2">
        <v>44993</v>
      </c>
      <c r="B234">
        <v>112954707.4007787</v>
      </c>
      <c r="C234">
        <v>113861471.51762611</v>
      </c>
      <c r="D234">
        <v>113918310.4445464</v>
      </c>
      <c r="E234">
        <v>111649750.4518884</v>
      </c>
      <c r="F234">
        <v>111583901.78399231</v>
      </c>
      <c r="G234">
        <f t="shared" si="70"/>
        <v>6.4896128085470406E-4</v>
      </c>
      <c r="H234">
        <f t="shared" si="77"/>
        <v>1.1442462952182097E-3</v>
      </c>
      <c r="I234">
        <f t="shared" si="78"/>
        <v>1.8133949787882246E-3</v>
      </c>
      <c r="J234">
        <f t="shared" si="79"/>
        <v>2.4377745793014395E-3</v>
      </c>
      <c r="K234">
        <f t="shared" si="80"/>
        <v>2.5764772955320916E-3</v>
      </c>
      <c r="L234">
        <f t="shared" si="71"/>
        <v>0</v>
      </c>
      <c r="M234">
        <f t="shared" si="81"/>
        <v>0</v>
      </c>
      <c r="N234">
        <f t="shared" si="82"/>
        <v>0</v>
      </c>
      <c r="O234">
        <f t="shared" si="83"/>
        <v>0</v>
      </c>
      <c r="P234">
        <f t="shared" si="84"/>
        <v>0</v>
      </c>
      <c r="V234">
        <f t="shared" si="72"/>
        <v>113404992.03714439</v>
      </c>
      <c r="W234" s="3">
        <f t="shared" si="65"/>
        <v>-3.9705891978565784E-3</v>
      </c>
      <c r="X234">
        <f t="shared" si="73"/>
        <v>114451720.5492235</v>
      </c>
      <c r="Y234" s="3">
        <f t="shared" si="66"/>
        <v>-5.1571879283678918E-3</v>
      </c>
      <c r="Z234">
        <f t="shared" si="74"/>
        <v>114489951.15662751</v>
      </c>
      <c r="AA234" s="3">
        <f t="shared" si="67"/>
        <v>-4.9929334959630985E-3</v>
      </c>
      <c r="AB234">
        <f t="shared" si="75"/>
        <v>113609760.8425689</v>
      </c>
      <c r="AC234" s="3">
        <f t="shared" si="68"/>
        <v>-1.7252130240785635E-2</v>
      </c>
      <c r="AD234">
        <f t="shared" si="76"/>
        <v>113900505.0576409</v>
      </c>
      <c r="AE234" s="3">
        <f t="shared" si="69"/>
        <v>-2.0338832321035286E-2</v>
      </c>
      <c r="AF234">
        <f>LN(B234/B233)</f>
        <v>6.4875079654184184E-4</v>
      </c>
      <c r="AG234">
        <f>LN(C234/C233)</f>
        <v>1.1435921443850856E-3</v>
      </c>
      <c r="AH234">
        <f>LN(D234/D233)</f>
        <v>1.8117527631376566E-3</v>
      </c>
      <c r="AI234">
        <f>LN(E234/E233)</f>
        <v>2.4348080270639228E-3</v>
      </c>
      <c r="AJ234">
        <f>LN(F234/F233)</f>
        <v>2.5731638679985123E-3</v>
      </c>
    </row>
    <row r="235" spans="1:36" x14ac:dyDescent="0.2">
      <c r="A235" s="2">
        <v>44994</v>
      </c>
      <c r="B235">
        <v>112710252.1587601</v>
      </c>
      <c r="C235">
        <v>113638852.5617751</v>
      </c>
      <c r="D235">
        <v>113617529.1692192</v>
      </c>
      <c r="E235">
        <v>110933430.6046105</v>
      </c>
      <c r="F235">
        <v>110583528.87921169</v>
      </c>
      <c r="G235">
        <f t="shared" si="70"/>
        <v>-2.1641881745683676E-3</v>
      </c>
      <c r="H235">
        <f t="shared" si="77"/>
        <v>-1.9551737113861333E-3</v>
      </c>
      <c r="I235">
        <f t="shared" si="78"/>
        <v>-2.6403242301738764E-3</v>
      </c>
      <c r="J235">
        <f t="shared" si="79"/>
        <v>-6.4157765187891564E-3</v>
      </c>
      <c r="K235">
        <f t="shared" si="80"/>
        <v>-8.9652081419160749E-3</v>
      </c>
      <c r="L235">
        <f t="shared" si="71"/>
        <v>-2.1641881745683676E-3</v>
      </c>
      <c r="M235">
        <f t="shared" si="81"/>
        <v>-1.9551737113861333E-3</v>
      </c>
      <c r="N235">
        <f t="shared" si="82"/>
        <v>-2.6403242301738764E-3</v>
      </c>
      <c r="O235">
        <f t="shared" si="83"/>
        <v>-6.4157765187891564E-3</v>
      </c>
      <c r="P235">
        <f t="shared" si="84"/>
        <v>-8.9652081419160749E-3</v>
      </c>
      <c r="V235">
        <f t="shared" si="72"/>
        <v>113404992.03714439</v>
      </c>
      <c r="W235" s="3">
        <f t="shared" si="65"/>
        <v>-6.1261842702368761E-3</v>
      </c>
      <c r="X235">
        <f t="shared" si="73"/>
        <v>114451720.5492235</v>
      </c>
      <c r="Y235" s="3">
        <f t="shared" si="66"/>
        <v>-7.1022784414918015E-3</v>
      </c>
      <c r="Z235">
        <f t="shared" si="74"/>
        <v>114489951.15662751</v>
      </c>
      <c r="AA235" s="3">
        <f t="shared" si="67"/>
        <v>-7.6200747628479368E-3</v>
      </c>
      <c r="AB235">
        <f t="shared" si="75"/>
        <v>113609760.8425689</v>
      </c>
      <c r="AC235" s="3">
        <f t="shared" si="68"/>
        <v>-2.3557220947476868E-2</v>
      </c>
      <c r="AD235">
        <f t="shared" si="76"/>
        <v>113900505.0576409</v>
      </c>
      <c r="AE235" s="3">
        <f t="shared" si="69"/>
        <v>-2.9121698597829749E-2</v>
      </c>
      <c r="AF235">
        <f>LN(B235/B234)</f>
        <v>-2.1665334140998443E-3</v>
      </c>
      <c r="AG235">
        <f>LN(C235/C234)</f>
        <v>-1.9570875585162113E-3</v>
      </c>
      <c r="AH235">
        <f>LN(D235/D234)</f>
        <v>-2.6438160338776791E-3</v>
      </c>
      <c r="AI235">
        <f>LN(E235/E234)</f>
        <v>-6.4364460678596408E-3</v>
      </c>
      <c r="AJ235">
        <f>LN(F235/F234)</f>
        <v>-9.0056374398736205E-3</v>
      </c>
    </row>
    <row r="236" spans="1:36" x14ac:dyDescent="0.2">
      <c r="A236" s="2">
        <v>44995</v>
      </c>
      <c r="B236">
        <v>112400848.6005477</v>
      </c>
      <c r="C236">
        <v>113377707.55051591</v>
      </c>
      <c r="D236">
        <v>113342050.3448543</v>
      </c>
      <c r="E236">
        <v>109857089.70145009</v>
      </c>
      <c r="F236">
        <v>109491284.0653495</v>
      </c>
      <c r="G236">
        <f t="shared" si="70"/>
        <v>-2.7451234673540026E-3</v>
      </c>
      <c r="H236">
        <f t="shared" si="77"/>
        <v>-2.2980257664713521E-3</v>
      </c>
      <c r="I236">
        <f t="shared" si="78"/>
        <v>-2.4246155182147035E-3</v>
      </c>
      <c r="J236">
        <f t="shared" si="79"/>
        <v>-9.7025837684287242E-3</v>
      </c>
      <c r="K236">
        <f t="shared" si="80"/>
        <v>-9.8771021772621134E-3</v>
      </c>
      <c r="L236">
        <f t="shared" si="71"/>
        <v>-2.7451234673540026E-3</v>
      </c>
      <c r="M236">
        <f t="shared" si="81"/>
        <v>-2.2980257664713521E-3</v>
      </c>
      <c r="N236">
        <f t="shared" si="82"/>
        <v>-2.4246155182147035E-3</v>
      </c>
      <c r="O236">
        <f t="shared" si="83"/>
        <v>-9.7025837684287242E-3</v>
      </c>
      <c r="P236">
        <f t="shared" si="84"/>
        <v>-9.8771021772621134E-3</v>
      </c>
      <c r="V236">
        <f t="shared" si="72"/>
        <v>113404992.03714439</v>
      </c>
      <c r="W236" s="3">
        <f t="shared" si="65"/>
        <v>-8.8544906053853161E-3</v>
      </c>
      <c r="X236">
        <f t="shared" si="73"/>
        <v>114451720.5492235</v>
      </c>
      <c r="Y236" s="3">
        <f t="shared" si="66"/>
        <v>-9.3839829891039523E-3</v>
      </c>
      <c r="Z236">
        <f t="shared" si="74"/>
        <v>114489951.15662751</v>
      </c>
      <c r="AA236" s="3">
        <f t="shared" si="67"/>
        <v>-1.0026214529542683E-2</v>
      </c>
      <c r="AB236">
        <f t="shared" si="75"/>
        <v>113609760.8425689</v>
      </c>
      <c r="AC236" s="3">
        <f t="shared" si="68"/>
        <v>-3.3031238806311314E-2</v>
      </c>
      <c r="AD236">
        <f t="shared" si="76"/>
        <v>113900505.0576409</v>
      </c>
      <c r="AE236" s="3">
        <f t="shared" si="69"/>
        <v>-3.8711162782465669E-2</v>
      </c>
      <c r="AF236">
        <f>LN(B236/B235)</f>
        <v>-2.7488982284857135E-3</v>
      </c>
      <c r="AG236">
        <f>LN(C236/C235)</f>
        <v>-2.3006702798998059E-3</v>
      </c>
      <c r="AH236">
        <f>LN(D236/D235)</f>
        <v>-2.4275596583216183E-3</v>
      </c>
      <c r="AI236">
        <f>LN(E236/E235)</f>
        <v>-9.749960534754137E-3</v>
      </c>
      <c r="AJ236">
        <f>LN(F236/F235)</f>
        <v>-9.9262043432494056E-3</v>
      </c>
    </row>
    <row r="237" spans="1:36" x14ac:dyDescent="0.2">
      <c r="A237" s="2">
        <v>44998</v>
      </c>
      <c r="B237">
        <v>112389204.7872937</v>
      </c>
      <c r="C237">
        <v>113287570.07849251</v>
      </c>
      <c r="D237">
        <v>113293552.315791</v>
      </c>
      <c r="E237">
        <v>109695746.2306779</v>
      </c>
      <c r="F237">
        <v>109220032.49875151</v>
      </c>
      <c r="G237">
        <f t="shared" si="70"/>
        <v>-1.0359186250789587E-4</v>
      </c>
      <c r="H237">
        <f t="shared" si="77"/>
        <v>-7.9501935583974092E-4</v>
      </c>
      <c r="I237">
        <f t="shared" si="78"/>
        <v>-4.2789087470836547E-4</v>
      </c>
      <c r="J237">
        <f t="shared" si="79"/>
        <v>-1.468666894514157E-3</v>
      </c>
      <c r="K237">
        <f t="shared" si="80"/>
        <v>-2.4773804500831552E-3</v>
      </c>
      <c r="L237">
        <f t="shared" si="71"/>
        <v>-1.0359186250789587E-4</v>
      </c>
      <c r="M237">
        <f t="shared" si="81"/>
        <v>-7.9501935583974092E-4</v>
      </c>
      <c r="N237">
        <f t="shared" si="82"/>
        <v>-4.2789087470836547E-4</v>
      </c>
      <c r="O237">
        <f t="shared" si="83"/>
        <v>-1.468666894514157E-3</v>
      </c>
      <c r="P237">
        <f t="shared" si="84"/>
        <v>-2.4773804500831552E-3</v>
      </c>
      <c r="V237">
        <f t="shared" si="72"/>
        <v>113404992.03714439</v>
      </c>
      <c r="W237" s="3">
        <f t="shared" si="65"/>
        <v>-8.9571652147198422E-3</v>
      </c>
      <c r="X237">
        <f t="shared" si="73"/>
        <v>114451720.5492235</v>
      </c>
      <c r="Y237" s="3">
        <f t="shared" si="66"/>
        <v>-1.0171541896832484E-2</v>
      </c>
      <c r="Z237">
        <f t="shared" si="74"/>
        <v>114489951.15662751</v>
      </c>
      <c r="AA237" s="3">
        <f t="shared" si="67"/>
        <v>-1.0449815278545988E-2</v>
      </c>
      <c r="AB237">
        <f t="shared" si="75"/>
        <v>113609760.8425689</v>
      </c>
      <c r="AC237" s="3">
        <f t="shared" si="68"/>
        <v>-3.4451393813905849E-2</v>
      </c>
      <c r="AD237">
        <f t="shared" si="76"/>
        <v>113900505.0576409</v>
      </c>
      <c r="AE237" s="3">
        <f t="shared" si="69"/>
        <v>-4.1092640954671557E-2</v>
      </c>
      <c r="AF237">
        <f>LN(B237/B236)</f>
        <v>-1.0359722851543217E-4</v>
      </c>
      <c r="AG237">
        <f>LN(C237/C236)</f>
        <v>-7.9533555132657466E-4</v>
      </c>
      <c r="AH237">
        <f>LN(D237/D236)</f>
        <v>-4.2798244613138166E-4</v>
      </c>
      <c r="AI237">
        <f>LN(E237/E236)</f>
        <v>-1.469746442865129E-3</v>
      </c>
      <c r="AJ237">
        <f>LN(F237/F236)</f>
        <v>-2.4804542347024567E-3</v>
      </c>
    </row>
    <row r="238" spans="1:36" x14ac:dyDescent="0.2">
      <c r="A238" s="2">
        <v>44999</v>
      </c>
      <c r="B238">
        <v>112655561.0037749</v>
      </c>
      <c r="C238">
        <v>113562093.69902</v>
      </c>
      <c r="D238">
        <v>113639110.22874141</v>
      </c>
      <c r="E238">
        <v>110503913.8273644</v>
      </c>
      <c r="F238">
        <v>110017199.1885066</v>
      </c>
      <c r="G238">
        <f t="shared" si="70"/>
        <v>2.3699448446609806E-3</v>
      </c>
      <c r="H238">
        <f t="shared" si="77"/>
        <v>2.4232457306418024E-3</v>
      </c>
      <c r="I238">
        <f t="shared" si="78"/>
        <v>3.0501110247405242E-3</v>
      </c>
      <c r="J238">
        <f t="shared" si="79"/>
        <v>7.3673558406450066E-3</v>
      </c>
      <c r="K238">
        <f t="shared" si="80"/>
        <v>7.2987223270072682E-3</v>
      </c>
      <c r="L238">
        <f t="shared" si="71"/>
        <v>0</v>
      </c>
      <c r="M238">
        <f t="shared" si="81"/>
        <v>0</v>
      </c>
      <c r="N238">
        <f t="shared" si="82"/>
        <v>0</v>
      </c>
      <c r="O238">
        <f t="shared" si="83"/>
        <v>0</v>
      </c>
      <c r="P238">
        <f t="shared" si="84"/>
        <v>0</v>
      </c>
      <c r="V238">
        <f t="shared" si="72"/>
        <v>113404992.03714439</v>
      </c>
      <c r="W238" s="3">
        <f t="shared" si="65"/>
        <v>-6.6084483575822627E-3</v>
      </c>
      <c r="X238">
        <f t="shared" si="73"/>
        <v>114451720.5492235</v>
      </c>
      <c r="Y238" s="3">
        <f t="shared" si="66"/>
        <v>-7.7729443116662253E-3</v>
      </c>
      <c r="Z238">
        <f t="shared" si="74"/>
        <v>114489951.15662751</v>
      </c>
      <c r="AA238" s="3">
        <f t="shared" si="67"/>
        <v>-7.4315773505930598E-3</v>
      </c>
      <c r="AB238">
        <f t="shared" si="75"/>
        <v>113609760.8425689</v>
      </c>
      <c r="AC238" s="3">
        <f t="shared" si="68"/>
        <v>-2.7337853650694084E-2</v>
      </c>
      <c r="AD238">
        <f t="shared" si="76"/>
        <v>113900505.0576409</v>
      </c>
      <c r="AE238" s="3">
        <f t="shared" si="69"/>
        <v>-3.4093842403675842E-2</v>
      </c>
      <c r="AF238">
        <f>LN(B238/B237)</f>
        <v>2.3671409545471243E-3</v>
      </c>
      <c r="AG238">
        <f>LN(C238/C237)</f>
        <v>2.4203144052990606E-3</v>
      </c>
      <c r="AH238">
        <f>LN(D238/D237)</f>
        <v>3.0454688730987859E-3</v>
      </c>
      <c r="AI238">
        <f>LN(E238/E237)</f>
        <v>7.3403494373414013E-3</v>
      </c>
      <c r="AJ238">
        <f>LN(F238/F237)</f>
        <v>7.2722155521203809E-3</v>
      </c>
    </row>
    <row r="239" spans="1:36" x14ac:dyDescent="0.2">
      <c r="A239" s="2">
        <v>45000</v>
      </c>
      <c r="B239">
        <v>112483217.18538161</v>
      </c>
      <c r="C239">
        <v>113384531.5809363</v>
      </c>
      <c r="D239">
        <v>113455883.7929817</v>
      </c>
      <c r="E239">
        <v>109611619.2754079</v>
      </c>
      <c r="F239">
        <v>109187830.9919802</v>
      </c>
      <c r="G239">
        <f t="shared" si="70"/>
        <v>-1.5298296582759469E-3</v>
      </c>
      <c r="H239">
        <f t="shared" si="77"/>
        <v>-1.5635685491525316E-3</v>
      </c>
      <c r="I239">
        <f t="shared" si="78"/>
        <v>-1.6123536640765335E-3</v>
      </c>
      <c r="J239">
        <f t="shared" si="79"/>
        <v>-8.074777816019247E-3</v>
      </c>
      <c r="K239">
        <f t="shared" si="80"/>
        <v>-7.5385321808215198E-3</v>
      </c>
      <c r="L239">
        <f t="shared" si="71"/>
        <v>-1.5298296582759469E-3</v>
      </c>
      <c r="M239">
        <f t="shared" si="81"/>
        <v>-1.5635685491525316E-3</v>
      </c>
      <c r="N239">
        <f t="shared" si="82"/>
        <v>-1.6123536640765335E-3</v>
      </c>
      <c r="O239">
        <f t="shared" si="83"/>
        <v>-8.074777816019247E-3</v>
      </c>
      <c r="P239">
        <f t="shared" si="84"/>
        <v>-7.5385321808215198E-3</v>
      </c>
      <c r="V239">
        <f t="shared" si="72"/>
        <v>113404992.03714439</v>
      </c>
      <c r="W239" s="3">
        <f t="shared" si="65"/>
        <v>-8.1281682155655947E-3</v>
      </c>
      <c r="X239">
        <f t="shared" si="73"/>
        <v>114451720.5492235</v>
      </c>
      <c r="Y239" s="3">
        <f t="shared" si="66"/>
        <v>-9.3243593295587214E-3</v>
      </c>
      <c r="Z239">
        <f t="shared" si="74"/>
        <v>114489951.15662751</v>
      </c>
      <c r="AA239" s="3">
        <f t="shared" si="67"/>
        <v>-9.0319486836984968E-3</v>
      </c>
      <c r="AB239">
        <f t="shared" si="75"/>
        <v>113609760.8425689</v>
      </c>
      <c r="AC239" s="3">
        <f t="shared" si="68"/>
        <v>-3.5191884372517128E-2</v>
      </c>
      <c r="AD239">
        <f t="shared" si="76"/>
        <v>113900505.0576409</v>
      </c>
      <c r="AE239" s="3">
        <f t="shared" si="69"/>
        <v>-4.1375357056369397E-2</v>
      </c>
      <c r="AF239">
        <f>LN(B239/B238)</f>
        <v>-1.531001042498955E-3</v>
      </c>
      <c r="AG239">
        <f>LN(C239/C238)</f>
        <v>-1.564792198128836E-3</v>
      </c>
      <c r="AH239">
        <f>LN(D239/D238)</f>
        <v>-1.613654905140852E-3</v>
      </c>
      <c r="AI239">
        <f>LN(E239/E238)</f>
        <v>-8.1075554014669593E-3</v>
      </c>
      <c r="AJ239">
        <f>LN(F239/F238)</f>
        <v>-7.5670905304290681E-3</v>
      </c>
    </row>
    <row r="240" spans="1:36" x14ac:dyDescent="0.2">
      <c r="A240" s="2">
        <v>45001</v>
      </c>
      <c r="B240">
        <v>112822257.53754079</v>
      </c>
      <c r="C240">
        <v>113613153.388053</v>
      </c>
      <c r="D240">
        <v>113791721.20536441</v>
      </c>
      <c r="E240">
        <v>110491786.3517601</v>
      </c>
      <c r="F240">
        <v>110116911.2782035</v>
      </c>
      <c r="G240">
        <f t="shared" si="70"/>
        <v>3.0141416705784718E-3</v>
      </c>
      <c r="H240">
        <f t="shared" si="77"/>
        <v>2.0163403590330756E-3</v>
      </c>
      <c r="I240">
        <f t="shared" si="78"/>
        <v>2.9600704798659516E-3</v>
      </c>
      <c r="J240">
        <f t="shared" si="79"/>
        <v>8.0298702105724689E-3</v>
      </c>
      <c r="K240">
        <f t="shared" si="80"/>
        <v>8.5090094544651943E-3</v>
      </c>
      <c r="L240">
        <f t="shared" si="71"/>
        <v>0</v>
      </c>
      <c r="M240">
        <f t="shared" si="81"/>
        <v>0</v>
      </c>
      <c r="N240">
        <f t="shared" si="82"/>
        <v>0</v>
      </c>
      <c r="O240">
        <f t="shared" si="83"/>
        <v>0</v>
      </c>
      <c r="P240">
        <f t="shared" si="84"/>
        <v>0</v>
      </c>
      <c r="V240">
        <f t="shared" si="72"/>
        <v>113404992.03714439</v>
      </c>
      <c r="W240" s="3">
        <f t="shared" si="65"/>
        <v>-5.1385259955111316E-3</v>
      </c>
      <c r="X240">
        <f t="shared" si="73"/>
        <v>114451720.5492235</v>
      </c>
      <c r="Y240" s="3">
        <f t="shared" si="66"/>
        <v>-7.3268200525639614E-3</v>
      </c>
      <c r="Z240">
        <f t="shared" si="74"/>
        <v>114489951.15662751</v>
      </c>
      <c r="AA240" s="3">
        <f t="shared" si="67"/>
        <v>-6.098613408506824E-3</v>
      </c>
      <c r="AB240">
        <f t="shared" si="75"/>
        <v>113609760.8425689</v>
      </c>
      <c r="AC240" s="3">
        <f t="shared" si="68"/>
        <v>-2.7444600425921443E-2</v>
      </c>
      <c r="AD240">
        <f t="shared" si="76"/>
        <v>113900505.0576409</v>
      </c>
      <c r="AE240" s="3">
        <f t="shared" si="69"/>
        <v>-3.3218410906278723E-2</v>
      </c>
      <c r="AF240">
        <f>LN(B240/B239)</f>
        <v>3.0096082528643297E-3</v>
      </c>
      <c r="AG240">
        <f>LN(C240/C239)</f>
        <v>2.0143102732491356E-3</v>
      </c>
      <c r="AH240">
        <f>LN(D240/D239)</f>
        <v>2.95569809749143E-3</v>
      </c>
      <c r="AI240">
        <f>LN(E240/E239)</f>
        <v>7.9978023555331741E-3</v>
      </c>
      <c r="AJ240">
        <f>LN(F240/F239)</f>
        <v>8.4730118917746861E-3</v>
      </c>
    </row>
    <row r="241" spans="1:36" x14ac:dyDescent="0.2">
      <c r="A241" s="2">
        <v>45002</v>
      </c>
      <c r="B241">
        <v>112626015.9001106</v>
      </c>
      <c r="C241">
        <v>113409378.2809393</v>
      </c>
      <c r="D241">
        <v>113676482.86872169</v>
      </c>
      <c r="E241">
        <v>109726820.150061</v>
      </c>
      <c r="F241">
        <v>109362698.9343231</v>
      </c>
      <c r="G241">
        <f t="shared" si="70"/>
        <v>-1.739387614761148E-3</v>
      </c>
      <c r="H241">
        <f t="shared" si="77"/>
        <v>-1.7935872831352296E-3</v>
      </c>
      <c r="I241">
        <f t="shared" si="78"/>
        <v>-1.0127128355386873E-3</v>
      </c>
      <c r="J241">
        <f t="shared" si="79"/>
        <v>-6.9232856754055201E-3</v>
      </c>
      <c r="K241">
        <f t="shared" si="80"/>
        <v>-6.8491963234868589E-3</v>
      </c>
      <c r="L241">
        <f t="shared" si="71"/>
        <v>-1.739387614761148E-3</v>
      </c>
      <c r="M241">
        <f t="shared" si="81"/>
        <v>-1.7935872831352296E-3</v>
      </c>
      <c r="N241">
        <f t="shared" si="82"/>
        <v>-1.0127128355386873E-3</v>
      </c>
      <c r="O241">
        <f t="shared" si="83"/>
        <v>-6.9232856754055201E-3</v>
      </c>
      <c r="P241">
        <f t="shared" si="84"/>
        <v>-6.8491963234868589E-3</v>
      </c>
      <c r="V241">
        <f t="shared" si="72"/>
        <v>113404992.03714439</v>
      </c>
      <c r="W241" s="3">
        <f t="shared" si="65"/>
        <v>-6.8689757217975595E-3</v>
      </c>
      <c r="X241">
        <f t="shared" si="73"/>
        <v>114451720.5492235</v>
      </c>
      <c r="Y241" s="3">
        <f t="shared" si="66"/>
        <v>-9.1072660444270915E-3</v>
      </c>
      <c r="Z241">
        <f t="shared" si="74"/>
        <v>114489951.15662751</v>
      </c>
      <c r="AA241" s="3">
        <f t="shared" si="67"/>
        <v>-7.1051500999677287E-3</v>
      </c>
      <c r="AB241">
        <f t="shared" si="75"/>
        <v>113609760.8425689</v>
      </c>
      <c r="AC241" s="3">
        <f t="shared" si="68"/>
        <v>-3.4177879292330952E-2</v>
      </c>
      <c r="AD241">
        <f t="shared" si="76"/>
        <v>113900505.0576409</v>
      </c>
      <c r="AE241" s="3">
        <f t="shared" si="69"/>
        <v>-3.984008781191422E-2</v>
      </c>
      <c r="AF241">
        <f>LN(B241/B240)</f>
        <v>-1.7409021058444542E-3</v>
      </c>
      <c r="AG241">
        <f>LN(C241/C240)</f>
        <v>-1.7951976866940396E-3</v>
      </c>
      <c r="AH241">
        <f>LN(D241/D240)</f>
        <v>-1.0132259756539933E-3</v>
      </c>
      <c r="AI241">
        <f>LN(E241/E240)</f>
        <v>-6.9473628106198095E-3</v>
      </c>
      <c r="AJ241">
        <f>LN(F241/F240)</f>
        <v>-6.8727597238318616E-3</v>
      </c>
    </row>
    <row r="242" spans="1:36" x14ac:dyDescent="0.2">
      <c r="A242" s="2">
        <v>45005</v>
      </c>
      <c r="B242">
        <v>112787593.9545026</v>
      </c>
      <c r="C242">
        <v>113551120.13748591</v>
      </c>
      <c r="D242">
        <v>113811594.04513989</v>
      </c>
      <c r="E242">
        <v>110478472.6107889</v>
      </c>
      <c r="F242">
        <v>110048614.27030911</v>
      </c>
      <c r="G242">
        <f t="shared" si="70"/>
        <v>1.4346423701545178E-3</v>
      </c>
      <c r="H242">
        <f t="shared" si="77"/>
        <v>1.2498248266160643E-3</v>
      </c>
      <c r="I242">
        <f t="shared" si="78"/>
        <v>1.1885587327172332E-3</v>
      </c>
      <c r="J242">
        <f t="shared" si="79"/>
        <v>6.8502163800969532E-3</v>
      </c>
      <c r="K242">
        <f t="shared" si="80"/>
        <v>6.2719313136001178E-3</v>
      </c>
      <c r="L242">
        <f t="shared" si="71"/>
        <v>0</v>
      </c>
      <c r="M242">
        <f t="shared" si="81"/>
        <v>0</v>
      </c>
      <c r="N242">
        <f t="shared" si="82"/>
        <v>0</v>
      </c>
      <c r="O242">
        <f t="shared" si="83"/>
        <v>0</v>
      </c>
      <c r="P242">
        <f t="shared" si="84"/>
        <v>0</v>
      </c>
      <c r="V242">
        <f t="shared" si="72"/>
        <v>113404992.03714439</v>
      </c>
      <c r="W242" s="3">
        <f t="shared" si="65"/>
        <v>-5.4441878752530953E-3</v>
      </c>
      <c r="X242">
        <f t="shared" si="73"/>
        <v>114451720.5492235</v>
      </c>
      <c r="Y242" s="3">
        <f t="shared" si="66"/>
        <v>-7.8688237050159506E-3</v>
      </c>
      <c r="Z242">
        <f t="shared" si="74"/>
        <v>114489951.15662751</v>
      </c>
      <c r="AA242" s="3">
        <f t="shared" si="67"/>
        <v>-5.9250362554490784E-3</v>
      </c>
      <c r="AB242">
        <f t="shared" si="75"/>
        <v>113609760.8425689</v>
      </c>
      <c r="AC242" s="3">
        <f t="shared" si="68"/>
        <v>-2.75617887807993E-2</v>
      </c>
      <c r="AD242">
        <f t="shared" si="76"/>
        <v>113900505.0576409</v>
      </c>
      <c r="AE242" s="3">
        <f t="shared" si="69"/>
        <v>-3.3818030792598229E-2</v>
      </c>
      <c r="AF242">
        <f>LN(B242/B241)</f>
        <v>1.4336142539913084E-3</v>
      </c>
      <c r="AG242">
        <f>LN(C242/C241)</f>
        <v>1.2490444457261582E-3</v>
      </c>
      <c r="AH242">
        <f>LN(D242/D241)</f>
        <v>1.1878529559693344E-3</v>
      </c>
      <c r="AI242">
        <f>LN(E242/E241)</f>
        <v>6.8268602502315583E-3</v>
      </c>
      <c r="AJ242">
        <f>LN(F242/F241)</f>
        <v>6.2523446073874814E-3</v>
      </c>
    </row>
    <row r="243" spans="1:36" x14ac:dyDescent="0.2">
      <c r="A243" s="2">
        <v>45006</v>
      </c>
      <c r="B243">
        <v>113009199.7498123</v>
      </c>
      <c r="C243">
        <v>113730220.62795579</v>
      </c>
      <c r="D243">
        <v>113920682.7623309</v>
      </c>
      <c r="E243">
        <v>111098674.58791059</v>
      </c>
      <c r="F243">
        <v>110635212.931694</v>
      </c>
      <c r="G243">
        <f t="shared" si="70"/>
        <v>1.9648064786194582E-3</v>
      </c>
      <c r="H243">
        <f t="shared" si="77"/>
        <v>1.577267491972213E-3</v>
      </c>
      <c r="I243">
        <f t="shared" si="78"/>
        <v>9.5850267370601986E-4</v>
      </c>
      <c r="J243">
        <f t="shared" si="79"/>
        <v>5.6137812414065666E-3</v>
      </c>
      <c r="K243">
        <f t="shared" si="80"/>
        <v>5.3303593623091955E-3</v>
      </c>
      <c r="L243">
        <f t="shared" si="71"/>
        <v>0</v>
      </c>
      <c r="M243">
        <f t="shared" si="81"/>
        <v>0</v>
      </c>
      <c r="N243">
        <f t="shared" si="82"/>
        <v>0</v>
      </c>
      <c r="O243">
        <f t="shared" si="83"/>
        <v>0</v>
      </c>
      <c r="P243">
        <f t="shared" si="84"/>
        <v>0</v>
      </c>
      <c r="V243">
        <f t="shared" si="72"/>
        <v>113404992.03714439</v>
      </c>
      <c r="W243" s="3">
        <f t="shared" si="65"/>
        <v>-3.4900781722417558E-3</v>
      </c>
      <c r="X243">
        <f t="shared" si="73"/>
        <v>114451720.5492235</v>
      </c>
      <c r="Y243" s="3">
        <f t="shared" si="66"/>
        <v>-6.3039674528737192E-3</v>
      </c>
      <c r="Z243">
        <f t="shared" si="74"/>
        <v>114489951.15662751</v>
      </c>
      <c r="AA243" s="3">
        <f t="shared" si="67"/>
        <v>-4.9722127448357115E-3</v>
      </c>
      <c r="AB243">
        <f t="shared" si="75"/>
        <v>113609760.8425689</v>
      </c>
      <c r="AC243" s="3">
        <f t="shared" si="68"/>
        <v>-2.2102733392229998E-2</v>
      </c>
      <c r="AD243">
        <f t="shared" si="76"/>
        <v>113900505.0576409</v>
      </c>
      <c r="AE243" s="3">
        <f t="shared" si="69"/>
        <v>-2.8667933687339216E-2</v>
      </c>
      <c r="AF243">
        <f>LN(B243/B242)</f>
        <v>1.9628787710055753E-3</v>
      </c>
      <c r="AG243">
        <f>LN(C243/C242)</f>
        <v>1.5760249120173938E-3</v>
      </c>
      <c r="AH243">
        <f>LN(D243/D242)</f>
        <v>9.5804360334161875E-4</v>
      </c>
      <c r="AI243">
        <f>LN(E243/E242)</f>
        <v>5.5980826962225352E-3</v>
      </c>
      <c r="AJ243">
        <f>LN(F243/F242)</f>
        <v>5.3162032792350607E-3</v>
      </c>
    </row>
    <row r="244" spans="1:36" x14ac:dyDescent="0.2">
      <c r="A244" s="2">
        <v>45007</v>
      </c>
      <c r="B244">
        <v>112666409.45706481</v>
      </c>
      <c r="C244">
        <v>113491779.6428019</v>
      </c>
      <c r="D244">
        <v>113765469.5099867</v>
      </c>
      <c r="E244">
        <v>110120409.8880858</v>
      </c>
      <c r="F244">
        <v>109700725.8097447</v>
      </c>
      <c r="G244">
        <f t="shared" si="70"/>
        <v>-3.0332954618419628E-3</v>
      </c>
      <c r="H244">
        <f t="shared" si="77"/>
        <v>-2.096549042438839E-3</v>
      </c>
      <c r="I244">
        <f t="shared" si="78"/>
        <v>-1.3624677150857886E-3</v>
      </c>
      <c r="J244">
        <f t="shared" si="79"/>
        <v>-8.8053678718796064E-3</v>
      </c>
      <c r="K244">
        <f t="shared" si="80"/>
        <v>-8.4465614263900864E-3</v>
      </c>
      <c r="L244">
        <f t="shared" si="71"/>
        <v>-3.0332954618419628E-3</v>
      </c>
      <c r="M244">
        <f t="shared" si="81"/>
        <v>-2.096549042438839E-3</v>
      </c>
      <c r="N244">
        <f t="shared" si="82"/>
        <v>-1.3624677150857886E-3</v>
      </c>
      <c r="O244">
        <f t="shared" si="83"/>
        <v>-8.8053678718796064E-3</v>
      </c>
      <c r="P244">
        <f t="shared" si="84"/>
        <v>-8.4465614263900864E-3</v>
      </c>
      <c r="V244">
        <f t="shared" si="72"/>
        <v>113404992.03714439</v>
      </c>
      <c r="W244" s="3">
        <f t="shared" si="65"/>
        <v>-6.5127871958023838E-3</v>
      </c>
      <c r="X244">
        <f t="shared" si="73"/>
        <v>114451720.5492235</v>
      </c>
      <c r="Y244" s="3">
        <f t="shared" si="66"/>
        <v>-8.3872999183856704E-3</v>
      </c>
      <c r="Z244">
        <f t="shared" si="74"/>
        <v>114489951.15662751</v>
      </c>
      <c r="AA244" s="3">
        <f t="shared" si="67"/>
        <v>-6.3279059805841234E-3</v>
      </c>
      <c r="AB244">
        <f t="shared" si="75"/>
        <v>113609760.8425689</v>
      </c>
      <c r="AC244" s="3">
        <f t="shared" si="68"/>
        <v>-3.0713478565616941E-2</v>
      </c>
      <c r="AD244">
        <f t="shared" si="76"/>
        <v>113900505.0576409</v>
      </c>
      <c r="AE244" s="3">
        <f t="shared" si="69"/>
        <v>-3.6872349650871515E-2</v>
      </c>
      <c r="AF244">
        <f>LN(B244/B243)</f>
        <v>-3.0379052267341263E-3</v>
      </c>
      <c r="AG244">
        <f>LN(C244/C243)</f>
        <v>-2.0987498780270413E-3</v>
      </c>
      <c r="AH244">
        <f>LN(D244/D243)</f>
        <v>-1.3633967181433976E-3</v>
      </c>
      <c r="AI244">
        <f>LN(E244/E243)</f>
        <v>-8.8443642103990354E-3</v>
      </c>
      <c r="AJ244">
        <f>LN(F244/F243)</f>
        <v>-8.482435779139267E-3</v>
      </c>
    </row>
    <row r="245" spans="1:36" x14ac:dyDescent="0.2">
      <c r="A245" s="2">
        <v>45008</v>
      </c>
      <c r="B245">
        <v>112755852.03246491</v>
      </c>
      <c r="C245">
        <v>113497584.157077</v>
      </c>
      <c r="D245">
        <v>113964250.1951856</v>
      </c>
      <c r="E245">
        <v>110151020.1537739</v>
      </c>
      <c r="F245">
        <v>109948749.7409236</v>
      </c>
      <c r="G245">
        <f t="shared" si="70"/>
        <v>7.9387082477483362E-4</v>
      </c>
      <c r="H245">
        <f t="shared" si="77"/>
        <v>5.1144799150851563E-5</v>
      </c>
      <c r="I245">
        <f t="shared" si="78"/>
        <v>1.7472848840258464E-3</v>
      </c>
      <c r="J245">
        <f t="shared" si="79"/>
        <v>2.7797086588412904E-4</v>
      </c>
      <c r="K245">
        <f t="shared" si="80"/>
        <v>2.2609142222910039E-3</v>
      </c>
      <c r="L245">
        <f t="shared" si="71"/>
        <v>0</v>
      </c>
      <c r="M245">
        <f t="shared" si="81"/>
        <v>0</v>
      </c>
      <c r="N245">
        <f t="shared" si="82"/>
        <v>0</v>
      </c>
      <c r="O245">
        <f t="shared" si="83"/>
        <v>0</v>
      </c>
      <c r="P245">
        <f t="shared" si="84"/>
        <v>0</v>
      </c>
      <c r="V245">
        <f t="shared" si="72"/>
        <v>113404992.03714439</v>
      </c>
      <c r="W245" s="3">
        <f t="shared" si="65"/>
        <v>-5.7240866827702646E-3</v>
      </c>
      <c r="X245">
        <f t="shared" si="73"/>
        <v>114451720.5492235</v>
      </c>
      <c r="Y245" s="3">
        <f t="shared" si="66"/>
        <v>-8.3365840860045622E-3</v>
      </c>
      <c r="Z245">
        <f t="shared" si="74"/>
        <v>114489951.15662751</v>
      </c>
      <c r="AA245" s="3">
        <f t="shared" si="67"/>
        <v>-4.5916777510256884E-3</v>
      </c>
      <c r="AB245">
        <f t="shared" si="75"/>
        <v>113609760.8425689</v>
      </c>
      <c r="AC245" s="3">
        <f t="shared" si="68"/>
        <v>-3.044404515196401E-2</v>
      </c>
      <c r="AD245">
        <f t="shared" si="76"/>
        <v>113900505.0576409</v>
      </c>
      <c r="AE245" s="3">
        <f t="shared" si="69"/>
        <v>-3.4694800648315455E-2</v>
      </c>
      <c r="AF245">
        <f>LN(B245/B244)</f>
        <v>7.9355587600630053E-4</v>
      </c>
      <c r="AG245">
        <f>LN(C245/C244)</f>
        <v>5.1143491300267967E-5</v>
      </c>
      <c r="AH245">
        <f>LN(D245/D244)</f>
        <v>1.7457601576221238E-3</v>
      </c>
      <c r="AI245">
        <f>LN(E245/E244)</f>
        <v>2.7793223914098078E-4</v>
      </c>
      <c r="AJ245">
        <f>LN(F245/F244)</f>
        <v>2.2583622016066757E-3</v>
      </c>
    </row>
    <row r="246" spans="1:36" x14ac:dyDescent="0.2">
      <c r="A246" s="2">
        <v>45009</v>
      </c>
      <c r="B246">
        <v>112849331.97624309</v>
      </c>
      <c r="C246">
        <v>113615256.4182343</v>
      </c>
      <c r="D246">
        <v>113915472.795109</v>
      </c>
      <c r="E246">
        <v>110360731.6476346</v>
      </c>
      <c r="F246">
        <v>109927172.50229269</v>
      </c>
      <c r="G246">
        <f t="shared" si="70"/>
        <v>8.2904738062971749E-4</v>
      </c>
      <c r="H246">
        <f t="shared" si="77"/>
        <v>1.0367820780612337E-3</v>
      </c>
      <c r="I246">
        <f t="shared" si="78"/>
        <v>-4.2800615099083521E-4</v>
      </c>
      <c r="J246">
        <f t="shared" si="79"/>
        <v>1.9038543044624433E-3</v>
      </c>
      <c r="K246">
        <f t="shared" si="80"/>
        <v>-1.9624814908536032E-4</v>
      </c>
      <c r="L246">
        <f t="shared" si="71"/>
        <v>0</v>
      </c>
      <c r="M246">
        <f t="shared" si="81"/>
        <v>0</v>
      </c>
      <c r="N246">
        <f t="shared" si="82"/>
        <v>-4.2800615099083521E-4</v>
      </c>
      <c r="O246">
        <f t="shared" si="83"/>
        <v>0</v>
      </c>
      <c r="P246">
        <f t="shared" si="84"/>
        <v>-1.9624814908536032E-4</v>
      </c>
      <c r="V246">
        <f t="shared" si="72"/>
        <v>113404992.03714439</v>
      </c>
      <c r="W246" s="3">
        <f t="shared" si="65"/>
        <v>-4.8997848412113956E-3</v>
      </c>
      <c r="X246">
        <f t="shared" si="73"/>
        <v>114451720.5492235</v>
      </c>
      <c r="Y246" s="3">
        <f t="shared" si="66"/>
        <v>-7.3084452289159489E-3</v>
      </c>
      <c r="Z246">
        <f t="shared" si="74"/>
        <v>114489951.15662751</v>
      </c>
      <c r="AA246" s="3">
        <f t="shared" si="67"/>
        <v>-5.0177186356957166E-3</v>
      </c>
      <c r="AB246">
        <f t="shared" si="75"/>
        <v>113609760.8425689</v>
      </c>
      <c r="AC246" s="3">
        <f t="shared" si="68"/>
        <v>-2.8598151873909381E-2</v>
      </c>
      <c r="AD246">
        <f t="shared" si="76"/>
        <v>113900505.0576409</v>
      </c>
      <c r="AE246" s="3">
        <f t="shared" si="69"/>
        <v>-3.4884240006990697E-2</v>
      </c>
      <c r="AF246">
        <f>LN(B246/B245)</f>
        <v>8.2870391067208253E-4</v>
      </c>
      <c r="AG246">
        <f>LN(C246/C245)</f>
        <v>1.0362449907188416E-3</v>
      </c>
      <c r="AH246">
        <f>LN(D246/D245)</f>
        <v>-4.2809777176722462E-4</v>
      </c>
      <c r="AI246">
        <f>LN(E246/E245)</f>
        <v>1.902044270852253E-3</v>
      </c>
      <c r="AJ246">
        <f>LN(F246/F245)</f>
        <v>-1.9626740827313603E-4</v>
      </c>
    </row>
    <row r="247" spans="1:36" x14ac:dyDescent="0.2">
      <c r="A247" s="2">
        <v>45012</v>
      </c>
      <c r="B247">
        <v>112942958.63496169</v>
      </c>
      <c r="C247">
        <v>113718691.1587265</v>
      </c>
      <c r="D247">
        <v>113948268.6956353</v>
      </c>
      <c r="E247">
        <v>110653382.6898274</v>
      </c>
      <c r="F247">
        <v>110215824.6174144</v>
      </c>
      <c r="G247">
        <f t="shared" si="70"/>
        <v>8.2966072620005449E-4</v>
      </c>
      <c r="H247">
        <f t="shared" si="77"/>
        <v>9.1039481626865805E-4</v>
      </c>
      <c r="I247">
        <f t="shared" si="78"/>
        <v>2.87896803845844E-4</v>
      </c>
      <c r="J247">
        <f t="shared" si="79"/>
        <v>2.6517678690930854E-3</v>
      </c>
      <c r="K247">
        <f t="shared" si="80"/>
        <v>2.6258486282423671E-3</v>
      </c>
      <c r="L247">
        <f t="shared" si="71"/>
        <v>0</v>
      </c>
      <c r="M247">
        <f t="shared" si="81"/>
        <v>0</v>
      </c>
      <c r="N247">
        <f t="shared" si="82"/>
        <v>0</v>
      </c>
      <c r="O247">
        <f t="shared" si="83"/>
        <v>0</v>
      </c>
      <c r="P247">
        <f t="shared" si="84"/>
        <v>0</v>
      </c>
      <c r="V247">
        <f t="shared" si="72"/>
        <v>113404992.03714439</v>
      </c>
      <c r="W247" s="3">
        <f t="shared" si="65"/>
        <v>-4.0741892740609248E-3</v>
      </c>
      <c r="X247">
        <f t="shared" si="73"/>
        <v>114451720.5492235</v>
      </c>
      <c r="Y247" s="3">
        <f t="shared" si="66"/>
        <v>-6.4047039832986789E-3</v>
      </c>
      <c r="Z247">
        <f t="shared" si="74"/>
        <v>114489951.15662751</v>
      </c>
      <c r="AA247" s="3">
        <f t="shared" si="67"/>
        <v>-4.7312664170076875E-3</v>
      </c>
      <c r="AB247">
        <f t="shared" si="75"/>
        <v>113609760.8425689</v>
      </c>
      <c r="AC247" s="3">
        <f t="shared" si="68"/>
        <v>-2.6022219665070973E-2</v>
      </c>
      <c r="AD247">
        <f t="shared" si="76"/>
        <v>113900505.0576409</v>
      </c>
      <c r="AE247" s="3">
        <f t="shared" si="69"/>
        <v>-3.2349992112517961E-2</v>
      </c>
      <c r="AF247">
        <f>LN(B247/B246)</f>
        <v>8.2931674798352904E-4</v>
      </c>
      <c r="AG247">
        <f>LN(C247/C246)</f>
        <v>9.0998065825382375E-4</v>
      </c>
      <c r="AH247">
        <f>LN(D247/D246)</f>
        <v>2.8785536951329561E-4</v>
      </c>
      <c r="AI247">
        <f>LN(E247/E246)</f>
        <v>2.6482581359732163E-3</v>
      </c>
      <c r="AJ247">
        <f>LN(F247/F246)</f>
        <v>2.6224071110189451E-3</v>
      </c>
    </row>
    <row r="248" spans="1:36" x14ac:dyDescent="0.2">
      <c r="A248" s="2">
        <v>45013</v>
      </c>
      <c r="B248">
        <v>112956082.02023099</v>
      </c>
      <c r="C248">
        <v>113765169.64314079</v>
      </c>
      <c r="D248">
        <v>113851610.1008473</v>
      </c>
      <c r="E248">
        <v>110697574.1788121</v>
      </c>
      <c r="F248">
        <v>110196132.3347508</v>
      </c>
      <c r="G248">
        <f t="shared" si="70"/>
        <v>1.1619480689995651E-4</v>
      </c>
      <c r="H248">
        <f t="shared" si="77"/>
        <v>4.0871455642608947E-4</v>
      </c>
      <c r="I248">
        <f t="shared" si="78"/>
        <v>-8.4826734003464865E-4</v>
      </c>
      <c r="J248">
        <f t="shared" si="79"/>
        <v>3.993686221828141E-4</v>
      </c>
      <c r="K248">
        <f t="shared" si="80"/>
        <v>-1.7867019306851172E-4</v>
      </c>
      <c r="L248">
        <f t="shared" si="71"/>
        <v>0</v>
      </c>
      <c r="M248">
        <f t="shared" si="81"/>
        <v>0</v>
      </c>
      <c r="N248">
        <f t="shared" si="82"/>
        <v>-8.4826734003464865E-4</v>
      </c>
      <c r="O248">
        <f t="shared" si="83"/>
        <v>0</v>
      </c>
      <c r="P248">
        <f t="shared" si="84"/>
        <v>-1.7867019306851172E-4</v>
      </c>
      <c r="V248">
        <f t="shared" si="72"/>
        <v>113404992.03714439</v>
      </c>
      <c r="W248" s="3">
        <f t="shared" si="65"/>
        <v>-3.9584678667969418E-3</v>
      </c>
      <c r="X248">
        <f t="shared" si="73"/>
        <v>114451720.5492235</v>
      </c>
      <c r="Y248" s="3">
        <f t="shared" si="66"/>
        <v>-5.9986071226201644E-3</v>
      </c>
      <c r="Z248">
        <f t="shared" si="74"/>
        <v>114489951.15662751</v>
      </c>
      <c r="AA248" s="3">
        <f t="shared" si="67"/>
        <v>-5.5755203782637854E-3</v>
      </c>
      <c r="AB248">
        <f t="shared" si="75"/>
        <v>113609760.8425689</v>
      </c>
      <c r="AC248" s="3">
        <f t="shared" si="68"/>
        <v>-2.5633243500901938E-2</v>
      </c>
      <c r="AD248">
        <f t="shared" si="76"/>
        <v>113900505.0576409</v>
      </c>
      <c r="AE248" s="3">
        <f t="shared" si="69"/>
        <v>-3.2522882326249967E-2</v>
      </c>
      <c r="AF248">
        <f>LN(B248/B247)</f>
        <v>1.1618805680625322E-4</v>
      </c>
      <c r="AG248">
        <f>LN(C248/C247)</f>
        <v>4.0863105538296223E-4</v>
      </c>
      <c r="AH248">
        <f>LN(D248/D247)</f>
        <v>-8.486273223632752E-4</v>
      </c>
      <c r="AI248">
        <f>LN(E248/E247)</f>
        <v>3.9928889576073883E-4</v>
      </c>
      <c r="AJ248">
        <f>LN(F248/F247)</f>
        <v>-1.7868615648892967E-4</v>
      </c>
    </row>
    <row r="249" spans="1:36" x14ac:dyDescent="0.2">
      <c r="A249" s="2">
        <v>45014</v>
      </c>
      <c r="B249">
        <v>113278725.31211139</v>
      </c>
      <c r="C249">
        <v>113963241.054023</v>
      </c>
      <c r="D249">
        <v>114138851.5755762</v>
      </c>
      <c r="E249">
        <v>111375606.0432608</v>
      </c>
      <c r="F249">
        <v>110945833.5472092</v>
      </c>
      <c r="G249">
        <f t="shared" si="70"/>
        <v>2.8563605085258886E-3</v>
      </c>
      <c r="H249">
        <f t="shared" si="77"/>
        <v>1.741054942417932E-3</v>
      </c>
      <c r="I249">
        <f t="shared" si="78"/>
        <v>2.5229460916228142E-3</v>
      </c>
      <c r="J249">
        <f t="shared" si="79"/>
        <v>6.1250833135101709E-3</v>
      </c>
      <c r="K249">
        <f t="shared" si="80"/>
        <v>6.8033350769605965E-3</v>
      </c>
      <c r="L249">
        <f t="shared" si="71"/>
        <v>0</v>
      </c>
      <c r="M249">
        <f t="shared" si="81"/>
        <v>0</v>
      </c>
      <c r="N249">
        <f t="shared" si="82"/>
        <v>0</v>
      </c>
      <c r="O249">
        <f t="shared" si="83"/>
        <v>0</v>
      </c>
      <c r="P249">
        <f t="shared" si="84"/>
        <v>0</v>
      </c>
      <c r="V249">
        <f t="shared" si="72"/>
        <v>113404992.03714439</v>
      </c>
      <c r="W249" s="3">
        <f t="shared" si="65"/>
        <v>-1.1134141695600403E-3</v>
      </c>
      <c r="X249">
        <f t="shared" si="73"/>
        <v>114451720.5492235</v>
      </c>
      <c r="Y249" s="3">
        <f t="shared" si="66"/>
        <v>-4.2679960847806933E-3</v>
      </c>
      <c r="Z249">
        <f t="shared" si="74"/>
        <v>114489951.15662751</v>
      </c>
      <c r="AA249" s="3">
        <f t="shared" si="67"/>
        <v>-3.0666410239880756E-3</v>
      </c>
      <c r="AB249">
        <f t="shared" si="75"/>
        <v>113609760.8425689</v>
      </c>
      <c r="AC249" s="3">
        <f t="shared" si="68"/>
        <v>-1.9665165939430282E-2</v>
      </c>
      <c r="AD249">
        <f t="shared" si="76"/>
        <v>113900505.0576409</v>
      </c>
      <c r="AE249" s="3">
        <f t="shared" si="69"/>
        <v>-2.5940811315423407E-2</v>
      </c>
      <c r="AF249">
        <f>LN(B249/B248)</f>
        <v>2.8522888623986249E-3</v>
      </c>
      <c r="AG249">
        <f>LN(C249/C248)</f>
        <v>1.7395410631716047E-3</v>
      </c>
      <c r="AH249">
        <f>LN(D249/D248)</f>
        <v>2.5197688060901364E-3</v>
      </c>
      <c r="AI249">
        <f>LN(E249/E248)</f>
        <v>6.1064012380789507E-3</v>
      </c>
      <c r="AJ249">
        <f>LN(F249/F248)</f>
        <v>6.7802968251468344E-3</v>
      </c>
    </row>
    <row r="250" spans="1:36" x14ac:dyDescent="0.2">
      <c r="A250" s="2">
        <v>45015</v>
      </c>
      <c r="B250">
        <v>113386279.7071332</v>
      </c>
      <c r="C250">
        <v>114023755.8124561</v>
      </c>
      <c r="D250">
        <v>114279618.8190655</v>
      </c>
      <c r="E250">
        <v>111768733.9201854</v>
      </c>
      <c r="F250">
        <v>111280994.5836736</v>
      </c>
      <c r="G250">
        <f t="shared" si="70"/>
        <v>9.4946685465846926E-4</v>
      </c>
      <c r="H250">
        <f t="shared" si="77"/>
        <v>5.3100243441143644E-4</v>
      </c>
      <c r="I250">
        <f t="shared" si="78"/>
        <v>1.233298228833915E-3</v>
      </c>
      <c r="J250">
        <f t="shared" si="79"/>
        <v>3.5297484870421667E-3</v>
      </c>
      <c r="K250">
        <f t="shared" si="80"/>
        <v>3.0209429750399489E-3</v>
      </c>
      <c r="L250">
        <f t="shared" si="71"/>
        <v>0</v>
      </c>
      <c r="M250">
        <f t="shared" si="81"/>
        <v>0</v>
      </c>
      <c r="N250">
        <f t="shared" si="82"/>
        <v>0</v>
      </c>
      <c r="O250">
        <f t="shared" si="83"/>
        <v>0</v>
      </c>
      <c r="P250">
        <f t="shared" si="84"/>
        <v>0</v>
      </c>
      <c r="V250">
        <f t="shared" si="72"/>
        <v>113404992.03714439</v>
      </c>
      <c r="W250" s="3">
        <f t="shared" si="65"/>
        <v>-1.6500446475107544E-4</v>
      </c>
      <c r="X250">
        <f t="shared" si="73"/>
        <v>114451720.5492235</v>
      </c>
      <c r="Y250" s="3">
        <f t="shared" si="66"/>
        <v>-3.7392599666803339E-3</v>
      </c>
      <c r="Z250">
        <f t="shared" si="74"/>
        <v>114489951.15662751</v>
      </c>
      <c r="AA250" s="3">
        <f t="shared" si="67"/>
        <v>-1.8371248780975145E-3</v>
      </c>
      <c r="AB250">
        <f t="shared" si="75"/>
        <v>113609760.8425689</v>
      </c>
      <c r="AC250" s="3">
        <f t="shared" si="68"/>
        <v>-1.6204830542110252E-2</v>
      </c>
      <c r="AD250">
        <f t="shared" si="76"/>
        <v>113900505.0576409</v>
      </c>
      <c r="AE250" s="3">
        <f t="shared" si="69"/>
        <v>-2.2998234052093624E-2</v>
      </c>
      <c r="AF250">
        <f>LN(B250/B249)</f>
        <v>9.4901639611228578E-4</v>
      </c>
      <c r="AG250">
        <f>LN(C250/C249)</f>
        <v>5.3086150250663893E-4</v>
      </c>
      <c r="AH250">
        <f>LN(D250/D249)</f>
        <v>1.2325383412877416E-3</v>
      </c>
      <c r="AI250">
        <f>LN(E250/E249)</f>
        <v>3.5235335453449807E-3</v>
      </c>
      <c r="AJ250">
        <f>LN(F250/F249)</f>
        <v>3.0163890958450784E-3</v>
      </c>
    </row>
    <row r="251" spans="1:36" x14ac:dyDescent="0.2">
      <c r="A251" s="2">
        <v>45016</v>
      </c>
      <c r="B251">
        <v>113642344.7314146</v>
      </c>
      <c r="C251">
        <v>114189846.6400995</v>
      </c>
      <c r="D251">
        <v>114480713.41339409</v>
      </c>
      <c r="E251">
        <v>112547100.4912852</v>
      </c>
      <c r="F251">
        <v>112024220.9275147</v>
      </c>
      <c r="G251">
        <f t="shared" si="70"/>
        <v>2.2583422345524599E-3</v>
      </c>
      <c r="H251">
        <f t="shared" si="77"/>
        <v>1.4566335450007207E-3</v>
      </c>
      <c r="I251">
        <f t="shared" si="78"/>
        <v>1.7596715530437889E-3</v>
      </c>
      <c r="J251">
        <f t="shared" si="79"/>
        <v>6.9640814904071311E-3</v>
      </c>
      <c r="K251">
        <f t="shared" si="80"/>
        <v>6.67882549595892E-3</v>
      </c>
      <c r="L251">
        <f t="shared" si="71"/>
        <v>0</v>
      </c>
      <c r="M251">
        <f t="shared" si="81"/>
        <v>0</v>
      </c>
      <c r="N251">
        <f t="shared" si="82"/>
        <v>0</v>
      </c>
      <c r="O251">
        <f t="shared" si="83"/>
        <v>0</v>
      </c>
      <c r="P251">
        <f t="shared" si="84"/>
        <v>0</v>
      </c>
      <c r="V251">
        <f t="shared" si="72"/>
        <v>113642344.7314146</v>
      </c>
      <c r="W251" s="3">
        <f t="shared" si="65"/>
        <v>0</v>
      </c>
      <c r="X251">
        <f t="shared" si="73"/>
        <v>114451720.5492235</v>
      </c>
      <c r="Y251" s="3">
        <f t="shared" si="66"/>
        <v>-2.2880731531805579E-3</v>
      </c>
      <c r="Z251">
        <f t="shared" si="74"/>
        <v>114489951.15662751</v>
      </c>
      <c r="AA251" s="3">
        <f t="shared" si="67"/>
        <v>-8.0686061441102782E-5</v>
      </c>
      <c r="AB251">
        <f t="shared" si="75"/>
        <v>113609760.8425689</v>
      </c>
      <c r="AC251" s="3">
        <f t="shared" si="68"/>
        <v>-9.3536008121366167E-3</v>
      </c>
      <c r="AD251">
        <f t="shared" si="76"/>
        <v>113900505.0576409</v>
      </c>
      <c r="AE251" s="3">
        <f t="shared" si="69"/>
        <v>-1.6473009748083859E-2</v>
      </c>
      <c r="AF251">
        <f>LN(B251/B250)</f>
        <v>2.2557960125016729E-3</v>
      </c>
      <c r="AG251">
        <f>LN(C251/C250)</f>
        <v>1.455573683453682E-3</v>
      </c>
      <c r="AH251">
        <f>LN(D251/D250)</f>
        <v>1.7581251449042263E-3</v>
      </c>
      <c r="AI251">
        <f>LN(E251/E250)</f>
        <v>6.9399442724791243E-3</v>
      </c>
      <c r="AJ251">
        <f>LN(F251/F250)</f>
        <v>6.6566209529703383E-3</v>
      </c>
    </row>
    <row r="252" spans="1:36" x14ac:dyDescent="0.2">
      <c r="A252" s="2">
        <v>45019</v>
      </c>
      <c r="B252">
        <v>113626708.2537685</v>
      </c>
      <c r="C252">
        <v>114154486.9782131</v>
      </c>
      <c r="D252">
        <v>114479613.3117701</v>
      </c>
      <c r="E252">
        <v>112645426.6083231</v>
      </c>
      <c r="F252">
        <v>111988518.73907921</v>
      </c>
      <c r="G252">
        <f t="shared" si="70"/>
        <v>-1.3759376122565243E-4</v>
      </c>
      <c r="H252">
        <f t="shared" si="77"/>
        <v>-3.0965679459960796E-4</v>
      </c>
      <c r="I252">
        <f t="shared" si="78"/>
        <v>-9.6094930857443601E-6</v>
      </c>
      <c r="J252">
        <f t="shared" si="79"/>
        <v>8.7364415972231971E-4</v>
      </c>
      <c r="K252">
        <f t="shared" si="80"/>
        <v>-3.1870061795471902E-4</v>
      </c>
      <c r="L252">
        <f t="shared" si="71"/>
        <v>-1.3759376122565243E-4</v>
      </c>
      <c r="M252">
        <f t="shared" si="81"/>
        <v>-3.0965679459960796E-4</v>
      </c>
      <c r="N252">
        <f t="shared" si="82"/>
        <v>-9.6094930857443601E-6</v>
      </c>
      <c r="O252">
        <f t="shared" si="83"/>
        <v>0</v>
      </c>
      <c r="P252">
        <f t="shared" si="84"/>
        <v>-3.1870061795471902E-4</v>
      </c>
      <c r="V252">
        <f t="shared" si="72"/>
        <v>113642344.7314146</v>
      </c>
      <c r="W252" s="3">
        <f t="shared" si="65"/>
        <v>-1.3759376122565243E-4</v>
      </c>
      <c r="X252">
        <f t="shared" si="73"/>
        <v>114451720.5492235</v>
      </c>
      <c r="Y252" s="3">
        <f t="shared" si="66"/>
        <v>-2.5970214303817425E-3</v>
      </c>
      <c r="Z252">
        <f t="shared" si="74"/>
        <v>114489951.15662751</v>
      </c>
      <c r="AA252" s="3">
        <f t="shared" si="67"/>
        <v>-9.0294779174697609E-5</v>
      </c>
      <c r="AB252">
        <f t="shared" si="75"/>
        <v>113609760.8425689</v>
      </c>
      <c r="AC252" s="3">
        <f t="shared" si="68"/>
        <v>-8.488128371136194E-3</v>
      </c>
      <c r="AD252">
        <f t="shared" si="76"/>
        <v>113900505.0576409</v>
      </c>
      <c r="AE252" s="3">
        <f t="shared" si="69"/>
        <v>-1.6786460407652287E-2</v>
      </c>
      <c r="AF252">
        <f>LN(B252/B251)</f>
        <v>-1.3760322811564907E-4</v>
      </c>
      <c r="AG252">
        <f>LN(C252/C251)</f>
        <v>-3.0970474816450762E-4</v>
      </c>
      <c r="AH252">
        <f>LN(D252/D251)</f>
        <v>-9.6095392571793843E-6</v>
      </c>
      <c r="AI252">
        <f>LN(E252/E251)</f>
        <v>8.7326275478874136E-4</v>
      </c>
      <c r="AJ252">
        <f>LN(F252/F251)</f>
        <v>-3.1875141378936414E-4</v>
      </c>
    </row>
    <row r="253" spans="1:36" x14ac:dyDescent="0.2">
      <c r="A253" s="2">
        <v>45020</v>
      </c>
      <c r="B253">
        <v>113451639.0776851</v>
      </c>
      <c r="C253">
        <v>114028247.3042565</v>
      </c>
      <c r="D253">
        <v>114355912.5896088</v>
      </c>
      <c r="E253">
        <v>111867688.8989578</v>
      </c>
      <c r="F253">
        <v>111240003.1107513</v>
      </c>
      <c r="G253">
        <f t="shared" si="70"/>
        <v>-1.5407396621259998E-3</v>
      </c>
      <c r="H253">
        <f t="shared" si="77"/>
        <v>-1.1058669466115355E-3</v>
      </c>
      <c r="I253">
        <f t="shared" si="78"/>
        <v>-1.0805480432958003E-3</v>
      </c>
      <c r="J253">
        <f t="shared" si="79"/>
        <v>-6.9042990273324445E-3</v>
      </c>
      <c r="K253">
        <f t="shared" si="80"/>
        <v>-6.6838604238695599E-3</v>
      </c>
      <c r="L253">
        <f t="shared" si="71"/>
        <v>-1.5407396621259998E-3</v>
      </c>
      <c r="M253">
        <f t="shared" si="81"/>
        <v>-1.1058669466115355E-3</v>
      </c>
      <c r="N253">
        <f t="shared" si="82"/>
        <v>-1.0805480432958003E-3</v>
      </c>
      <c r="O253">
        <f t="shared" si="83"/>
        <v>-6.9042990273324445E-3</v>
      </c>
      <c r="P253">
        <f t="shared" si="84"/>
        <v>-6.6838604238695599E-3</v>
      </c>
      <c r="V253">
        <f t="shared" si="72"/>
        <v>113642344.7314146</v>
      </c>
      <c r="W253" s="3">
        <f t="shared" si="65"/>
        <v>-1.6781214271864707E-3</v>
      </c>
      <c r="X253">
        <f t="shared" si="73"/>
        <v>114451720.5492235</v>
      </c>
      <c r="Y253" s="3">
        <f t="shared" si="66"/>
        <v>-3.7000164168337771E-3</v>
      </c>
      <c r="Z253">
        <f t="shared" si="74"/>
        <v>114489951.15662751</v>
      </c>
      <c r="AA253" s="3">
        <f t="shared" si="67"/>
        <v>-1.1707452546235409E-3</v>
      </c>
      <c r="AB253">
        <f t="shared" si="75"/>
        <v>113609760.8425689</v>
      </c>
      <c r="AC253" s="3">
        <f t="shared" si="68"/>
        <v>-1.5333822822011929E-2</v>
      </c>
      <c r="AD253">
        <f t="shared" si="76"/>
        <v>113900505.0576409</v>
      </c>
      <c r="AE253" s="3">
        <f t="shared" si="69"/>
        <v>-2.3358122473146288E-2</v>
      </c>
      <c r="AF253">
        <f>LN(B253/B252)</f>
        <v>-1.5419278220661248E-3</v>
      </c>
      <c r="AG253">
        <f>LN(C253/C252)</f>
        <v>-1.1064788686411565E-3</v>
      </c>
      <c r="AH253">
        <f>LN(D253/D252)</f>
        <v>-1.0811322562174312E-3</v>
      </c>
      <c r="AI253">
        <f>LN(E253/E252)</f>
        <v>-6.9282439789137206E-3</v>
      </c>
      <c r="AJ253">
        <f>LN(F253/F252)</f>
        <v>-6.7062974521482702E-3</v>
      </c>
    </row>
    <row r="254" spans="1:36" x14ac:dyDescent="0.2">
      <c r="A254" s="2">
        <v>45021</v>
      </c>
      <c r="B254">
        <v>113374825.8402106</v>
      </c>
      <c r="C254">
        <v>114014346.4961513</v>
      </c>
      <c r="D254">
        <v>114261217.9772487</v>
      </c>
      <c r="E254">
        <v>111473240.5309383</v>
      </c>
      <c r="F254">
        <v>110797749.1979586</v>
      </c>
      <c r="G254">
        <f t="shared" si="70"/>
        <v>-6.7705709762292537E-4</v>
      </c>
      <c r="H254">
        <f t="shared" si="77"/>
        <v>-1.2190670674880779E-4</v>
      </c>
      <c r="I254">
        <f t="shared" si="78"/>
        <v>-8.2806922891636781E-4</v>
      </c>
      <c r="J254">
        <f t="shared" si="79"/>
        <v>-3.5260258963227867E-3</v>
      </c>
      <c r="K254">
        <f t="shared" si="80"/>
        <v>-3.9756733227738813E-3</v>
      </c>
      <c r="L254">
        <f t="shared" si="71"/>
        <v>-6.7705709762292537E-4</v>
      </c>
      <c r="M254">
        <f t="shared" si="81"/>
        <v>-1.2190670674880779E-4</v>
      </c>
      <c r="N254">
        <f t="shared" si="82"/>
        <v>-8.2806922891636781E-4</v>
      </c>
      <c r="O254">
        <f t="shared" si="83"/>
        <v>-3.5260258963227867E-3</v>
      </c>
      <c r="P254">
        <f t="shared" si="84"/>
        <v>-3.9756733227738813E-3</v>
      </c>
      <c r="V254">
        <f t="shared" si="72"/>
        <v>113642344.7314146</v>
      </c>
      <c r="W254" s="3">
        <f t="shared" si="65"/>
        <v>-2.3540423407864466E-3</v>
      </c>
      <c r="X254">
        <f t="shared" si="73"/>
        <v>114451720.5492235</v>
      </c>
      <c r="Y254" s="3">
        <f t="shared" si="66"/>
        <v>-3.821472066766292E-3</v>
      </c>
      <c r="Z254">
        <f t="shared" si="74"/>
        <v>114489951.15662751</v>
      </c>
      <c r="AA254" s="3">
        <f t="shared" si="67"/>
        <v>-1.9978450254196549E-3</v>
      </c>
      <c r="AB254">
        <f t="shared" si="75"/>
        <v>113609760.8425689</v>
      </c>
      <c r="AC254" s="3">
        <f t="shared" si="68"/>
        <v>-1.8805781261974675E-2</v>
      </c>
      <c r="AD254">
        <f t="shared" si="76"/>
        <v>113900505.0576409</v>
      </c>
      <c r="AE254" s="3">
        <f t="shared" si="69"/>
        <v>-2.7240931531533598E-2</v>
      </c>
      <c r="AF254">
        <f>LN(B254/B253)</f>
        <v>-6.7728640428792338E-4</v>
      </c>
      <c r="AG254">
        <f>LN(C254/C253)</f>
        <v>-1.2191413797535663E-4</v>
      </c>
      <c r="AH254">
        <f>LN(D254/D253)</f>
        <v>-8.2841226762653004E-4</v>
      </c>
      <c r="AI254">
        <f>LN(E254/E253)</f>
        <v>-3.5322569772473621E-3</v>
      </c>
      <c r="AJ254">
        <f>LN(F254/F253)</f>
        <v>-3.9835973210840337E-3</v>
      </c>
    </row>
    <row r="255" spans="1:36" x14ac:dyDescent="0.2">
      <c r="A255" s="2">
        <v>45022</v>
      </c>
      <c r="B255">
        <v>113416957.1635606</v>
      </c>
      <c r="C255">
        <v>114064859.2426267</v>
      </c>
      <c r="D255">
        <v>114337552.5069945</v>
      </c>
      <c r="E255">
        <v>111418359.5025557</v>
      </c>
      <c r="F255">
        <v>110753152.6122288</v>
      </c>
      <c r="G255">
        <f t="shared" si="70"/>
        <v>3.7161092012945524E-4</v>
      </c>
      <c r="H255">
        <f t="shared" si="77"/>
        <v>4.4303851250073747E-4</v>
      </c>
      <c r="I255">
        <f t="shared" si="78"/>
        <v>6.6807033127374638E-4</v>
      </c>
      <c r="J255">
        <f t="shared" si="79"/>
        <v>-4.9232468816018372E-4</v>
      </c>
      <c r="K255">
        <f t="shared" si="80"/>
        <v>-4.0250443761387605E-4</v>
      </c>
      <c r="L255">
        <f t="shared" si="71"/>
        <v>0</v>
      </c>
      <c r="M255">
        <f t="shared" si="81"/>
        <v>0</v>
      </c>
      <c r="N255">
        <f t="shared" si="82"/>
        <v>0</v>
      </c>
      <c r="O255">
        <f t="shared" si="83"/>
        <v>-4.9232468816018372E-4</v>
      </c>
      <c r="P255">
        <f t="shared" si="84"/>
        <v>-4.0250443761387605E-4</v>
      </c>
      <c r="V255">
        <f t="shared" si="72"/>
        <v>113642344.7314146</v>
      </c>
      <c r="W255" s="3">
        <f t="shared" si="65"/>
        <v>-1.9833062084972744E-3</v>
      </c>
      <c r="X255">
        <f t="shared" si="73"/>
        <v>114451720.5492235</v>
      </c>
      <c r="Y255" s="3">
        <f t="shared" si="66"/>
        <v>-3.3801266135655779E-3</v>
      </c>
      <c r="Z255">
        <f t="shared" si="74"/>
        <v>114489951.15662751</v>
      </c>
      <c r="AA255" s="3">
        <f t="shared" si="67"/>
        <v>-1.3311093951338744E-3</v>
      </c>
      <c r="AB255">
        <f t="shared" si="75"/>
        <v>113609760.8425689</v>
      </c>
      <c r="AC255" s="3">
        <f t="shared" si="68"/>
        <v>-1.9288847399739451E-2</v>
      </c>
      <c r="AD255">
        <f t="shared" si="76"/>
        <v>113900505.0576409</v>
      </c>
      <c r="AE255" s="3">
        <f t="shared" si="69"/>
        <v>-2.7632471373321296E-2</v>
      </c>
      <c r="AF255">
        <f>LN(B255/B254)</f>
        <v>3.7154188989257881E-4</v>
      </c>
      <c r="AG255">
        <f>LN(C255/C254)</f>
        <v>4.4294039991630185E-4</v>
      </c>
      <c r="AH255">
        <f>LN(D255/D254)</f>
        <v>6.6784727163086673E-4</v>
      </c>
      <c r="AI255">
        <f>LN(E255/E254)</f>
        <v>-4.9244591975130636E-4</v>
      </c>
      <c r="AJ255">
        <f>LN(F255/F254)</f>
        <v>-4.0258546426818613E-4</v>
      </c>
    </row>
    <row r="256" spans="1:36" x14ac:dyDescent="0.2">
      <c r="A256" s="2">
        <v>45026</v>
      </c>
      <c r="B256">
        <v>113485577.1198415</v>
      </c>
      <c r="C256">
        <v>114069528.9223312</v>
      </c>
      <c r="D256">
        <v>114428954.50291499</v>
      </c>
      <c r="E256">
        <v>111770961.93381619</v>
      </c>
      <c r="F256">
        <v>111151584.0539341</v>
      </c>
      <c r="G256">
        <f t="shared" si="70"/>
        <v>6.0502378124942973E-4</v>
      </c>
      <c r="H256">
        <f t="shared" si="77"/>
        <v>4.0938810914318286E-5</v>
      </c>
      <c r="I256">
        <f t="shared" si="78"/>
        <v>7.9940486669856576E-4</v>
      </c>
      <c r="J256">
        <f t="shared" si="79"/>
        <v>3.1646708211711594E-3</v>
      </c>
      <c r="K256">
        <f t="shared" si="80"/>
        <v>3.597472688658333E-3</v>
      </c>
      <c r="L256">
        <f t="shared" si="71"/>
        <v>0</v>
      </c>
      <c r="M256">
        <f t="shared" si="81"/>
        <v>0</v>
      </c>
      <c r="N256">
        <f t="shared" si="82"/>
        <v>0</v>
      </c>
      <c r="O256">
        <f t="shared" si="83"/>
        <v>0</v>
      </c>
      <c r="P256">
        <f t="shared" si="84"/>
        <v>0</v>
      </c>
      <c r="V256">
        <f t="shared" si="72"/>
        <v>113642344.7314146</v>
      </c>
      <c r="W256" s="3">
        <f t="shared" si="65"/>
        <v>-1.3794823746694853E-3</v>
      </c>
      <c r="X256">
        <f t="shared" si="73"/>
        <v>114451720.5492235</v>
      </c>
      <c r="Y256" s="3">
        <f t="shared" si="66"/>
        <v>-3.339326181015559E-3</v>
      </c>
      <c r="Z256">
        <f t="shared" si="74"/>
        <v>114489951.15662751</v>
      </c>
      <c r="AA256" s="3">
        <f t="shared" si="67"/>
        <v>-5.3276862376388687E-4</v>
      </c>
      <c r="AB256">
        <f t="shared" si="75"/>
        <v>113609760.8425689</v>
      </c>
      <c r="AC256" s="3">
        <f t="shared" si="68"/>
        <v>-1.6185219431108268E-2</v>
      </c>
      <c r="AD256">
        <f t="shared" si="76"/>
        <v>113900505.0576409</v>
      </c>
      <c r="AE256" s="3">
        <f t="shared" si="69"/>
        <v>-2.4134405745748617E-2</v>
      </c>
      <c r="AF256">
        <f>LN(B256/B255)</f>
        <v>6.0484082815170611E-4</v>
      </c>
      <c r="AG256">
        <f>LN(C256/C255)</f>
        <v>4.0937972944132281E-5</v>
      </c>
      <c r="AH256">
        <f>LN(D256/D255)</f>
        <v>7.9908551281218892E-4</v>
      </c>
      <c r="AI256">
        <f>LN(E256/E255)</f>
        <v>3.1596737903308498E-3</v>
      </c>
      <c r="AJ256">
        <f>LN(F256/F255)</f>
        <v>3.5910172613020388E-3</v>
      </c>
    </row>
    <row r="257" spans="1:36" x14ac:dyDescent="0.2">
      <c r="A257" s="2">
        <v>45027</v>
      </c>
      <c r="B257">
        <v>113584721.0681411</v>
      </c>
      <c r="C257">
        <v>114125822.4023135</v>
      </c>
      <c r="D257">
        <v>114558667.1772572</v>
      </c>
      <c r="E257">
        <v>112029213.82317419</v>
      </c>
      <c r="F257">
        <v>111506646.3345466</v>
      </c>
      <c r="G257">
        <f t="shared" si="70"/>
        <v>8.7362597799458717E-4</v>
      </c>
      <c r="H257">
        <f t="shared" si="77"/>
        <v>4.9350146804438247E-4</v>
      </c>
      <c r="I257">
        <f t="shared" si="78"/>
        <v>1.1335651444660873E-3</v>
      </c>
      <c r="J257">
        <f t="shared" si="79"/>
        <v>2.310545466280586E-3</v>
      </c>
      <c r="K257">
        <f t="shared" si="80"/>
        <v>3.1943969457080487E-3</v>
      </c>
      <c r="L257">
        <f t="shared" si="71"/>
        <v>0</v>
      </c>
      <c r="M257">
        <f t="shared" si="81"/>
        <v>0</v>
      </c>
      <c r="N257">
        <f t="shared" si="82"/>
        <v>0</v>
      </c>
      <c r="O257">
        <f t="shared" si="83"/>
        <v>0</v>
      </c>
      <c r="P257">
        <f t="shared" si="84"/>
        <v>0</v>
      </c>
      <c r="V257">
        <f t="shared" si="72"/>
        <v>113642344.7314146</v>
      </c>
      <c r="W257" s="3">
        <f t="shared" si="65"/>
        <v>-5.0706154831359511E-4</v>
      </c>
      <c r="X257">
        <f t="shared" si="73"/>
        <v>114451720.5492235</v>
      </c>
      <c r="Y257" s="3">
        <f t="shared" si="66"/>
        <v>-2.8474726753437867E-3</v>
      </c>
      <c r="Z257">
        <f t="shared" si="74"/>
        <v>114558667.1772572</v>
      </c>
      <c r="AA257" s="3">
        <f t="shared" si="67"/>
        <v>0</v>
      </c>
      <c r="AB257">
        <f t="shared" si="75"/>
        <v>113609760.8425689</v>
      </c>
      <c r="AC257" s="3">
        <f t="shared" si="68"/>
        <v>-1.3912070650204987E-2</v>
      </c>
      <c r="AD257">
        <f t="shared" si="76"/>
        <v>113900505.0576409</v>
      </c>
      <c r="AE257" s="3">
        <f t="shared" si="69"/>
        <v>-2.1017103672041269E-2</v>
      </c>
      <c r="AF257">
        <f>LN(B257/B256)</f>
        <v>8.7324458893139239E-4</v>
      </c>
      <c r="AG257">
        <f>LN(C257/C256)</f>
        <v>4.9337973624303145E-4</v>
      </c>
      <c r="AH257">
        <f>LN(D257/D256)</f>
        <v>1.1329231446177543E-3</v>
      </c>
      <c r="AI257">
        <f>LN(E257/E256)</f>
        <v>2.3078802607010259E-3</v>
      </c>
      <c r="AJ257">
        <f>LN(F257/F256)</f>
        <v>3.1893056992114855E-3</v>
      </c>
    </row>
    <row r="258" spans="1:36" x14ac:dyDescent="0.2">
      <c r="A258" s="2">
        <v>45028</v>
      </c>
      <c r="B258">
        <v>113536886.8631272</v>
      </c>
      <c r="C258">
        <v>114098516.9185477</v>
      </c>
      <c r="D258">
        <v>114570518.62333751</v>
      </c>
      <c r="E258">
        <v>111907545.0261502</v>
      </c>
      <c r="F258">
        <v>111491120.6358383</v>
      </c>
      <c r="G258">
        <f t="shared" si="70"/>
        <v>-4.2113238967417607E-4</v>
      </c>
      <c r="H258">
        <f t="shared" si="77"/>
        <v>-2.392577174124469E-4</v>
      </c>
      <c r="I258">
        <f t="shared" si="78"/>
        <v>1.0345307231948092E-4</v>
      </c>
      <c r="J258">
        <f t="shared" si="79"/>
        <v>-1.0860452633010308E-3</v>
      </c>
      <c r="K258">
        <f t="shared" si="80"/>
        <v>-1.3923563499268927E-4</v>
      </c>
      <c r="L258">
        <f t="shared" si="71"/>
        <v>-4.2113238967417607E-4</v>
      </c>
      <c r="M258">
        <f t="shared" si="81"/>
        <v>-2.392577174124469E-4</v>
      </c>
      <c r="N258">
        <f t="shared" si="82"/>
        <v>0</v>
      </c>
      <c r="O258">
        <f t="shared" si="83"/>
        <v>-1.0860452633010308E-3</v>
      </c>
      <c r="P258">
        <f t="shared" si="84"/>
        <v>-1.3923563499268927E-4</v>
      </c>
      <c r="V258">
        <f t="shared" si="72"/>
        <v>113642344.7314146</v>
      </c>
      <c r="W258" s="3">
        <f t="shared" si="65"/>
        <v>-9.2798039794621799E-4</v>
      </c>
      <c r="X258">
        <f t="shared" si="73"/>
        <v>114451720.5492235</v>
      </c>
      <c r="Y258" s="3">
        <f t="shared" si="66"/>
        <v>-3.0860491129435365E-3</v>
      </c>
      <c r="Z258">
        <f t="shared" si="74"/>
        <v>114570518.62333751</v>
      </c>
      <c r="AA258" s="3">
        <f t="shared" si="67"/>
        <v>0</v>
      </c>
      <c r="AB258">
        <f t="shared" si="75"/>
        <v>113609760.8425689</v>
      </c>
      <c r="AC258" s="3">
        <f t="shared" si="68"/>
        <v>-1.4983006775073653E-2</v>
      </c>
      <c r="AD258">
        <f t="shared" si="76"/>
        <v>113900505.0576409</v>
      </c>
      <c r="AE258" s="3">
        <f t="shared" si="69"/>
        <v>-2.1153412977258472E-2</v>
      </c>
      <c r="AF258">
        <f>LN(B258/B257)</f>
        <v>-4.2122109082320312E-4</v>
      </c>
      <c r="AG258">
        <f>LN(C258/C257)</f>
        <v>-2.3928634410626669E-4</v>
      </c>
      <c r="AH258">
        <f>LN(D258/D257)</f>
        <v>1.0344772141935917E-4</v>
      </c>
      <c r="AI258">
        <f>LN(E258/E257)</f>
        <v>-1.0866354378008386E-3</v>
      </c>
      <c r="AJ258">
        <f>LN(F258/F257)</f>
        <v>-1.3924532917362702E-4</v>
      </c>
    </row>
    <row r="259" spans="1:36" x14ac:dyDescent="0.2">
      <c r="A259" s="2">
        <v>45029</v>
      </c>
      <c r="B259">
        <v>113683776.2819698</v>
      </c>
      <c r="C259">
        <v>114254815.4368373</v>
      </c>
      <c r="D259">
        <v>114716235.7212282</v>
      </c>
      <c r="E259">
        <v>112340023.7915871</v>
      </c>
      <c r="F259">
        <v>111949738.2155816</v>
      </c>
      <c r="G259">
        <f t="shared" si="70"/>
        <v>1.2937594371393965E-3</v>
      </c>
      <c r="H259">
        <f t="shared" si="77"/>
        <v>1.3698558273213467E-3</v>
      </c>
      <c r="I259">
        <f t="shared" si="78"/>
        <v>1.2718550953736195E-3</v>
      </c>
      <c r="J259">
        <f t="shared" si="79"/>
        <v>3.8646077468310327E-3</v>
      </c>
      <c r="K259">
        <f t="shared" si="80"/>
        <v>4.1134897301935936E-3</v>
      </c>
      <c r="L259">
        <f t="shared" si="71"/>
        <v>0</v>
      </c>
      <c r="M259">
        <f t="shared" si="81"/>
        <v>0</v>
      </c>
      <c r="N259">
        <f t="shared" si="82"/>
        <v>0</v>
      </c>
      <c r="O259">
        <f t="shared" si="83"/>
        <v>0</v>
      </c>
      <c r="P259">
        <f t="shared" si="84"/>
        <v>0</v>
      </c>
      <c r="V259">
        <f t="shared" si="72"/>
        <v>113683776.2819698</v>
      </c>
      <c r="W259" s="3">
        <f t="shared" ref="W259:W322" si="85">(B259-V259)/V259</f>
        <v>0</v>
      </c>
      <c r="X259">
        <f t="shared" si="73"/>
        <v>114451720.5492235</v>
      </c>
      <c r="Y259" s="3">
        <f t="shared" ref="Y259:Y322" si="86">(C259-X259)/X259</f>
        <v>-1.7204207279829552E-3</v>
      </c>
      <c r="Z259">
        <f t="shared" si="74"/>
        <v>114716235.7212282</v>
      </c>
      <c r="AA259" s="3">
        <f t="shared" ref="AA259:AA322" si="87">(D259-Z259)/Z259</f>
        <v>0</v>
      </c>
      <c r="AB259">
        <f t="shared" si="75"/>
        <v>113609760.8425689</v>
      </c>
      <c r="AC259" s="3">
        <f t="shared" ref="AC259:AC322" si="88">(E259-AB259)/AB259</f>
        <v>-1.1176302472296392E-2</v>
      </c>
      <c r="AD259">
        <f t="shared" si="76"/>
        <v>113900505.0576409</v>
      </c>
      <c r="AE259" s="3">
        <f t="shared" ref="AE259:AE322" si="89">(F259-AD259)/AD259</f>
        <v>-1.7126937594105374E-2</v>
      </c>
      <c r="AF259">
        <f>LN(B259/B258)</f>
        <v>1.2929232515364324E-3</v>
      </c>
      <c r="AG259">
        <f>LN(C259/C258)</f>
        <v>1.3689184307953291E-3</v>
      </c>
      <c r="AH259">
        <f>LN(D259/D258)</f>
        <v>1.2710469728191122E-3</v>
      </c>
      <c r="AI259">
        <f>LN(E259/E258)</f>
        <v>3.8571593342736112E-3</v>
      </c>
      <c r="AJ259">
        <f>LN(F259/F258)</f>
        <v>4.1050524611456725E-3</v>
      </c>
    </row>
    <row r="260" spans="1:36" x14ac:dyDescent="0.2">
      <c r="A260" s="2">
        <v>45030</v>
      </c>
      <c r="B260">
        <v>113621252.7339149</v>
      </c>
      <c r="C260">
        <v>114242205.80943561</v>
      </c>
      <c r="D260">
        <v>114659965.6700011</v>
      </c>
      <c r="E260">
        <v>112225349.8821187</v>
      </c>
      <c r="F260">
        <v>111831922.8216486</v>
      </c>
      <c r="G260">
        <f t="shared" ref="G260:G323" si="90">(B260-B259) / B259</f>
        <v>-5.4997775495974576E-4</v>
      </c>
      <c r="H260">
        <f t="shared" si="77"/>
        <v>-1.1036407834088664E-4</v>
      </c>
      <c r="I260">
        <f t="shared" si="78"/>
        <v>-4.9051514699135124E-4</v>
      </c>
      <c r="J260">
        <f t="shared" si="79"/>
        <v>-1.0207751930081501E-3</v>
      </c>
      <c r="K260">
        <f t="shared" si="80"/>
        <v>-1.0523954393365448E-3</v>
      </c>
      <c r="L260">
        <f t="shared" ref="L260:L323" si="91">IF(G260&lt;0, G260, 0)</f>
        <v>-5.4997775495974576E-4</v>
      </c>
      <c r="M260">
        <f t="shared" si="81"/>
        <v>-1.1036407834088664E-4</v>
      </c>
      <c r="N260">
        <f t="shared" si="82"/>
        <v>-4.9051514699135124E-4</v>
      </c>
      <c r="O260">
        <f t="shared" si="83"/>
        <v>-1.0207751930081501E-3</v>
      </c>
      <c r="P260">
        <f t="shared" si="84"/>
        <v>-1.0523954393365448E-3</v>
      </c>
      <c r="V260">
        <f t="shared" ref="V260:V323" si="92">MAX(V259,B260)</f>
        <v>113683776.2819698</v>
      </c>
      <c r="W260" s="3">
        <f t="shared" si="85"/>
        <v>-5.4997775495974576E-4</v>
      </c>
      <c r="X260">
        <f t="shared" ref="X260:X323" si="93">MAX(C260, X259)</f>
        <v>114451720.5492235</v>
      </c>
      <c r="Y260" s="3">
        <f t="shared" si="86"/>
        <v>-1.8305949336758396E-3</v>
      </c>
      <c r="Z260">
        <f t="shared" ref="Z260:Z323" si="94">MAX(D260,Z259)</f>
        <v>114716235.7212282</v>
      </c>
      <c r="AA260" s="3">
        <f t="shared" si="87"/>
        <v>-4.9051514699135124E-4</v>
      </c>
      <c r="AB260">
        <f t="shared" ref="AB260:AB323" si="95">MAX(E260,AB259)</f>
        <v>113609760.8425689</v>
      </c>
      <c r="AC260" s="3">
        <f t="shared" si="88"/>
        <v>-1.2185669172991267E-2</v>
      </c>
      <c r="AD260">
        <f t="shared" ref="AD260:AD323" si="96">MAX(F260,AD259)</f>
        <v>113900505.0576409</v>
      </c>
      <c r="AE260" s="3">
        <f t="shared" si="89"/>
        <v>-1.8161308722428084E-2</v>
      </c>
      <c r="AF260">
        <f>LN(B260/B259)</f>
        <v>-5.5012904819975886E-4</v>
      </c>
      <c r="AG260">
        <f>LN(C260/C259)</f>
        <v>-1.1037016890388098E-4</v>
      </c>
      <c r="AH260">
        <f>LN(D260/D259)</f>
        <v>-4.9063548890073078E-4</v>
      </c>
      <c r="AI260">
        <f>LN(E260/E259)</f>
        <v>-1.0212965388202465E-3</v>
      </c>
      <c r="AJ260">
        <f>LN(F260/F259)</f>
        <v>-1.0529495962458381E-3</v>
      </c>
    </row>
    <row r="261" spans="1:36" x14ac:dyDescent="0.2">
      <c r="A261" s="2">
        <v>45033</v>
      </c>
      <c r="B261">
        <v>113746125.5636643</v>
      </c>
      <c r="C261">
        <v>114379573.303166</v>
      </c>
      <c r="D261">
        <v>114744369.7457283</v>
      </c>
      <c r="E261">
        <v>112570416.0501228</v>
      </c>
      <c r="F261">
        <v>112085519.5859111</v>
      </c>
      <c r="G261">
        <f t="shared" si="90"/>
        <v>1.0990270459509904E-3</v>
      </c>
      <c r="H261">
        <f t="shared" si="77"/>
        <v>1.2024233317022529E-3</v>
      </c>
      <c r="I261">
        <f t="shared" si="78"/>
        <v>7.3612507411797946E-4</v>
      </c>
      <c r="J261">
        <f t="shared" si="79"/>
        <v>3.0747613472941041E-3</v>
      </c>
      <c r="K261">
        <f t="shared" si="80"/>
        <v>2.2676598762138584E-3</v>
      </c>
      <c r="L261">
        <f t="shared" si="91"/>
        <v>0</v>
      </c>
      <c r="M261">
        <f t="shared" si="81"/>
        <v>0</v>
      </c>
      <c r="N261">
        <f t="shared" si="82"/>
        <v>0</v>
      </c>
      <c r="O261">
        <f t="shared" si="83"/>
        <v>0</v>
      </c>
      <c r="P261">
        <f t="shared" si="84"/>
        <v>0</v>
      </c>
      <c r="V261">
        <f t="shared" si="92"/>
        <v>113746125.5636643</v>
      </c>
      <c r="W261" s="3">
        <f t="shared" si="85"/>
        <v>0</v>
      </c>
      <c r="X261">
        <f t="shared" si="93"/>
        <v>114451720.5492235</v>
      </c>
      <c r="Y261" s="3">
        <f t="shared" si="86"/>
        <v>-6.303727520327344E-4</v>
      </c>
      <c r="Z261">
        <f t="shared" si="94"/>
        <v>114744369.7457283</v>
      </c>
      <c r="AA261" s="3">
        <f t="shared" si="87"/>
        <v>0</v>
      </c>
      <c r="AB261">
        <f t="shared" si="95"/>
        <v>113609760.8425689</v>
      </c>
      <c r="AC261" s="3">
        <f t="shared" si="88"/>
        <v>-9.1483758502611898E-3</v>
      </c>
      <c r="AD261">
        <f t="shared" si="96"/>
        <v>113900505.0576409</v>
      </c>
      <c r="AE261" s="3">
        <f t="shared" si="89"/>
        <v>-1.5934832517303606E-2</v>
      </c>
      <c r="AF261">
        <f>LN(B261/B260)</f>
        <v>1.0984235578531515E-3</v>
      </c>
      <c r="AG261">
        <f>LN(C261/C260)</f>
        <v>1.2017009997425251E-3</v>
      </c>
      <c r="AH261">
        <f>LN(D261/D260)</f>
        <v>7.358542669461325E-4</v>
      </c>
      <c r="AI261">
        <f>LN(E261/E260)</f>
        <v>3.0700439360914536E-3</v>
      </c>
      <c r="AJ261">
        <f>LN(F261/F260)</f>
        <v>2.2650926159396923E-3</v>
      </c>
    </row>
    <row r="262" spans="1:36" x14ac:dyDescent="0.2">
      <c r="A262" s="2">
        <v>45034</v>
      </c>
      <c r="B262">
        <v>113746335.18694469</v>
      </c>
      <c r="C262">
        <v>114382873.02217381</v>
      </c>
      <c r="D262">
        <v>114799150.1584819</v>
      </c>
      <c r="E262">
        <v>112627348.4320499</v>
      </c>
      <c r="F262">
        <v>112304229.8511415</v>
      </c>
      <c r="G262">
        <f t="shared" si="90"/>
        <v>1.8429047965573985E-6</v>
      </c>
      <c r="H262">
        <f t="shared" si="77"/>
        <v>2.8848848728076645E-5</v>
      </c>
      <c r="I262">
        <f t="shared" si="78"/>
        <v>4.7741264233695671E-4</v>
      </c>
      <c r="J262">
        <f t="shared" si="79"/>
        <v>5.0574905845380592E-4</v>
      </c>
      <c r="K262">
        <f t="shared" si="80"/>
        <v>1.9512802906067248E-3</v>
      </c>
      <c r="L262">
        <f t="shared" si="91"/>
        <v>0</v>
      </c>
      <c r="M262">
        <f t="shared" si="81"/>
        <v>0</v>
      </c>
      <c r="N262">
        <f t="shared" si="82"/>
        <v>0</v>
      </c>
      <c r="O262">
        <f t="shared" si="83"/>
        <v>0</v>
      </c>
      <c r="P262">
        <f t="shared" si="84"/>
        <v>0</v>
      </c>
      <c r="V262">
        <f t="shared" si="92"/>
        <v>113746335.18694469</v>
      </c>
      <c r="W262" s="3">
        <f t="shared" si="85"/>
        <v>0</v>
      </c>
      <c r="X262">
        <f t="shared" si="93"/>
        <v>114451720.5492235</v>
      </c>
      <c r="Y262" s="3">
        <f t="shared" si="86"/>
        <v>-6.0154208883282342E-4</v>
      </c>
      <c r="Z262">
        <f t="shared" si="94"/>
        <v>114799150.1584819</v>
      </c>
      <c r="AA262" s="3">
        <f t="shared" si="87"/>
        <v>0</v>
      </c>
      <c r="AB262">
        <f t="shared" si="95"/>
        <v>113609760.8425689</v>
      </c>
      <c r="AC262" s="3">
        <f t="shared" si="88"/>
        <v>-8.6472535742800338E-3</v>
      </c>
      <c r="AD262">
        <f t="shared" si="96"/>
        <v>113900505.0576409</v>
      </c>
      <c r="AE262" s="3">
        <f t="shared" si="89"/>
        <v>-1.4014645551322017E-2</v>
      </c>
      <c r="AF262">
        <f>LN(B262/B261)</f>
        <v>1.8429030983981836E-6</v>
      </c>
      <c r="AG262">
        <f>LN(C262/C261)</f>
        <v>2.8848432608080119E-5</v>
      </c>
      <c r="AH262">
        <f>LN(D262/D261)</f>
        <v>4.7729871717959378E-4</v>
      </c>
      <c r="AI262">
        <f>LN(E262/E261)</f>
        <v>5.0562121050301556E-4</v>
      </c>
      <c r="AJ262">
        <f>LN(F262/F261)</f>
        <v>1.9493790160984017E-3</v>
      </c>
    </row>
    <row r="263" spans="1:36" x14ac:dyDescent="0.2">
      <c r="A263" s="2">
        <v>45035</v>
      </c>
      <c r="B263">
        <v>113763597.7529342</v>
      </c>
      <c r="C263">
        <v>114366125.5450044</v>
      </c>
      <c r="D263">
        <v>114649475.2013343</v>
      </c>
      <c r="E263">
        <v>112373682.48805059</v>
      </c>
      <c r="F263">
        <v>112062983.70821179</v>
      </c>
      <c r="G263">
        <f t="shared" si="90"/>
        <v>1.5176371142980392E-4</v>
      </c>
      <c r="H263">
        <f t="shared" si="77"/>
        <v>-1.4641595133008063E-4</v>
      </c>
      <c r="I263">
        <f t="shared" si="78"/>
        <v>-1.3037984770877642E-3</v>
      </c>
      <c r="J263">
        <f t="shared" si="79"/>
        <v>-2.2522588654597209E-3</v>
      </c>
      <c r="K263">
        <f t="shared" si="80"/>
        <v>-2.1481483221911868E-3</v>
      </c>
      <c r="L263">
        <f t="shared" si="91"/>
        <v>0</v>
      </c>
      <c r="M263">
        <f t="shared" si="81"/>
        <v>-1.4641595133008063E-4</v>
      </c>
      <c r="N263">
        <f t="shared" si="82"/>
        <v>-1.3037984770877642E-3</v>
      </c>
      <c r="O263">
        <f t="shared" si="83"/>
        <v>-2.2522588654597209E-3</v>
      </c>
      <c r="P263">
        <f t="shared" si="84"/>
        <v>-2.1481483221911868E-3</v>
      </c>
      <c r="V263">
        <f t="shared" si="92"/>
        <v>113763597.7529342</v>
      </c>
      <c r="W263" s="3">
        <f t="shared" si="85"/>
        <v>0</v>
      </c>
      <c r="X263">
        <f t="shared" si="93"/>
        <v>114451720.5492235</v>
      </c>
      <c r="Y263" s="3">
        <f t="shared" si="86"/>
        <v>-7.4786996480570253E-4</v>
      </c>
      <c r="Z263">
        <f t="shared" si="94"/>
        <v>114799150.1584819</v>
      </c>
      <c r="AA263" s="3">
        <f t="shared" si="87"/>
        <v>-1.3037984770877642E-3</v>
      </c>
      <c r="AB263">
        <f t="shared" si="95"/>
        <v>113609760.8425689</v>
      </c>
      <c r="AC263" s="3">
        <f t="shared" si="88"/>
        <v>-1.0880036586215204E-2</v>
      </c>
      <c r="AD263">
        <f t="shared" si="96"/>
        <v>113900505.0576409</v>
      </c>
      <c r="AE263" s="3">
        <f t="shared" si="89"/>
        <v>-1.6132688336186026E-2</v>
      </c>
      <c r="AF263">
        <f>LN(B263/B262)</f>
        <v>1.5175219648285227E-4</v>
      </c>
      <c r="AG263">
        <f>LN(C263/C262)</f>
        <v>-1.4642667119181283E-4</v>
      </c>
      <c r="AH263">
        <f>LN(D263/D262)</f>
        <v>-1.3046491618168496E-3</v>
      </c>
      <c r="AI263">
        <f>LN(E263/E262)</f>
        <v>-2.2547990152248865E-3</v>
      </c>
      <c r="AJ263">
        <f>LN(F263/F262)</f>
        <v>-2.1504589023706193E-3</v>
      </c>
    </row>
    <row r="264" spans="1:36" x14ac:dyDescent="0.2">
      <c r="A264" s="2">
        <v>45036</v>
      </c>
      <c r="B264">
        <v>113684147.66149729</v>
      </c>
      <c r="C264">
        <v>114323489.36480311</v>
      </c>
      <c r="D264">
        <v>114625015.4193573</v>
      </c>
      <c r="E264">
        <v>112239841.6365753</v>
      </c>
      <c r="F264">
        <v>111985812.56589431</v>
      </c>
      <c r="G264">
        <f t="shared" si="90"/>
        <v>-6.9837885761536115E-4</v>
      </c>
      <c r="H264">
        <f t="shared" si="77"/>
        <v>-3.7280427222756798E-4</v>
      </c>
      <c r="I264">
        <f t="shared" si="78"/>
        <v>-2.1334403785141083E-4</v>
      </c>
      <c r="J264">
        <f t="shared" si="79"/>
        <v>-1.1910337768768105E-3</v>
      </c>
      <c r="K264">
        <f t="shared" si="80"/>
        <v>-6.8864079612966623E-4</v>
      </c>
      <c r="L264">
        <f t="shared" si="91"/>
        <v>-6.9837885761536115E-4</v>
      </c>
      <c r="M264">
        <f t="shared" si="81"/>
        <v>-3.7280427222756798E-4</v>
      </c>
      <c r="N264">
        <f t="shared" si="82"/>
        <v>-2.1334403785141083E-4</v>
      </c>
      <c r="O264">
        <f t="shared" si="83"/>
        <v>-1.1910337768768105E-3</v>
      </c>
      <c r="P264">
        <f t="shared" si="84"/>
        <v>-6.8864079612966623E-4</v>
      </c>
      <c r="V264">
        <f t="shared" si="92"/>
        <v>113763597.7529342</v>
      </c>
      <c r="W264" s="3">
        <f t="shared" si="85"/>
        <v>-6.9837885761536115E-4</v>
      </c>
      <c r="X264">
        <f t="shared" si="93"/>
        <v>114451720.5492235</v>
      </c>
      <c r="Y264" s="3">
        <f t="shared" si="86"/>
        <v>-1.1203954279153203E-3</v>
      </c>
      <c r="Z264">
        <f t="shared" si="94"/>
        <v>114799150.1584819</v>
      </c>
      <c r="AA264" s="3">
        <f t="shared" si="87"/>
        <v>-1.5168643573075288E-3</v>
      </c>
      <c r="AB264">
        <f t="shared" si="95"/>
        <v>113609760.8425689</v>
      </c>
      <c r="AC264" s="3">
        <f t="shared" si="88"/>
        <v>-1.2058111872024178E-2</v>
      </c>
      <c r="AD264">
        <f t="shared" si="96"/>
        <v>113900505.0576409</v>
      </c>
      <c r="AE264" s="3">
        <f t="shared" si="89"/>
        <v>-1.6810219504976149E-2</v>
      </c>
      <c r="AF264">
        <f>LN(B264/B263)</f>
        <v>-6.9862283773006509E-4</v>
      </c>
      <c r="AG264">
        <f>LN(C264/C263)</f>
        <v>-3.7287378101620393E-4</v>
      </c>
      <c r="AH264">
        <f>LN(D264/D263)</f>
        <v>-2.1336679892804266E-4</v>
      </c>
      <c r="AI264">
        <f>LN(E264/E263)</f>
        <v>-1.191743621294053E-3</v>
      </c>
      <c r="AJ264">
        <f>LN(F264/F263)</f>
        <v>-6.8887801811608239E-4</v>
      </c>
    </row>
    <row r="265" spans="1:36" x14ac:dyDescent="0.2">
      <c r="A265" s="2">
        <v>45037</v>
      </c>
      <c r="B265">
        <v>113656491.4321301</v>
      </c>
      <c r="C265">
        <v>114310560.7458415</v>
      </c>
      <c r="D265">
        <v>114577108.4486232</v>
      </c>
      <c r="E265">
        <v>112265256.3901718</v>
      </c>
      <c r="F265">
        <v>111924562.3820609</v>
      </c>
      <c r="G265">
        <f t="shared" si="90"/>
        <v>-2.4327252247644031E-4</v>
      </c>
      <c r="H265">
        <f t="shared" si="77"/>
        <v>-1.1308803670562908E-4</v>
      </c>
      <c r="I265">
        <f t="shared" si="78"/>
        <v>-4.1794516283235521E-4</v>
      </c>
      <c r="J265">
        <f t="shared" si="79"/>
        <v>2.2643255038429886E-4</v>
      </c>
      <c r="K265">
        <f t="shared" si="80"/>
        <v>-5.4694592493459611E-4</v>
      </c>
      <c r="L265">
        <f t="shared" si="91"/>
        <v>-2.4327252247644031E-4</v>
      </c>
      <c r="M265">
        <f t="shared" si="81"/>
        <v>-1.1308803670562908E-4</v>
      </c>
      <c r="N265">
        <f t="shared" si="82"/>
        <v>-4.1794516283235521E-4</v>
      </c>
      <c r="O265">
        <f t="shared" si="83"/>
        <v>0</v>
      </c>
      <c r="P265">
        <f t="shared" si="84"/>
        <v>-5.4694592493459611E-4</v>
      </c>
      <c r="V265">
        <f t="shared" si="92"/>
        <v>113763597.7529342</v>
      </c>
      <c r="W265" s="3">
        <f t="shared" si="85"/>
        <v>-9.4148148370546509E-4</v>
      </c>
      <c r="X265">
        <f t="shared" si="93"/>
        <v>114451720.5492235</v>
      </c>
      <c r="Y265" s="3">
        <f t="shared" si="86"/>
        <v>-1.2333567613016724E-3</v>
      </c>
      <c r="Z265">
        <f t="shared" si="94"/>
        <v>114799150.1584819</v>
      </c>
      <c r="AA265" s="3">
        <f t="shared" si="87"/>
        <v>-1.9341755540190743E-3</v>
      </c>
      <c r="AB265">
        <f t="shared" si="95"/>
        <v>113609760.8425689</v>
      </c>
      <c r="AC265" s="3">
        <f t="shared" si="88"/>
        <v>-1.1834409670663881E-2</v>
      </c>
      <c r="AD265">
        <f t="shared" si="96"/>
        <v>113900505.0576409</v>
      </c>
      <c r="AE265" s="3">
        <f t="shared" si="89"/>
        <v>-1.7347971148855244E-2</v>
      </c>
      <c r="AF265">
        <f>LN(B265/B264)</f>
        <v>-2.4330211803651864E-4</v>
      </c>
      <c r="AG265">
        <f>LN(C265/C264)</f>
        <v>-1.1309443163977649E-4</v>
      </c>
      <c r="AH265">
        <f>LN(D265/D264)</f>
        <v>-4.180325262548292E-4</v>
      </c>
      <c r="AI265">
        <f>LN(E265/E264)</f>
        <v>2.2640691840350357E-4</v>
      </c>
      <c r="AJ265">
        <f>LN(F265/F264)</f>
        <v>-5.4709555441902972E-4</v>
      </c>
    </row>
    <row r="266" spans="1:36" x14ac:dyDescent="0.2">
      <c r="A266" s="2">
        <v>45040</v>
      </c>
      <c r="B266">
        <v>113661743.5580321</v>
      </c>
      <c r="C266">
        <v>114282178.92165449</v>
      </c>
      <c r="D266">
        <v>114574426.5042042</v>
      </c>
      <c r="E266">
        <v>112391707.5534018</v>
      </c>
      <c r="F266">
        <v>112014267.0316837</v>
      </c>
      <c r="G266">
        <f t="shared" si="90"/>
        <v>4.6210522917060069E-5</v>
      </c>
      <c r="H266">
        <f t="shared" si="77"/>
        <v>-2.4828698242601376E-4</v>
      </c>
      <c r="I266">
        <f t="shared" si="78"/>
        <v>-2.3407332016928725E-5</v>
      </c>
      <c r="J266">
        <f t="shared" si="79"/>
        <v>1.1263606149931888E-3</v>
      </c>
      <c r="K266">
        <f t="shared" si="80"/>
        <v>8.0147420471108038E-4</v>
      </c>
      <c r="L266">
        <f t="shared" si="91"/>
        <v>0</v>
      </c>
      <c r="M266">
        <f t="shared" si="81"/>
        <v>-2.4828698242601376E-4</v>
      </c>
      <c r="N266">
        <f t="shared" si="82"/>
        <v>-2.3407332016928725E-5</v>
      </c>
      <c r="O266">
        <f t="shared" si="83"/>
        <v>0</v>
      </c>
      <c r="P266">
        <f t="shared" si="84"/>
        <v>0</v>
      </c>
      <c r="V266">
        <f t="shared" si="92"/>
        <v>113763597.7529342</v>
      </c>
      <c r="W266" s="3">
        <f t="shared" si="85"/>
        <v>-8.953144671400838E-4</v>
      </c>
      <c r="X266">
        <f t="shared" si="93"/>
        <v>114451720.5492235</v>
      </c>
      <c r="Y266" s="3">
        <f t="shared" si="86"/>
        <v>-1.4813375172991678E-3</v>
      </c>
      <c r="Z266">
        <f t="shared" si="94"/>
        <v>114799150.1584819</v>
      </c>
      <c r="AA266" s="3">
        <f t="shared" si="87"/>
        <v>-1.9575376121466312E-3</v>
      </c>
      <c r="AB266">
        <f t="shared" si="95"/>
        <v>113609760.8425689</v>
      </c>
      <c r="AC266" s="3">
        <f t="shared" si="88"/>
        <v>-1.0721378868625422E-2</v>
      </c>
      <c r="AD266">
        <f t="shared" si="96"/>
        <v>113900505.0576409</v>
      </c>
      <c r="AE266" s="3">
        <f t="shared" si="89"/>
        <v>-1.6560400895524043E-2</v>
      </c>
      <c r="AF266">
        <f>LN(B266/B265)</f>
        <v>4.6209455243767058E-5</v>
      </c>
      <c r="AG266">
        <f>LN(C266/C265)</f>
        <v>-2.4831781074173337E-4</v>
      </c>
      <c r="AH266">
        <f>LN(D266/D265)</f>
        <v>-2.3407605972760405E-5</v>
      </c>
      <c r="AI266">
        <f>LN(E266/E265)</f>
        <v>1.1257267468071132E-3</v>
      </c>
      <c r="AJ266">
        <f>LN(F266/F265)</f>
        <v>8.0115319576950356E-4</v>
      </c>
    </row>
    <row r="267" spans="1:36" x14ac:dyDescent="0.2">
      <c r="A267" s="2">
        <v>45041</v>
      </c>
      <c r="B267">
        <v>113347772.947862</v>
      </c>
      <c r="C267">
        <v>114005085.2240424</v>
      </c>
      <c r="D267">
        <v>114251378.67153931</v>
      </c>
      <c r="E267">
        <v>111630966.0913409</v>
      </c>
      <c r="F267">
        <v>110965676.0149764</v>
      </c>
      <c r="G267">
        <f t="shared" si="90"/>
        <v>-2.7623244228150755E-3</v>
      </c>
      <c r="H267">
        <f t="shared" si="77"/>
        <v>-2.4246448591258652E-3</v>
      </c>
      <c r="I267">
        <f t="shared" si="78"/>
        <v>-2.8195457094698016E-3</v>
      </c>
      <c r="J267">
        <f t="shared" si="79"/>
        <v>-6.7686618401045272E-3</v>
      </c>
      <c r="K267">
        <f t="shared" si="80"/>
        <v>-9.3612273194690707E-3</v>
      </c>
      <c r="L267">
        <f t="shared" si="91"/>
        <v>-2.7623244228150755E-3</v>
      </c>
      <c r="M267">
        <f t="shared" si="81"/>
        <v>-2.4246448591258652E-3</v>
      </c>
      <c r="N267">
        <f t="shared" si="82"/>
        <v>-2.8195457094698016E-3</v>
      </c>
      <c r="O267">
        <f t="shared" si="83"/>
        <v>-6.7686618401045272E-3</v>
      </c>
      <c r="P267">
        <f t="shared" si="84"/>
        <v>-9.3612273194690707E-3</v>
      </c>
      <c r="V267">
        <f t="shared" si="92"/>
        <v>113763597.7529342</v>
      </c>
      <c r="W267" s="3">
        <f t="shared" si="85"/>
        <v>-3.655165740936479E-3</v>
      </c>
      <c r="X267">
        <f t="shared" si="93"/>
        <v>114451720.5492235</v>
      </c>
      <c r="Y267" s="3">
        <f t="shared" si="86"/>
        <v>-3.9023906590290834E-3</v>
      </c>
      <c r="Z267">
        <f t="shared" si="94"/>
        <v>114799150.1584819</v>
      </c>
      <c r="AA267" s="3">
        <f t="shared" si="87"/>
        <v>-4.7715639548409792E-3</v>
      </c>
      <c r="AB267">
        <f t="shared" si="95"/>
        <v>113609760.8425689</v>
      </c>
      <c r="AC267" s="3">
        <f t="shared" si="88"/>
        <v>-1.7417471320708582E-2</v>
      </c>
      <c r="AD267">
        <f t="shared" si="96"/>
        <v>113900505.0576409</v>
      </c>
      <c r="AE267" s="3">
        <f t="shared" si="89"/>
        <v>-2.5766602537708572E-2</v>
      </c>
      <c r="AF267">
        <f>LN(B267/B266)</f>
        <v>-2.7661466814251088E-3</v>
      </c>
      <c r="AG267">
        <f>LN(C267/C266)</f>
        <v>-2.4275890705465321E-3</v>
      </c>
      <c r="AH267">
        <f>LN(D267/D266)</f>
        <v>-2.8235281159533316E-3</v>
      </c>
      <c r="AI267">
        <f>LN(E267/E266)</f>
        <v>-6.7916731275215643E-3</v>
      </c>
      <c r="AJ267">
        <f>LN(F267/F266)</f>
        <v>-9.4053189917815989E-3</v>
      </c>
    </row>
    <row r="268" spans="1:36" x14ac:dyDescent="0.2">
      <c r="A268" s="2">
        <v>45042</v>
      </c>
      <c r="B268">
        <v>113294530.7567675</v>
      </c>
      <c r="C268">
        <v>113881455.37437721</v>
      </c>
      <c r="D268">
        <v>114135428.2087418</v>
      </c>
      <c r="E268">
        <v>111116245.5450137</v>
      </c>
      <c r="F268">
        <v>110498688.66201571</v>
      </c>
      <c r="G268">
        <f t="shared" si="90"/>
        <v>-4.697241922785134E-4</v>
      </c>
      <c r="H268">
        <f t="shared" si="77"/>
        <v>-1.0844239923354102E-3</v>
      </c>
      <c r="I268">
        <f t="shared" si="78"/>
        <v>-1.0148714540316667E-3</v>
      </c>
      <c r="J268">
        <f t="shared" si="79"/>
        <v>-4.6109118674655088E-3</v>
      </c>
      <c r="K268">
        <f t="shared" si="80"/>
        <v>-4.2083946111197866E-3</v>
      </c>
      <c r="L268">
        <f t="shared" si="91"/>
        <v>-4.697241922785134E-4</v>
      </c>
      <c r="M268">
        <f t="shared" si="81"/>
        <v>-1.0844239923354102E-3</v>
      </c>
      <c r="N268">
        <f t="shared" si="82"/>
        <v>-1.0148714540316667E-3</v>
      </c>
      <c r="O268">
        <f t="shared" si="83"/>
        <v>-4.6109118674655088E-3</v>
      </c>
      <c r="P268">
        <f t="shared" si="84"/>
        <v>-4.2083946111197866E-3</v>
      </c>
      <c r="V268">
        <f t="shared" si="92"/>
        <v>113763597.7529342</v>
      </c>
      <c r="W268" s="3">
        <f t="shared" si="85"/>
        <v>-4.1231730134396868E-3</v>
      </c>
      <c r="X268">
        <f t="shared" si="93"/>
        <v>114451720.5492235</v>
      </c>
      <c r="Y268" s="3">
        <f t="shared" si="86"/>
        <v>-4.9825828053063773E-3</v>
      </c>
      <c r="Z268">
        <f t="shared" si="94"/>
        <v>114799150.1584819</v>
      </c>
      <c r="AA268" s="3">
        <f t="shared" si="87"/>
        <v>-5.781592884823791E-3</v>
      </c>
      <c r="AB268">
        <f t="shared" si="95"/>
        <v>113609760.8425689</v>
      </c>
      <c r="AC268" s="3">
        <f t="shared" si="88"/>
        <v>-2.1948072762960194E-2</v>
      </c>
      <c r="AD268">
        <f t="shared" si="96"/>
        <v>113900505.0576409</v>
      </c>
      <c r="AE268" s="3">
        <f t="shared" si="89"/>
        <v>-2.98665611175618E-2</v>
      </c>
      <c r="AF268">
        <f>LN(B268/B267)</f>
        <v>-4.6983454724588866E-4</v>
      </c>
      <c r="AG268">
        <f>LN(C268/C267)</f>
        <v>-1.0850124054643541E-3</v>
      </c>
      <c r="AH268">
        <f>LN(D268/D267)</f>
        <v>-1.0153867847582439E-3</v>
      </c>
      <c r="AI268">
        <f>LN(E268/E267)</f>
        <v>-4.6215749117876504E-3</v>
      </c>
      <c r="AJ268">
        <f>LN(F268/F267)</f>
        <v>-4.2172748267794713E-3</v>
      </c>
    </row>
    <row r="269" spans="1:36" x14ac:dyDescent="0.2">
      <c r="A269" s="2">
        <v>45043</v>
      </c>
      <c r="B269">
        <v>113636100.9889089</v>
      </c>
      <c r="C269">
        <v>114148061.5915712</v>
      </c>
      <c r="D269">
        <v>114558698.14712121</v>
      </c>
      <c r="E269">
        <v>111972641.8506913</v>
      </c>
      <c r="F269">
        <v>111133975.59962399</v>
      </c>
      <c r="G269">
        <f t="shared" si="90"/>
        <v>3.0148872135295208E-3</v>
      </c>
      <c r="H269">
        <f t="shared" si="77"/>
        <v>2.3410854411505537E-3</v>
      </c>
      <c r="I269">
        <f t="shared" si="78"/>
        <v>3.7084886351439481E-3</v>
      </c>
      <c r="J269">
        <f t="shared" si="79"/>
        <v>7.7072106016278031E-3</v>
      </c>
      <c r="K269">
        <f t="shared" si="80"/>
        <v>5.7492712836751409E-3</v>
      </c>
      <c r="L269">
        <f t="shared" si="91"/>
        <v>0</v>
      </c>
      <c r="M269">
        <f t="shared" si="81"/>
        <v>0</v>
      </c>
      <c r="N269">
        <f t="shared" si="82"/>
        <v>0</v>
      </c>
      <c r="O269">
        <f t="shared" si="83"/>
        <v>0</v>
      </c>
      <c r="P269">
        <f t="shared" si="84"/>
        <v>0</v>
      </c>
      <c r="V269">
        <f t="shared" si="92"/>
        <v>113763597.7529342</v>
      </c>
      <c r="W269" s="3">
        <f t="shared" si="85"/>
        <v>-1.1207167015075553E-3</v>
      </c>
      <c r="X269">
        <f t="shared" si="93"/>
        <v>114451720.5492235</v>
      </c>
      <c r="Y269" s="3">
        <f t="shared" si="86"/>
        <v>-2.6531620162206534E-3</v>
      </c>
      <c r="Z269">
        <f t="shared" si="94"/>
        <v>114799150.1584819</v>
      </c>
      <c r="AA269" s="3">
        <f t="shared" si="87"/>
        <v>-2.0945452211862414E-3</v>
      </c>
      <c r="AB269">
        <f t="shared" si="95"/>
        <v>113609760.8425689</v>
      </c>
      <c r="AC269" s="3">
        <f t="shared" si="88"/>
        <v>-1.4410020580416377E-2</v>
      </c>
      <c r="AD269">
        <f t="shared" si="96"/>
        <v>113900505.0576409</v>
      </c>
      <c r="AE269" s="3">
        <f t="shared" si="89"/>
        <v>-2.4289000796061989E-2</v>
      </c>
      <c r="AF269">
        <f>LN(B269/B268)</f>
        <v>3.0103515551200975E-3</v>
      </c>
      <c r="AG269">
        <f>LN(C269/C268)</f>
        <v>2.3383493700479116E-3</v>
      </c>
      <c r="AH269">
        <f>LN(D269/D268)</f>
        <v>3.7016291448293864E-3</v>
      </c>
      <c r="AI269">
        <f>LN(E269/E268)</f>
        <v>7.6776617828643381E-3</v>
      </c>
      <c r="AJ269">
        <f>LN(F269/F268)</f>
        <v>5.7328072973365698E-3</v>
      </c>
    </row>
    <row r="270" spans="1:36" x14ac:dyDescent="0.2">
      <c r="A270" s="2">
        <v>45044</v>
      </c>
      <c r="B270">
        <v>113819084.9430612</v>
      </c>
      <c r="C270">
        <v>114345108.80203199</v>
      </c>
      <c r="D270">
        <v>114726695.2117584</v>
      </c>
      <c r="E270">
        <v>112477038.7008176</v>
      </c>
      <c r="F270">
        <v>111707478.5313824</v>
      </c>
      <c r="G270">
        <f t="shared" si="90"/>
        <v>1.6102625183361452E-3</v>
      </c>
      <c r="H270">
        <f t="shared" si="77"/>
        <v>1.7262422831659115E-3</v>
      </c>
      <c r="I270">
        <f t="shared" si="78"/>
        <v>1.4664714888907868E-3</v>
      </c>
      <c r="J270">
        <f t="shared" si="79"/>
        <v>4.5046436503559393E-3</v>
      </c>
      <c r="K270">
        <f t="shared" si="80"/>
        <v>5.1604644634016331E-3</v>
      </c>
      <c r="L270">
        <f t="shared" si="91"/>
        <v>0</v>
      </c>
      <c r="M270">
        <f t="shared" si="81"/>
        <v>0</v>
      </c>
      <c r="N270">
        <f t="shared" si="82"/>
        <v>0</v>
      </c>
      <c r="O270">
        <f t="shared" si="83"/>
        <v>0</v>
      </c>
      <c r="P270">
        <f t="shared" si="84"/>
        <v>0</v>
      </c>
      <c r="V270">
        <f t="shared" si="92"/>
        <v>113819084.9430612</v>
      </c>
      <c r="W270" s="3">
        <f t="shared" si="85"/>
        <v>0</v>
      </c>
      <c r="X270">
        <f t="shared" si="93"/>
        <v>114451720.5492235</v>
      </c>
      <c r="Y270" s="3">
        <f t="shared" si="86"/>
        <v>-9.314997335112317E-4</v>
      </c>
      <c r="Z270">
        <f t="shared" si="94"/>
        <v>114799150.1584819</v>
      </c>
      <c r="AA270" s="3">
        <f t="shared" si="87"/>
        <v>-6.3114532314451674E-4</v>
      </c>
      <c r="AB270">
        <f t="shared" si="95"/>
        <v>113609760.8425689</v>
      </c>
      <c r="AC270" s="3">
        <f t="shared" si="88"/>
        <v>-9.9702889377695086E-3</v>
      </c>
      <c r="AD270">
        <f t="shared" si="96"/>
        <v>113900505.0576409</v>
      </c>
      <c r="AE270" s="3">
        <f t="shared" si="89"/>
        <v>-1.9253878858119966E-2</v>
      </c>
      <c r="AF270">
        <f>LN(B270/B269)</f>
        <v>1.6089674357426631E-3</v>
      </c>
      <c r="AG270">
        <f>LN(C270/C269)</f>
        <v>1.7247540394224722E-3</v>
      </c>
      <c r="AH270">
        <f>LN(D270/D269)</f>
        <v>1.4653972696565996E-3</v>
      </c>
      <c r="AI270">
        <f>LN(E270/E269)</f>
        <v>4.4945281097087527E-3</v>
      </c>
      <c r="AJ270">
        <f>LN(F270/F269)</f>
        <v>5.1471948984966251E-3</v>
      </c>
    </row>
    <row r="271" spans="1:36" x14ac:dyDescent="0.2">
      <c r="A271" s="2">
        <v>45047</v>
      </c>
      <c r="B271">
        <v>113843722.85661849</v>
      </c>
      <c r="C271">
        <v>114301784.2765929</v>
      </c>
      <c r="D271">
        <v>114666171.940734</v>
      </c>
      <c r="E271">
        <v>112598606.7312343</v>
      </c>
      <c r="F271">
        <v>111633356.2579881</v>
      </c>
      <c r="G271">
        <f t="shared" si="90"/>
        <v>2.1646557402579998E-4</v>
      </c>
      <c r="H271">
        <f t="shared" si="77"/>
        <v>-3.7889268629852027E-4</v>
      </c>
      <c r="I271">
        <f t="shared" si="78"/>
        <v>-5.2754305275415001E-4</v>
      </c>
      <c r="J271">
        <f t="shared" si="79"/>
        <v>1.0808253117337236E-3</v>
      </c>
      <c r="K271">
        <f t="shared" si="80"/>
        <v>-6.6353904294311043E-4</v>
      </c>
      <c r="L271">
        <f t="shared" si="91"/>
        <v>0</v>
      </c>
      <c r="M271">
        <f t="shared" si="81"/>
        <v>-3.7889268629852027E-4</v>
      </c>
      <c r="N271">
        <f t="shared" si="82"/>
        <v>-5.2754305275415001E-4</v>
      </c>
      <c r="O271">
        <f t="shared" si="83"/>
        <v>0</v>
      </c>
      <c r="P271">
        <f t="shared" si="84"/>
        <v>-6.6353904294311043E-4</v>
      </c>
      <c r="V271">
        <f t="shared" si="92"/>
        <v>113843722.85661849</v>
      </c>
      <c r="W271" s="3">
        <f t="shared" si="85"/>
        <v>0</v>
      </c>
      <c r="X271">
        <f t="shared" si="93"/>
        <v>114451720.5492235</v>
      </c>
      <c r="Y271" s="3">
        <f t="shared" si="86"/>
        <v>-1.3100394813734355E-3</v>
      </c>
      <c r="Z271">
        <f t="shared" si="94"/>
        <v>114799150.1584819</v>
      </c>
      <c r="AA271" s="3">
        <f t="shared" si="87"/>
        <v>-1.1583554195681637E-3</v>
      </c>
      <c r="AB271">
        <f t="shared" si="95"/>
        <v>113609760.8425689</v>
      </c>
      <c r="AC271" s="3">
        <f t="shared" si="88"/>
        <v>-8.9002397666850253E-3</v>
      </c>
      <c r="AD271">
        <f t="shared" si="96"/>
        <v>113900505.0576409</v>
      </c>
      <c r="AE271" s="3">
        <f t="shared" si="89"/>
        <v>-1.9904642200712617E-2</v>
      </c>
      <c r="AF271">
        <f>LN(B271/B270)</f>
        <v>2.164421487338531E-4</v>
      </c>
      <c r="AG271">
        <f>LN(C271/C270)</f>
        <v>-3.7896448426879279E-4</v>
      </c>
      <c r="AH271">
        <f>LN(D271/D270)</f>
        <v>-5.2768225254848388E-4</v>
      </c>
      <c r="AI271">
        <f>LN(E271/E270)</f>
        <v>1.0802416405830818E-3</v>
      </c>
      <c r="AJ271">
        <f>LN(F271/F270)</f>
        <v>-6.6375928240427129E-4</v>
      </c>
    </row>
    <row r="272" spans="1:36" x14ac:dyDescent="0.2">
      <c r="A272" s="2">
        <v>45048</v>
      </c>
      <c r="B272">
        <v>113642154.55729149</v>
      </c>
      <c r="C272">
        <v>114207648.92668679</v>
      </c>
      <c r="D272">
        <v>114526945.549798</v>
      </c>
      <c r="E272">
        <v>112240835.2365827</v>
      </c>
      <c r="F272">
        <v>111149834.1255383</v>
      </c>
      <c r="G272">
        <f t="shared" si="90"/>
        <v>-1.770570166445347E-3</v>
      </c>
      <c r="H272">
        <f t="shared" si="77"/>
        <v>-8.2356850771733031E-4</v>
      </c>
      <c r="I272">
        <f t="shared" si="78"/>
        <v>-1.2141888804656552E-3</v>
      </c>
      <c r="J272">
        <f t="shared" si="79"/>
        <v>-3.1774060535720346E-3</v>
      </c>
      <c r="K272">
        <f t="shared" si="80"/>
        <v>-4.3313409957177708E-3</v>
      </c>
      <c r="L272">
        <f t="shared" si="91"/>
        <v>-1.770570166445347E-3</v>
      </c>
      <c r="M272">
        <f t="shared" si="81"/>
        <v>-8.2356850771733031E-4</v>
      </c>
      <c r="N272">
        <f t="shared" si="82"/>
        <v>-1.2141888804656552E-3</v>
      </c>
      <c r="O272">
        <f t="shared" si="83"/>
        <v>-3.1774060535720346E-3</v>
      </c>
      <c r="P272">
        <f t="shared" si="84"/>
        <v>-4.3313409957177708E-3</v>
      </c>
      <c r="V272">
        <f t="shared" si="92"/>
        <v>113843722.85661849</v>
      </c>
      <c r="W272" s="3">
        <f t="shared" si="85"/>
        <v>-1.770570166445347E-3</v>
      </c>
      <c r="X272">
        <f t="shared" si="93"/>
        <v>114451720.5492235</v>
      </c>
      <c r="Y272" s="3">
        <f t="shared" si="86"/>
        <v>-2.1325290818300403E-3</v>
      </c>
      <c r="Z272">
        <f t="shared" si="94"/>
        <v>114799150.1584819</v>
      </c>
      <c r="AA272" s="3">
        <f t="shared" si="87"/>
        <v>-2.3711378377637518E-3</v>
      </c>
      <c r="AB272">
        <f t="shared" si="95"/>
        <v>113609760.8425689</v>
      </c>
      <c r="AC272" s="3">
        <f t="shared" si="88"/>
        <v>-1.2049366144544153E-2</v>
      </c>
      <c r="AD272">
        <f t="shared" si="96"/>
        <v>113900505.0576409</v>
      </c>
      <c r="AE272" s="3">
        <f t="shared" si="89"/>
        <v>-2.4149769403661349E-2</v>
      </c>
      <c r="AF272">
        <f>LN(B272/B271)</f>
        <v>-1.7721394784607459E-3</v>
      </c>
      <c r="AG272">
        <f>LN(C272/C271)</f>
        <v>-8.2390782657515871E-4</v>
      </c>
      <c r="AH272">
        <f>LN(D272/D271)</f>
        <v>-1.2149266050027873E-3</v>
      </c>
      <c r="AI272">
        <f>LN(E272/E271)</f>
        <v>-3.1824647266678811E-3</v>
      </c>
      <c r="AJ272">
        <f>LN(F272/F271)</f>
        <v>-4.3407484274858776E-3</v>
      </c>
    </row>
    <row r="273" spans="1:36" x14ac:dyDescent="0.2">
      <c r="A273" s="2">
        <v>45049</v>
      </c>
      <c r="B273">
        <v>113614873.862757</v>
      </c>
      <c r="C273">
        <v>114241194.852919</v>
      </c>
      <c r="D273">
        <v>114465678.5635808</v>
      </c>
      <c r="E273">
        <v>112010066.33660451</v>
      </c>
      <c r="F273">
        <v>110869326.21443041</v>
      </c>
      <c r="G273">
        <f t="shared" si="90"/>
        <v>-2.4005787852906466E-4</v>
      </c>
      <c r="H273">
        <f t="shared" si="77"/>
        <v>2.9372749152500237E-4</v>
      </c>
      <c r="I273">
        <f t="shared" si="78"/>
        <v>-5.3495695640080583E-4</v>
      </c>
      <c r="J273">
        <f t="shared" si="79"/>
        <v>-2.0560155267178204E-3</v>
      </c>
      <c r="K273">
        <f t="shared" si="80"/>
        <v>-2.5236916754286633E-3</v>
      </c>
      <c r="L273">
        <f t="shared" si="91"/>
        <v>-2.4005787852906466E-4</v>
      </c>
      <c r="M273">
        <f t="shared" si="81"/>
        <v>0</v>
      </c>
      <c r="N273">
        <f t="shared" si="82"/>
        <v>-5.3495695640080583E-4</v>
      </c>
      <c r="O273">
        <f t="shared" si="83"/>
        <v>-2.0560155267178204E-3</v>
      </c>
      <c r="P273">
        <f t="shared" si="84"/>
        <v>-2.5236916754286633E-3</v>
      </c>
      <c r="V273">
        <f t="shared" si="92"/>
        <v>113843722.85661849</v>
      </c>
      <c r="W273" s="3">
        <f t="shared" si="85"/>
        <v>-2.0102030056564683E-3</v>
      </c>
      <c r="X273">
        <f t="shared" si="93"/>
        <v>114451720.5492235</v>
      </c>
      <c r="Y273" s="3">
        <f t="shared" si="86"/>
        <v>-1.839427972722848E-3</v>
      </c>
      <c r="Z273">
        <f t="shared" si="94"/>
        <v>114799150.1584819</v>
      </c>
      <c r="AA273" s="3">
        <f t="shared" si="87"/>
        <v>-2.9048263374836609E-3</v>
      </c>
      <c r="AB273">
        <f t="shared" si="95"/>
        <v>113609760.8425689</v>
      </c>
      <c r="AC273" s="3">
        <f t="shared" si="88"/>
        <v>-1.4080607987381682E-2</v>
      </c>
      <c r="AD273">
        <f t="shared" si="96"/>
        <v>113900505.0576409</v>
      </c>
      <c r="AE273" s="3">
        <f t="shared" si="89"/>
        <v>-2.661251450708247E-2</v>
      </c>
      <c r="AF273">
        <f>LN(B273/B272)</f>
        <v>-2.4008669703378549E-4</v>
      </c>
      <c r="AG273">
        <f>LN(C273/C272)</f>
        <v>2.9368436205059383E-4</v>
      </c>
      <c r="AH273">
        <f>LN(D273/D272)</f>
        <v>-5.3510009692504606E-4</v>
      </c>
      <c r="AI273">
        <f>LN(E273/E272)</f>
        <v>-2.0581320281784152E-3</v>
      </c>
      <c r="AJ273">
        <f>LN(F273/F272)</f>
        <v>-2.5268815532405627E-3</v>
      </c>
    </row>
    <row r="274" spans="1:36" x14ac:dyDescent="0.2">
      <c r="A274" s="2">
        <v>45050</v>
      </c>
      <c r="B274">
        <v>113450209.1286269</v>
      </c>
      <c r="C274">
        <v>114108490.94993059</v>
      </c>
      <c r="D274">
        <v>114342829.04190169</v>
      </c>
      <c r="E274">
        <v>111506755.5939412</v>
      </c>
      <c r="F274">
        <v>110298482.8163774</v>
      </c>
      <c r="G274">
        <f t="shared" si="90"/>
        <v>-1.4493237419689342E-3</v>
      </c>
      <c r="H274">
        <f t="shared" si="77"/>
        <v>-1.1616116512021346E-3</v>
      </c>
      <c r="I274">
        <f t="shared" si="78"/>
        <v>-1.0732432919695288E-3</v>
      </c>
      <c r="J274">
        <f t="shared" si="79"/>
        <v>-4.4934420550274126E-3</v>
      </c>
      <c r="K274">
        <f t="shared" si="80"/>
        <v>-5.1487946896055558E-3</v>
      </c>
      <c r="L274">
        <f t="shared" si="91"/>
        <v>-1.4493237419689342E-3</v>
      </c>
      <c r="M274">
        <f t="shared" si="81"/>
        <v>-1.1616116512021346E-3</v>
      </c>
      <c r="N274">
        <f t="shared" si="82"/>
        <v>-1.0732432919695288E-3</v>
      </c>
      <c r="O274">
        <f t="shared" si="83"/>
        <v>-4.4934420550274126E-3</v>
      </c>
      <c r="P274">
        <f t="shared" si="84"/>
        <v>-5.1487946896055558E-3</v>
      </c>
      <c r="V274">
        <f t="shared" si="92"/>
        <v>113843722.85661849</v>
      </c>
      <c r="W274" s="3">
        <f t="shared" si="85"/>
        <v>-3.4566133126831271E-3</v>
      </c>
      <c r="X274">
        <f t="shared" si="93"/>
        <v>114451720.5492235</v>
      </c>
      <c r="Y274" s="3">
        <f t="shared" si="86"/>
        <v>-2.9989029229603205E-3</v>
      </c>
      <c r="Z274">
        <f t="shared" si="94"/>
        <v>114799150.1584819</v>
      </c>
      <c r="AA274" s="3">
        <f t="shared" si="87"/>
        <v>-3.9749520440721491E-3</v>
      </c>
      <c r="AB274">
        <f t="shared" si="95"/>
        <v>113609760.8425689</v>
      </c>
      <c r="AC274" s="3">
        <f t="shared" si="88"/>
        <v>-1.851077964631824E-2</v>
      </c>
      <c r="AD274">
        <f t="shared" si="96"/>
        <v>113900505.0576409</v>
      </c>
      <c r="AE274" s="3">
        <f t="shared" si="89"/>
        <v>-3.1624286823316909E-2</v>
      </c>
      <c r="AF274">
        <f>LN(B274/B273)</f>
        <v>-1.4503750275149613E-3</v>
      </c>
      <c r="AG274">
        <f>LN(C274/C273)</f>
        <v>-1.1622868449421263E-3</v>
      </c>
      <c r="AH274">
        <f>LN(D274/D273)</f>
        <v>-1.0738196299555935E-3</v>
      </c>
      <c r="AI274">
        <f>LN(E274/E273)</f>
        <v>-4.5035679104605255E-3</v>
      </c>
      <c r="AJ274">
        <f>LN(F274/F273)</f>
        <v>-5.1620954077377578E-3</v>
      </c>
    </row>
    <row r="275" spans="1:36" x14ac:dyDescent="0.2">
      <c r="A275" s="2">
        <v>45051</v>
      </c>
      <c r="B275">
        <v>113717036.56513</v>
      </c>
      <c r="C275">
        <v>114418213.15068211</v>
      </c>
      <c r="D275">
        <v>114578273.01342081</v>
      </c>
      <c r="E275">
        <v>112110736.20293429</v>
      </c>
      <c r="F275">
        <v>111110446.4401328</v>
      </c>
      <c r="G275">
        <f t="shared" si="90"/>
        <v>2.3519342851151151E-3</v>
      </c>
      <c r="H275">
        <f t="shared" ref="H275:H338" si="97">(C275-C274) / C274</f>
        <v>2.7142782993021574E-3</v>
      </c>
      <c r="I275">
        <f t="shared" ref="I275:I338" si="98">(D275-D274) / D274</f>
        <v>2.0591057042399449E-3</v>
      </c>
      <c r="J275">
        <f t="shared" ref="J275:J338" si="99">(E275-E274) / E274</f>
        <v>5.4165382695962492E-3</v>
      </c>
      <c r="K275">
        <f t="shared" ref="K275:K338" si="100">(F275-F274) / F274</f>
        <v>7.3615121715421544E-3</v>
      </c>
      <c r="L275">
        <f t="shared" si="91"/>
        <v>0</v>
      </c>
      <c r="M275">
        <f t="shared" ref="M275:M338" si="101">IF(H275&lt;0, H275, 0)</f>
        <v>0</v>
      </c>
      <c r="N275">
        <f t="shared" ref="N275:N338" si="102">IF(I275&lt;0, I275, 0)</f>
        <v>0</v>
      </c>
      <c r="O275">
        <f t="shared" ref="O275:O338" si="103">IF(J275&lt;0, J275, 0)</f>
        <v>0</v>
      </c>
      <c r="P275">
        <f t="shared" ref="P275:P338" si="104">IF(K275&lt;0, K275, 0)</f>
        <v>0</v>
      </c>
      <c r="V275">
        <f t="shared" si="92"/>
        <v>113843722.85661849</v>
      </c>
      <c r="W275" s="3">
        <f t="shared" si="85"/>
        <v>-1.1128087549284965E-3</v>
      </c>
      <c r="X275">
        <f t="shared" si="93"/>
        <v>114451720.5492235</v>
      </c>
      <c r="Y275" s="3">
        <f t="shared" si="86"/>
        <v>-2.9276448078366813E-4</v>
      </c>
      <c r="Z275">
        <f t="shared" si="94"/>
        <v>114799150.1584819</v>
      </c>
      <c r="AA275" s="3">
        <f t="shared" si="87"/>
        <v>-1.9240311862602335E-3</v>
      </c>
      <c r="AB275">
        <f t="shared" si="95"/>
        <v>113609760.8425689</v>
      </c>
      <c r="AC275" s="3">
        <f t="shared" si="88"/>
        <v>-1.3194505723076335E-2</v>
      </c>
      <c r="AD275">
        <f t="shared" si="96"/>
        <v>113900505.0576409</v>
      </c>
      <c r="AE275" s="3">
        <f t="shared" si="89"/>
        <v>-2.4495577224140943E-2</v>
      </c>
      <c r="AF275">
        <f>LN(B275/B274)</f>
        <v>2.3491728166882401E-3</v>
      </c>
      <c r="AG275">
        <f>LN(C275/C274)</f>
        <v>2.7106012980594387E-3</v>
      </c>
      <c r="AH275">
        <f>LN(D275/D274)</f>
        <v>2.0569886517476706E-3</v>
      </c>
      <c r="AI275">
        <f>LN(E275/E274)</f>
        <v>5.4019215836534611E-3</v>
      </c>
      <c r="AJ275">
        <f>LN(F275/F274)</f>
        <v>7.334548488940224E-3</v>
      </c>
    </row>
    <row r="276" spans="1:36" x14ac:dyDescent="0.2">
      <c r="A276" s="2">
        <v>45054</v>
      </c>
      <c r="B276">
        <v>113692497.6622079</v>
      </c>
      <c r="C276">
        <v>114432393.5798773</v>
      </c>
      <c r="D276">
        <v>114519770.8383736</v>
      </c>
      <c r="E276">
        <v>112098328.2966252</v>
      </c>
      <c r="F276">
        <v>110990472.0191884</v>
      </c>
      <c r="G276">
        <f t="shared" si="90"/>
        <v>-2.1578915229680226E-4</v>
      </c>
      <c r="H276">
        <f t="shared" si="97"/>
        <v>1.2393506946766105E-4</v>
      </c>
      <c r="I276">
        <f t="shared" si="98"/>
        <v>-5.1058698572242756E-4</v>
      </c>
      <c r="J276">
        <f t="shared" si="99"/>
        <v>-1.106754511596299E-4</v>
      </c>
      <c r="K276">
        <f t="shared" si="100"/>
        <v>-1.0797762477629488E-3</v>
      </c>
      <c r="L276">
        <f t="shared" si="91"/>
        <v>-2.1578915229680226E-4</v>
      </c>
      <c r="M276">
        <f t="shared" si="101"/>
        <v>0</v>
      </c>
      <c r="N276">
        <f t="shared" si="102"/>
        <v>-5.1058698572242756E-4</v>
      </c>
      <c r="O276">
        <f t="shared" si="103"/>
        <v>-1.106754511596299E-4</v>
      </c>
      <c r="P276">
        <f t="shared" si="104"/>
        <v>-1.0797762477629488E-3</v>
      </c>
      <c r="V276">
        <f t="shared" si="92"/>
        <v>113843722.85661849</v>
      </c>
      <c r="W276" s="3">
        <f t="shared" si="85"/>
        <v>-1.3283577751674043E-3</v>
      </c>
      <c r="X276">
        <f t="shared" si="93"/>
        <v>114451720.5492235</v>
      </c>
      <c r="Y276" s="3">
        <f t="shared" si="86"/>
        <v>-1.6886569510227064E-4</v>
      </c>
      <c r="Z276">
        <f t="shared" si="94"/>
        <v>114799150.1584819</v>
      </c>
      <c r="AA276" s="3">
        <f t="shared" si="87"/>
        <v>-2.4336357866988323E-3</v>
      </c>
      <c r="AB276">
        <f t="shared" si="95"/>
        <v>113609760.8425689</v>
      </c>
      <c r="AC276" s="3">
        <f t="shared" si="88"/>
        <v>-1.3303720866362237E-2</v>
      </c>
      <c r="AD276">
        <f t="shared" si="96"/>
        <v>113900505.0576409</v>
      </c>
      <c r="AE276" s="3">
        <f t="shared" si="89"/>
        <v>-2.5548903729442022E-2</v>
      </c>
      <c r="AF276">
        <f>LN(B276/B275)</f>
        <v>-2.1581243812587901E-4</v>
      </c>
      <c r="AG276">
        <f>LN(C276/C275)</f>
        <v>1.2392739015149132E-4</v>
      </c>
      <c r="AH276">
        <f>LN(D276/D275)</f>
        <v>-5.1071737964421542E-4</v>
      </c>
      <c r="AI276">
        <f>LN(E276/E275)</f>
        <v>-1.1068157613928631E-4</v>
      </c>
      <c r="AJ276">
        <f>LN(F276/F275)</f>
        <v>-1.0803596261187182E-3</v>
      </c>
    </row>
    <row r="277" spans="1:36" x14ac:dyDescent="0.2">
      <c r="A277" s="2">
        <v>45055</v>
      </c>
      <c r="B277">
        <v>113673639.8566906</v>
      </c>
      <c r="C277">
        <v>114446600.9881573</v>
      </c>
      <c r="D277">
        <v>114493941.3391086</v>
      </c>
      <c r="E277">
        <v>112000961.0929554</v>
      </c>
      <c r="F277">
        <v>110896507.4523848</v>
      </c>
      <c r="G277">
        <f t="shared" si="90"/>
        <v>-1.6586675378818259E-4</v>
      </c>
      <c r="H277">
        <f t="shared" si="97"/>
        <v>1.2415547587128715E-4</v>
      </c>
      <c r="I277">
        <f t="shared" si="98"/>
        <v>-2.2554620111364391E-4</v>
      </c>
      <c r="J277">
        <f t="shared" si="99"/>
        <v>-8.6858747270660832E-4</v>
      </c>
      <c r="K277">
        <f t="shared" si="100"/>
        <v>-8.4660029905413376E-4</v>
      </c>
      <c r="L277">
        <f t="shared" si="91"/>
        <v>-1.6586675378818259E-4</v>
      </c>
      <c r="M277">
        <f t="shared" si="101"/>
        <v>0</v>
      </c>
      <c r="N277">
        <f t="shared" si="102"/>
        <v>-2.2554620111364391E-4</v>
      </c>
      <c r="O277">
        <f t="shared" si="103"/>
        <v>-8.6858747270660832E-4</v>
      </c>
      <c r="P277">
        <f t="shared" si="104"/>
        <v>-8.4660029905413376E-4</v>
      </c>
      <c r="V277">
        <f t="shared" si="92"/>
        <v>113843722.85661849</v>
      </c>
      <c r="W277" s="3">
        <f t="shared" si="85"/>
        <v>-1.4940041985635505E-3</v>
      </c>
      <c r="X277">
        <f t="shared" si="93"/>
        <v>114451720.5492235</v>
      </c>
      <c r="Y277" s="3">
        <f t="shared" si="86"/>
        <v>-4.4731184831717263E-5</v>
      </c>
      <c r="Z277">
        <f t="shared" si="94"/>
        <v>114799150.1584819</v>
      </c>
      <c r="AA277" s="3">
        <f t="shared" si="87"/>
        <v>-2.6586330905058924E-3</v>
      </c>
      <c r="AB277">
        <f t="shared" si="95"/>
        <v>113609760.8425689</v>
      </c>
      <c r="AC277" s="3">
        <f t="shared" si="88"/>
        <v>-1.4160752893783936E-2</v>
      </c>
      <c r="AD277">
        <f t="shared" si="96"/>
        <v>113900505.0576409</v>
      </c>
      <c r="AE277" s="3">
        <f t="shared" si="89"/>
        <v>-2.6373874318958303E-2</v>
      </c>
      <c r="AF277">
        <f>LN(B277/B276)</f>
        <v>-1.6588051119944942E-4</v>
      </c>
      <c r="AG277">
        <f>LN(C277/C276)</f>
        <v>1.2414776921808261E-4</v>
      </c>
      <c r="AH277">
        <f>LN(D277/D276)</f>
        <v>-2.2557164048325022E-4</v>
      </c>
      <c r="AI277">
        <f>LN(E277/E276)</f>
        <v>-8.6896491338143218E-4</v>
      </c>
      <c r="AJ277">
        <f>LN(F277/F276)</f>
        <v>-8.4695886747769859E-4</v>
      </c>
    </row>
    <row r="278" spans="1:36" x14ac:dyDescent="0.2">
      <c r="A278" s="2">
        <v>45056</v>
      </c>
      <c r="B278">
        <v>113679510.3252476</v>
      </c>
      <c r="C278">
        <v>114469474.7310584</v>
      </c>
      <c r="D278">
        <v>114606614.06070431</v>
      </c>
      <c r="E278">
        <v>111679695.1881665</v>
      </c>
      <c r="F278">
        <v>110995033.8836107</v>
      </c>
      <c r="G278">
        <f t="shared" si="90"/>
        <v>5.1643182750205885E-5</v>
      </c>
      <c r="H278">
        <f t="shared" si="97"/>
        <v>1.9986389026502093E-4</v>
      </c>
      <c r="I278">
        <f t="shared" si="98"/>
        <v>9.8409330902488588E-4</v>
      </c>
      <c r="J278">
        <f t="shared" si="99"/>
        <v>-2.8684209640153107E-3</v>
      </c>
      <c r="K278">
        <f t="shared" si="100"/>
        <v>8.88453870093247E-4</v>
      </c>
      <c r="L278">
        <f t="shared" si="91"/>
        <v>0</v>
      </c>
      <c r="M278">
        <f t="shared" si="101"/>
        <v>0</v>
      </c>
      <c r="N278">
        <f t="shared" si="102"/>
        <v>0</v>
      </c>
      <c r="O278">
        <f t="shared" si="103"/>
        <v>-2.8684209640153107E-3</v>
      </c>
      <c r="P278">
        <f t="shared" si="104"/>
        <v>0</v>
      </c>
      <c r="V278">
        <f t="shared" si="92"/>
        <v>113843722.85661849</v>
      </c>
      <c r="W278" s="3">
        <f t="shared" si="85"/>
        <v>-1.4424381709452008E-3</v>
      </c>
      <c r="X278">
        <f t="shared" si="93"/>
        <v>114469474.7310584</v>
      </c>
      <c r="Y278" s="3">
        <f t="shared" si="86"/>
        <v>0</v>
      </c>
      <c r="Z278">
        <f t="shared" si="94"/>
        <v>114799150.1584819</v>
      </c>
      <c r="AA278" s="3">
        <f t="shared" si="87"/>
        <v>-1.6771561245165253E-3</v>
      </c>
      <c r="AB278">
        <f t="shared" si="95"/>
        <v>113609760.8425689</v>
      </c>
      <c r="AC278" s="3">
        <f t="shared" si="88"/>
        <v>-1.6988554857332479E-2</v>
      </c>
      <c r="AD278">
        <f t="shared" si="96"/>
        <v>113900505.0576409</v>
      </c>
      <c r="AE278" s="3">
        <f t="shared" si="89"/>
        <v>-2.5508852419573087E-2</v>
      </c>
      <c r="AF278">
        <f>LN(B278/B277)</f>
        <v>5.1641849286941015E-5</v>
      </c>
      <c r="AG278">
        <f>LN(C278/C277)</f>
        <v>1.998439201384509E-4</v>
      </c>
      <c r="AH278">
        <f>LN(D278/D277)</f>
        <v>9.8360940664843051E-4</v>
      </c>
      <c r="AI278">
        <f>LN(E278/E277)</f>
        <v>-2.8725427673604188E-3</v>
      </c>
      <c r="AJ278">
        <f>LN(F278/F277)</f>
        <v>8.8805942856509028E-4</v>
      </c>
    </row>
    <row r="279" spans="1:36" x14ac:dyDescent="0.2">
      <c r="A279" s="2">
        <v>45057</v>
      </c>
      <c r="B279">
        <v>113633117.20053729</v>
      </c>
      <c r="C279">
        <v>114419373.7176531</v>
      </c>
      <c r="D279">
        <v>114588211.24323919</v>
      </c>
      <c r="E279">
        <v>111743898.7661445</v>
      </c>
      <c r="F279">
        <v>110816522.34105431</v>
      </c>
      <c r="G279">
        <f t="shared" si="90"/>
        <v>-4.0810454388457074E-4</v>
      </c>
      <c r="H279">
        <f t="shared" si="97"/>
        <v>-4.3768011972640319E-4</v>
      </c>
      <c r="I279">
        <f t="shared" si="98"/>
        <v>-1.6057378202765935E-4</v>
      </c>
      <c r="J279">
        <f t="shared" si="99"/>
        <v>5.7489034035976673E-4</v>
      </c>
      <c r="K279">
        <f t="shared" si="100"/>
        <v>-1.6082840493888873E-3</v>
      </c>
      <c r="L279">
        <f t="shared" si="91"/>
        <v>-4.0810454388457074E-4</v>
      </c>
      <c r="M279">
        <f t="shared" si="101"/>
        <v>-4.3768011972640319E-4</v>
      </c>
      <c r="N279">
        <f t="shared" si="102"/>
        <v>-1.6057378202765935E-4</v>
      </c>
      <c r="O279">
        <f t="shared" si="103"/>
        <v>0</v>
      </c>
      <c r="P279">
        <f t="shared" si="104"/>
        <v>-1.6082840493888873E-3</v>
      </c>
      <c r="V279">
        <f t="shared" si="92"/>
        <v>113843722.85661849</v>
      </c>
      <c r="W279" s="3">
        <f t="shared" si="85"/>
        <v>-1.8499540492579363E-3</v>
      </c>
      <c r="X279">
        <f t="shared" si="93"/>
        <v>114469474.7310584</v>
      </c>
      <c r="Y279" s="3">
        <f t="shared" si="86"/>
        <v>-4.3768011972640319E-4</v>
      </c>
      <c r="Z279">
        <f t="shared" si="94"/>
        <v>114799150.1584819</v>
      </c>
      <c r="AA279" s="3">
        <f t="shared" si="87"/>
        <v>-1.8374605992422203E-3</v>
      </c>
      <c r="AB279">
        <f t="shared" si="95"/>
        <v>113609760.8425689</v>
      </c>
      <c r="AC279" s="3">
        <f t="shared" si="88"/>
        <v>-1.6423431073056861E-2</v>
      </c>
      <c r="AD279">
        <f t="shared" si="96"/>
        <v>113900505.0576409</v>
      </c>
      <c r="AE279" s="3">
        <f t="shared" si="89"/>
        <v>-2.7076110988497361E-2</v>
      </c>
      <c r="AF279">
        <f>LN(B279/B278)</f>
        <v>-4.081878412074421E-4</v>
      </c>
      <c r="AG279">
        <f>LN(C279/C278)</f>
        <v>-4.3777592962712777E-4</v>
      </c>
      <c r="AH279">
        <f>LN(D279/D278)</f>
        <v>-1.6058667537758496E-4</v>
      </c>
      <c r="AI279">
        <f>LN(E279/E278)</f>
        <v>5.7472515421426299E-4</v>
      </c>
      <c r="AJ279">
        <f>LN(F279/F278)</f>
        <v>-1.6095787265058418E-3</v>
      </c>
    </row>
    <row r="280" spans="1:36" x14ac:dyDescent="0.2">
      <c r="A280" s="2">
        <v>45058</v>
      </c>
      <c r="B280">
        <v>113638103.7370324</v>
      </c>
      <c r="C280">
        <v>114424596.0380775</v>
      </c>
      <c r="D280">
        <v>114592999.2377917</v>
      </c>
      <c r="E280">
        <v>111716091.8351301</v>
      </c>
      <c r="F280">
        <v>110824105.7298937</v>
      </c>
      <c r="G280">
        <f t="shared" si="90"/>
        <v>4.3882774827907778E-5</v>
      </c>
      <c r="H280">
        <f t="shared" si="97"/>
        <v>4.5641924568601264E-5</v>
      </c>
      <c r="I280">
        <f t="shared" si="98"/>
        <v>4.1784355480900241E-5</v>
      </c>
      <c r="J280">
        <f t="shared" si="99"/>
        <v>-2.4884518368736635E-4</v>
      </c>
      <c r="K280">
        <f t="shared" si="100"/>
        <v>6.8431933065494046E-5</v>
      </c>
      <c r="L280">
        <f t="shared" si="91"/>
        <v>0</v>
      </c>
      <c r="M280">
        <f t="shared" si="101"/>
        <v>0</v>
      </c>
      <c r="N280">
        <f t="shared" si="102"/>
        <v>0</v>
      </c>
      <c r="O280">
        <f t="shared" si="103"/>
        <v>-2.4884518368736635E-4</v>
      </c>
      <c r="P280">
        <f t="shared" si="104"/>
        <v>0</v>
      </c>
      <c r="V280">
        <f t="shared" si="92"/>
        <v>113843722.85661849</v>
      </c>
      <c r="W280" s="3">
        <f t="shared" si="85"/>
        <v>-1.8061524555470141E-3</v>
      </c>
      <c r="X280">
        <f t="shared" si="93"/>
        <v>114469474.7310584</v>
      </c>
      <c r="Y280" s="3">
        <f t="shared" si="86"/>
        <v>-3.9205817172081165E-4</v>
      </c>
      <c r="Z280">
        <f t="shared" si="94"/>
        <v>114799150.1584819</v>
      </c>
      <c r="AA280" s="3">
        <f t="shared" si="87"/>
        <v>-1.7957530208681809E-3</v>
      </c>
      <c r="AB280">
        <f t="shared" si="95"/>
        <v>113609760.8425689</v>
      </c>
      <c r="AC280" s="3">
        <f t="shared" si="88"/>
        <v>-1.6668189365022078E-2</v>
      </c>
      <c r="AD280">
        <f t="shared" si="96"/>
        <v>113900505.0576409</v>
      </c>
      <c r="AE280" s="3">
        <f t="shared" si="89"/>
        <v>-2.7009531926046704E-2</v>
      </c>
      <c r="AF280">
        <f>LN(B280/B279)</f>
        <v>4.3881812007123232E-5</v>
      </c>
      <c r="AG280">
        <f>LN(C280/C279)</f>
        <v>4.5640883007737821E-5</v>
      </c>
      <c r="AH280">
        <f>LN(D280/D279)</f>
        <v>4.1783482539102462E-5</v>
      </c>
      <c r="AI280">
        <f>LN(E280/E279)</f>
        <v>-2.4887615078756742E-4</v>
      </c>
      <c r="AJ280">
        <f>LN(F280/F279)</f>
        <v>6.8429591707577282E-5</v>
      </c>
    </row>
    <row r="281" spans="1:36" x14ac:dyDescent="0.2">
      <c r="A281" s="2">
        <v>45061</v>
      </c>
      <c r="B281">
        <v>113765322.6991536</v>
      </c>
      <c r="C281">
        <v>114501100.12015121</v>
      </c>
      <c r="D281">
        <v>114745627.2429956</v>
      </c>
      <c r="E281">
        <v>112054548.2460701</v>
      </c>
      <c r="F281">
        <v>111118892.3208392</v>
      </c>
      <c r="G281">
        <f t="shared" si="90"/>
        <v>1.1195097237419443E-3</v>
      </c>
      <c r="H281">
        <f t="shared" si="97"/>
        <v>6.6859822732732088E-4</v>
      </c>
      <c r="I281">
        <f t="shared" si="98"/>
        <v>1.3319138709964704E-3</v>
      </c>
      <c r="J281">
        <f t="shared" si="99"/>
        <v>3.0296119867807246E-3</v>
      </c>
      <c r="K281">
        <f t="shared" si="100"/>
        <v>2.6599500984376668E-3</v>
      </c>
      <c r="L281">
        <f t="shared" si="91"/>
        <v>0</v>
      </c>
      <c r="M281">
        <f t="shared" si="101"/>
        <v>0</v>
      </c>
      <c r="N281">
        <f t="shared" si="102"/>
        <v>0</v>
      </c>
      <c r="O281">
        <f t="shared" si="103"/>
        <v>0</v>
      </c>
      <c r="P281">
        <f t="shared" si="104"/>
        <v>0</v>
      </c>
      <c r="V281">
        <f t="shared" si="92"/>
        <v>113843722.85661849</v>
      </c>
      <c r="W281" s="3">
        <f t="shared" si="85"/>
        <v>-6.8866473704161499E-4</v>
      </c>
      <c r="X281">
        <f t="shared" si="93"/>
        <v>114501100.12015121</v>
      </c>
      <c r="Y281" s="3">
        <f t="shared" si="86"/>
        <v>0</v>
      </c>
      <c r="Z281">
        <f t="shared" si="94"/>
        <v>114799150.1584819</v>
      </c>
      <c r="AA281" s="3">
        <f t="shared" si="87"/>
        <v>-4.662309382290887E-4</v>
      </c>
      <c r="AB281">
        <f t="shared" si="95"/>
        <v>113609760.8425689</v>
      </c>
      <c r="AC281" s="3">
        <f t="shared" si="88"/>
        <v>-1.3689075524539554E-2</v>
      </c>
      <c r="AD281">
        <f t="shared" si="96"/>
        <v>113900505.0576409</v>
      </c>
      <c r="AE281" s="3">
        <f t="shared" si="89"/>
        <v>-2.4421425834714482E-2</v>
      </c>
      <c r="AF281">
        <f>LN(B281/B280)</f>
        <v>1.1188835400334572E-3</v>
      </c>
      <c r="AG281">
        <f>LN(C281/C280)</f>
        <v>6.6837481510901361E-4</v>
      </c>
      <c r="AH281">
        <f>LN(D281/D280)</f>
        <v>1.3310276605332546E-3</v>
      </c>
      <c r="AI281">
        <f>LN(E281/E280)</f>
        <v>3.0250319605221571E-3</v>
      </c>
      <c r="AJ281">
        <f>LN(F281/F280)</f>
        <v>2.6564186920316527E-3</v>
      </c>
    </row>
    <row r="282" spans="1:36" x14ac:dyDescent="0.2">
      <c r="A282" s="2">
        <v>45062</v>
      </c>
      <c r="B282">
        <v>113626845.43025111</v>
      </c>
      <c r="C282">
        <v>114404754.3034351</v>
      </c>
      <c r="D282">
        <v>114626732.421111</v>
      </c>
      <c r="E282">
        <v>111566029.7509263</v>
      </c>
      <c r="F282">
        <v>110620169.657037</v>
      </c>
      <c r="G282">
        <f t="shared" si="90"/>
        <v>-1.2172186182664057E-3</v>
      </c>
      <c r="H282">
        <f t="shared" si="97"/>
        <v>-8.4144009633972693E-4</v>
      </c>
      <c r="I282">
        <f t="shared" si="98"/>
        <v>-1.0361599369082711E-3</v>
      </c>
      <c r="J282">
        <f t="shared" si="99"/>
        <v>-4.3596489637441728E-3</v>
      </c>
      <c r="K282">
        <f t="shared" si="100"/>
        <v>-4.4881896623141671E-3</v>
      </c>
      <c r="L282">
        <f t="shared" si="91"/>
        <v>-1.2172186182664057E-3</v>
      </c>
      <c r="M282">
        <f t="shared" si="101"/>
        <v>-8.4144009633972693E-4</v>
      </c>
      <c r="N282">
        <f t="shared" si="102"/>
        <v>-1.0361599369082711E-3</v>
      </c>
      <c r="O282">
        <f t="shared" si="103"/>
        <v>-4.3596489637441728E-3</v>
      </c>
      <c r="P282">
        <f t="shared" si="104"/>
        <v>-4.4881896623141671E-3</v>
      </c>
      <c r="V282">
        <f t="shared" si="92"/>
        <v>113843722.85661849</v>
      </c>
      <c r="W282" s="3">
        <f t="shared" si="85"/>
        <v>-1.90504509976835E-3</v>
      </c>
      <c r="X282">
        <f t="shared" si="93"/>
        <v>114501100.12015121</v>
      </c>
      <c r="Y282" s="3">
        <f t="shared" si="86"/>
        <v>-8.4144009633972693E-4</v>
      </c>
      <c r="Z282">
        <f t="shared" si="94"/>
        <v>114799150.1584819</v>
      </c>
      <c r="AA282" s="3">
        <f t="shared" si="87"/>
        <v>-1.5019077853178195E-3</v>
      </c>
      <c r="AB282">
        <f t="shared" si="95"/>
        <v>113609760.8425689</v>
      </c>
      <c r="AC282" s="3">
        <f t="shared" si="88"/>
        <v>-1.7989044924358554E-2</v>
      </c>
      <c r="AD282">
        <f t="shared" si="96"/>
        <v>113900505.0576409</v>
      </c>
      <c r="AE282" s="3">
        <f t="shared" si="89"/>
        <v>-2.8800007506058312E-2</v>
      </c>
      <c r="AF282">
        <f>LN(B282/B281)</f>
        <v>-1.2179600305503538E-3</v>
      </c>
      <c r="AG282">
        <f>LN(C282/C281)</f>
        <v>-8.4179430576883222E-4</v>
      </c>
      <c r="AH282">
        <f>LN(D282/D281)</f>
        <v>-1.036697121720716E-3</v>
      </c>
      <c r="AI282">
        <f>LN(E282/E281)</f>
        <v>-4.3691799445288032E-3</v>
      </c>
      <c r="AJ282">
        <f>LN(F282/F281)</f>
        <v>-4.49829182381361E-3</v>
      </c>
    </row>
    <row r="283" spans="1:36" x14ac:dyDescent="0.2">
      <c r="A283" s="2">
        <v>45063</v>
      </c>
      <c r="B283">
        <v>113878316.1706925</v>
      </c>
      <c r="C283">
        <v>114638119.9229867</v>
      </c>
      <c r="D283">
        <v>114804648.72522829</v>
      </c>
      <c r="E283">
        <v>112073944.9634409</v>
      </c>
      <c r="F283">
        <v>111230254.1634392</v>
      </c>
      <c r="G283">
        <f t="shared" si="90"/>
        <v>2.2131278879493317E-3</v>
      </c>
      <c r="H283">
        <f t="shared" si="97"/>
        <v>2.0398244895718639E-3</v>
      </c>
      <c r="I283">
        <f t="shared" si="98"/>
        <v>1.5521362282549459E-3</v>
      </c>
      <c r="J283">
        <f t="shared" si="99"/>
        <v>4.5525973600434328E-3</v>
      </c>
      <c r="K283">
        <f t="shared" si="100"/>
        <v>5.5151290067053747E-3</v>
      </c>
      <c r="L283">
        <f t="shared" si="91"/>
        <v>0</v>
      </c>
      <c r="M283">
        <f t="shared" si="101"/>
        <v>0</v>
      </c>
      <c r="N283">
        <f t="shared" si="102"/>
        <v>0</v>
      </c>
      <c r="O283">
        <f t="shared" si="103"/>
        <v>0</v>
      </c>
      <c r="P283">
        <f t="shared" si="104"/>
        <v>0</v>
      </c>
      <c r="V283">
        <f t="shared" si="92"/>
        <v>113878316.1706925</v>
      </c>
      <c r="W283" s="3">
        <f t="shared" si="85"/>
        <v>0</v>
      </c>
      <c r="X283">
        <f t="shared" si="93"/>
        <v>114638119.9229867</v>
      </c>
      <c r="Y283" s="3">
        <f t="shared" si="86"/>
        <v>0</v>
      </c>
      <c r="Z283">
        <f t="shared" si="94"/>
        <v>114804648.72522829</v>
      </c>
      <c r="AA283" s="3">
        <f t="shared" si="87"/>
        <v>0</v>
      </c>
      <c r="AB283">
        <f t="shared" si="95"/>
        <v>113609760.8425689</v>
      </c>
      <c r="AC283" s="3">
        <f t="shared" si="88"/>
        <v>-1.3518344442747458E-2</v>
      </c>
      <c r="AD283">
        <f t="shared" si="96"/>
        <v>113900505.0576409</v>
      </c>
      <c r="AE283" s="3">
        <f t="shared" si="89"/>
        <v>-2.3443714256142931E-2</v>
      </c>
      <c r="AF283">
        <f>LN(B283/B282)</f>
        <v>2.2106825276905257E-3</v>
      </c>
      <c r="AG283">
        <f>LN(C283/C282)</f>
        <v>2.0377468724341935E-3</v>
      </c>
      <c r="AH283">
        <f>LN(D283/D282)</f>
        <v>1.550932909801224E-3</v>
      </c>
      <c r="AI283">
        <f>LN(E283/E282)</f>
        <v>4.5422656342728272E-3</v>
      </c>
      <c r="AJ283">
        <f>LN(F283/F282)</f>
        <v>5.499976369693696E-3</v>
      </c>
    </row>
    <row r="284" spans="1:36" x14ac:dyDescent="0.2">
      <c r="A284" s="2">
        <v>45064</v>
      </c>
      <c r="B284">
        <v>114016632.36268841</v>
      </c>
      <c r="C284">
        <v>114752691.23849121</v>
      </c>
      <c r="D284">
        <v>114842205.4072246</v>
      </c>
      <c r="E284">
        <v>112708317.97755609</v>
      </c>
      <c r="F284">
        <v>111843370.4805465</v>
      </c>
      <c r="G284">
        <f t="shared" si="90"/>
        <v>1.2145963924210237E-3</v>
      </c>
      <c r="H284">
        <f t="shared" si="97"/>
        <v>9.9941725825122255E-4</v>
      </c>
      <c r="I284">
        <f t="shared" si="98"/>
        <v>3.2713555081021508E-4</v>
      </c>
      <c r="J284">
        <f t="shared" si="99"/>
        <v>5.6603077041870453E-3</v>
      </c>
      <c r="K284">
        <f t="shared" si="100"/>
        <v>5.5121362593166948E-3</v>
      </c>
      <c r="L284">
        <f t="shared" si="91"/>
        <v>0</v>
      </c>
      <c r="M284">
        <f t="shared" si="101"/>
        <v>0</v>
      </c>
      <c r="N284">
        <f t="shared" si="102"/>
        <v>0</v>
      </c>
      <c r="O284">
        <f t="shared" si="103"/>
        <v>0</v>
      </c>
      <c r="P284">
        <f t="shared" si="104"/>
        <v>0</v>
      </c>
      <c r="V284">
        <f t="shared" si="92"/>
        <v>114016632.36268841</v>
      </c>
      <c r="W284" s="3">
        <f t="shared" si="85"/>
        <v>0</v>
      </c>
      <c r="X284">
        <f t="shared" si="93"/>
        <v>114752691.23849121</v>
      </c>
      <c r="Y284" s="3">
        <f t="shared" si="86"/>
        <v>0</v>
      </c>
      <c r="Z284">
        <f t="shared" si="94"/>
        <v>114842205.4072246</v>
      </c>
      <c r="AA284" s="3">
        <f t="shared" si="87"/>
        <v>0</v>
      </c>
      <c r="AB284">
        <f t="shared" si="95"/>
        <v>113609760.8425689</v>
      </c>
      <c r="AC284" s="3">
        <f t="shared" si="88"/>
        <v>-7.9345547277575503E-3</v>
      </c>
      <c r="AD284">
        <f t="shared" si="96"/>
        <v>113900505.0576409</v>
      </c>
      <c r="AE284" s="3">
        <f t="shared" si="89"/>
        <v>-1.8060802944230583E-2</v>
      </c>
      <c r="AF284">
        <f>LN(B284/B283)</f>
        <v>1.2138593669547601E-3</v>
      </c>
      <c r="AG284">
        <f>LN(C284/C283)</f>
        <v>9.9891817332492354E-4</v>
      </c>
      <c r="AH284">
        <f>LN(D284/D283)</f>
        <v>3.2708205364291706E-4</v>
      </c>
      <c r="AI284">
        <f>LN(E284/E283)</f>
        <v>5.6443483574215633E-3</v>
      </c>
      <c r="AJ284">
        <f>LN(F284/F283)</f>
        <v>5.4970000327334871E-3</v>
      </c>
    </row>
    <row r="285" spans="1:36" x14ac:dyDescent="0.2">
      <c r="A285" s="2">
        <v>45065</v>
      </c>
      <c r="B285">
        <v>113993943.06926811</v>
      </c>
      <c r="C285">
        <v>114689735.6761841</v>
      </c>
      <c r="D285">
        <v>114816649.6567113</v>
      </c>
      <c r="E285">
        <v>112449023.518618</v>
      </c>
      <c r="F285">
        <v>111678359.7437593</v>
      </c>
      <c r="G285">
        <f t="shared" si="90"/>
        <v>-1.9899985598701903E-4</v>
      </c>
      <c r="H285">
        <f t="shared" si="97"/>
        <v>-5.4861948445517105E-4</v>
      </c>
      <c r="I285">
        <f t="shared" si="98"/>
        <v>-2.2252925588359186E-4</v>
      </c>
      <c r="J285">
        <f t="shared" si="99"/>
        <v>-2.3005796164017457E-3</v>
      </c>
      <c r="K285">
        <f t="shared" si="100"/>
        <v>-1.4753734269471175E-3</v>
      </c>
      <c r="L285">
        <f t="shared" si="91"/>
        <v>-1.9899985598701903E-4</v>
      </c>
      <c r="M285">
        <f t="shared" si="101"/>
        <v>-5.4861948445517105E-4</v>
      </c>
      <c r="N285">
        <f t="shared" si="102"/>
        <v>-2.2252925588359186E-4</v>
      </c>
      <c r="O285">
        <f t="shared" si="103"/>
        <v>-2.3005796164017457E-3</v>
      </c>
      <c r="P285">
        <f t="shared" si="104"/>
        <v>-1.4753734269471175E-3</v>
      </c>
      <c r="V285">
        <f t="shared" si="92"/>
        <v>114016632.36268841</v>
      </c>
      <c r="W285" s="3">
        <f t="shared" si="85"/>
        <v>-1.9899985598701903E-4</v>
      </c>
      <c r="X285">
        <f t="shared" si="93"/>
        <v>114752691.23849121</v>
      </c>
      <c r="Y285" s="3">
        <f t="shared" si="86"/>
        <v>-5.4861948445517105E-4</v>
      </c>
      <c r="Z285">
        <f t="shared" si="94"/>
        <v>114842205.4072246</v>
      </c>
      <c r="AA285" s="3">
        <f t="shared" si="87"/>
        <v>-2.2252925588359186E-4</v>
      </c>
      <c r="AB285">
        <f t="shared" si="95"/>
        <v>113609760.8425689</v>
      </c>
      <c r="AC285" s="3">
        <f t="shared" si="88"/>
        <v>-1.0216880269287392E-2</v>
      </c>
      <c r="AD285">
        <f t="shared" si="96"/>
        <v>113900505.0576409</v>
      </c>
      <c r="AE285" s="3">
        <f t="shared" si="89"/>
        <v>-1.9509529942444453E-2</v>
      </c>
      <c r="AF285">
        <f>LN(B285/B284)</f>
        <v>-1.990196590856307E-4</v>
      </c>
      <c r="AG285">
        <f>LN(C285/C284)</f>
        <v>-5.487700311889649E-4</v>
      </c>
      <c r="AH285">
        <f>LN(D285/D284)</f>
        <v>-2.2255401919225623E-4</v>
      </c>
      <c r="AI285">
        <f>LN(E285/E284)</f>
        <v>-2.3032300154370374E-3</v>
      </c>
      <c r="AJ285">
        <f>LN(F285/F284)</f>
        <v>-1.4764628620024863E-3</v>
      </c>
    </row>
    <row r="286" spans="1:36" x14ac:dyDescent="0.2">
      <c r="A286" s="2">
        <v>45068</v>
      </c>
      <c r="B286">
        <v>114089368.5688618</v>
      </c>
      <c r="C286">
        <v>114738447.1630002</v>
      </c>
      <c r="D286">
        <v>114897169.6544282</v>
      </c>
      <c r="E286">
        <v>112620152.9210286</v>
      </c>
      <c r="F286">
        <v>111745859.90937831</v>
      </c>
      <c r="G286">
        <f t="shared" si="90"/>
        <v>8.3711026239091484E-4</v>
      </c>
      <c r="H286">
        <f t="shared" si="97"/>
        <v>4.2472403069814126E-4</v>
      </c>
      <c r="I286">
        <f t="shared" si="98"/>
        <v>7.0129199865741863E-4</v>
      </c>
      <c r="J286">
        <f t="shared" si="99"/>
        <v>1.5218398262236844E-3</v>
      </c>
      <c r="K286">
        <f t="shared" si="100"/>
        <v>6.0441580422453123E-4</v>
      </c>
      <c r="L286">
        <f t="shared" si="91"/>
        <v>0</v>
      </c>
      <c r="M286">
        <f t="shared" si="101"/>
        <v>0</v>
      </c>
      <c r="N286">
        <f t="shared" si="102"/>
        <v>0</v>
      </c>
      <c r="O286">
        <f t="shared" si="103"/>
        <v>0</v>
      </c>
      <c r="P286">
        <f t="shared" si="104"/>
        <v>0</v>
      </c>
      <c r="V286">
        <f t="shared" si="92"/>
        <v>114089368.5688618</v>
      </c>
      <c r="W286" s="3">
        <f t="shared" si="85"/>
        <v>0</v>
      </c>
      <c r="X286">
        <f t="shared" si="93"/>
        <v>114752691.23849121</v>
      </c>
      <c r="Y286" s="3">
        <f t="shared" si="86"/>
        <v>-1.241284656357871E-4</v>
      </c>
      <c r="Z286">
        <f t="shared" si="94"/>
        <v>114897169.6544282</v>
      </c>
      <c r="AA286" s="3">
        <f t="shared" si="87"/>
        <v>0</v>
      </c>
      <c r="AB286">
        <f t="shared" si="95"/>
        <v>113609760.8425689</v>
      </c>
      <c r="AC286" s="3">
        <f t="shared" si="88"/>
        <v>-8.7105888983572688E-3</v>
      </c>
      <c r="AD286">
        <f t="shared" si="96"/>
        <v>113900505.0576409</v>
      </c>
      <c r="AE286" s="3">
        <f t="shared" si="89"/>
        <v>-1.8916906006450126E-2</v>
      </c>
      <c r="AF286">
        <f>LN(B286/B285)</f>
        <v>8.3676008100859781E-4</v>
      </c>
      <c r="AG286">
        <f>LN(C286/C285)</f>
        <v>4.2463386097751113E-4</v>
      </c>
      <c r="AH286">
        <f>LN(D286/D285)</f>
        <v>7.0104620833077232E-4</v>
      </c>
      <c r="AI286">
        <f>LN(E286/E285)</f>
        <v>1.5206830015146594E-3</v>
      </c>
      <c r="AJ286">
        <f>LN(F286/F285)</f>
        <v>6.0423321856030551E-4</v>
      </c>
    </row>
    <row r="287" spans="1:36" x14ac:dyDescent="0.2">
      <c r="A287" s="2">
        <v>45069</v>
      </c>
      <c r="B287">
        <v>113996234.1528762</v>
      </c>
      <c r="C287">
        <v>114607152.7690049</v>
      </c>
      <c r="D287">
        <v>114825067.6707707</v>
      </c>
      <c r="E287">
        <v>111515043.31152759</v>
      </c>
      <c r="F287">
        <v>110863240.5088042</v>
      </c>
      <c r="G287">
        <f t="shared" si="90"/>
        <v>-8.1632861285743121E-4</v>
      </c>
      <c r="H287">
        <f t="shared" si="97"/>
        <v>-1.1442929309369158E-3</v>
      </c>
      <c r="I287">
        <f t="shared" si="98"/>
        <v>-6.2753489815591239E-4</v>
      </c>
      <c r="J287">
        <f t="shared" si="99"/>
        <v>-9.812716293112549E-3</v>
      </c>
      <c r="K287">
        <f t="shared" si="100"/>
        <v>-7.8984528043354284E-3</v>
      </c>
      <c r="L287">
        <f t="shared" si="91"/>
        <v>-8.1632861285743121E-4</v>
      </c>
      <c r="M287">
        <f t="shared" si="101"/>
        <v>-1.1442929309369158E-3</v>
      </c>
      <c r="N287">
        <f t="shared" si="102"/>
        <v>-6.2753489815591239E-4</v>
      </c>
      <c r="O287">
        <f t="shared" si="103"/>
        <v>-9.812716293112549E-3</v>
      </c>
      <c r="P287">
        <f t="shared" si="104"/>
        <v>-7.8984528043354284E-3</v>
      </c>
      <c r="V287">
        <f t="shared" si="92"/>
        <v>114089368.5688618</v>
      </c>
      <c r="W287" s="3">
        <f t="shared" si="85"/>
        <v>-8.1632861285743121E-4</v>
      </c>
      <c r="X287">
        <f t="shared" si="93"/>
        <v>114752691.23849121</v>
      </c>
      <c r="Y287" s="3">
        <f t="shared" si="86"/>
        <v>-1.2682793572469477E-3</v>
      </c>
      <c r="Z287">
        <f t="shared" si="94"/>
        <v>114897169.6544282</v>
      </c>
      <c r="AA287" s="3">
        <f t="shared" si="87"/>
        <v>-6.2753489815591239E-4</v>
      </c>
      <c r="AB287">
        <f t="shared" si="95"/>
        <v>113609760.8425689</v>
      </c>
      <c r="AC287" s="3">
        <f t="shared" si="88"/>
        <v>-1.8437830653864302E-2</v>
      </c>
      <c r="AD287">
        <f t="shared" si="96"/>
        <v>113900505.0576409</v>
      </c>
      <c r="AE287" s="3">
        <f t="shared" si="89"/>
        <v>-2.666594452148956E-2</v>
      </c>
      <c r="AF287">
        <f>LN(B287/B286)</f>
        <v>-8.1666199050231482E-4</v>
      </c>
      <c r="AG287">
        <f>LN(C287/C286)</f>
        <v>-1.144948133969928E-3</v>
      </c>
      <c r="AH287">
        <f>LN(D287/D286)</f>
        <v>-6.27731880593339E-4</v>
      </c>
      <c r="AI287">
        <f>LN(E287/E286)</f>
        <v>-9.8611782834201901E-3</v>
      </c>
      <c r="AJ287">
        <f>LN(F287/F286)</f>
        <v>-7.9298108116566037E-3</v>
      </c>
    </row>
    <row r="288" spans="1:36" x14ac:dyDescent="0.2">
      <c r="A288" s="2">
        <v>45070</v>
      </c>
      <c r="B288">
        <v>113803205.1782963</v>
      </c>
      <c r="C288">
        <v>114369519.2942639</v>
      </c>
      <c r="D288">
        <v>114738894.7204442</v>
      </c>
      <c r="E288">
        <v>110816384.1064527</v>
      </c>
      <c r="F288">
        <v>110261665.3418373</v>
      </c>
      <c r="G288">
        <f t="shared" si="90"/>
        <v>-1.6932925549192825E-3</v>
      </c>
      <c r="H288">
        <f t="shared" si="97"/>
        <v>-2.0734611147696543E-3</v>
      </c>
      <c r="I288">
        <f t="shared" si="98"/>
        <v>-7.5047158320498057E-4</v>
      </c>
      <c r="J288">
        <f t="shared" si="99"/>
        <v>-6.2651565593990965E-3</v>
      </c>
      <c r="K288">
        <f t="shared" si="100"/>
        <v>-5.4262816439965616E-3</v>
      </c>
      <c r="L288">
        <f t="shared" si="91"/>
        <v>-1.6932925549192825E-3</v>
      </c>
      <c r="M288">
        <f t="shared" si="101"/>
        <v>-2.0734611147696543E-3</v>
      </c>
      <c r="N288">
        <f t="shared" si="102"/>
        <v>-7.5047158320498057E-4</v>
      </c>
      <c r="O288">
        <f t="shared" si="103"/>
        <v>-6.2651565593990965E-3</v>
      </c>
      <c r="P288">
        <f t="shared" si="104"/>
        <v>-5.4262816439965616E-3</v>
      </c>
      <c r="V288">
        <f t="shared" si="92"/>
        <v>114089368.5688618</v>
      </c>
      <c r="W288" s="3">
        <f t="shared" si="85"/>
        <v>-2.5082388846141947E-3</v>
      </c>
      <c r="X288">
        <f t="shared" si="93"/>
        <v>114752691.23849121</v>
      </c>
      <c r="Y288" s="3">
        <f t="shared" si="86"/>
        <v>-3.3391107440866852E-3</v>
      </c>
      <c r="Z288">
        <f t="shared" si="94"/>
        <v>114897169.6544282</v>
      </c>
      <c r="AA288" s="3">
        <f t="shared" si="87"/>
        <v>-1.3775355342523575E-3</v>
      </c>
      <c r="AB288">
        <f t="shared" si="95"/>
        <v>113609760.8425689</v>
      </c>
      <c r="AC288" s="3">
        <f t="shared" si="88"/>
        <v>-2.458747131760125E-2</v>
      </c>
      <c r="AD288">
        <f t="shared" si="96"/>
        <v>113900505.0576409</v>
      </c>
      <c r="AE288" s="3">
        <f t="shared" si="89"/>
        <v>-3.1947529240209334E-2</v>
      </c>
      <c r="AF288">
        <f>LN(B288/B287)</f>
        <v>-1.6947277951740935E-3</v>
      </c>
      <c r="AG288">
        <f>LN(C288/C287)</f>
        <v>-2.0756137113318116E-3</v>
      </c>
      <c r="AH288">
        <f>LN(D288/D287)</f>
        <v>-7.5075332797333886E-4</v>
      </c>
      <c r="AI288">
        <f>LN(E288/E287)</f>
        <v>-6.2848650135785833E-3</v>
      </c>
      <c r="AJ288">
        <f>LN(F288/F287)</f>
        <v>-5.4410573860355959E-3</v>
      </c>
    </row>
    <row r="289" spans="1:36" x14ac:dyDescent="0.2">
      <c r="A289" s="2">
        <v>45071</v>
      </c>
      <c r="B289">
        <v>113828707.15043309</v>
      </c>
      <c r="C289">
        <v>114367704.0273307</v>
      </c>
      <c r="D289">
        <v>114742819.4435457</v>
      </c>
      <c r="E289">
        <v>111188351.95015059</v>
      </c>
      <c r="F289">
        <v>110702824.70617861</v>
      </c>
      <c r="G289">
        <f t="shared" si="90"/>
        <v>2.2408834704471987E-4</v>
      </c>
      <c r="H289">
        <f t="shared" si="97"/>
        <v>-1.5871946864900276E-5</v>
      </c>
      <c r="I289">
        <f t="shared" si="98"/>
        <v>3.4205690328977767E-5</v>
      </c>
      <c r="J289">
        <f t="shared" si="99"/>
        <v>3.3566141568070838E-3</v>
      </c>
      <c r="K289">
        <f t="shared" si="100"/>
        <v>4.0010221410460749E-3</v>
      </c>
      <c r="L289">
        <f t="shared" si="91"/>
        <v>0</v>
      </c>
      <c r="M289">
        <f t="shared" si="101"/>
        <v>-1.5871946864900276E-5</v>
      </c>
      <c r="N289">
        <f t="shared" si="102"/>
        <v>0</v>
      </c>
      <c r="O289">
        <f t="shared" si="103"/>
        <v>0</v>
      </c>
      <c r="P289">
        <f t="shared" si="104"/>
        <v>0</v>
      </c>
      <c r="V289">
        <f t="shared" si="92"/>
        <v>114089368.5688618</v>
      </c>
      <c r="W289" s="3">
        <f t="shared" si="85"/>
        <v>-2.2847126046751211E-3</v>
      </c>
      <c r="X289">
        <f t="shared" si="93"/>
        <v>114752691.23849121</v>
      </c>
      <c r="Y289" s="3">
        <f t="shared" si="86"/>
        <v>-3.3549296927632795E-3</v>
      </c>
      <c r="Z289">
        <f t="shared" si="94"/>
        <v>114897169.6544282</v>
      </c>
      <c r="AA289" s="3">
        <f t="shared" si="87"/>
        <v>-1.3433769634772815E-3</v>
      </c>
      <c r="AB289">
        <f t="shared" si="95"/>
        <v>113609760.8425689</v>
      </c>
      <c r="AC289" s="3">
        <f t="shared" si="88"/>
        <v>-2.1313387815098915E-2</v>
      </c>
      <c r="AD289">
        <f t="shared" si="96"/>
        <v>113900505.0576409</v>
      </c>
      <c r="AE289" s="3">
        <f t="shared" si="89"/>
        <v>-2.8074329871005051E-2</v>
      </c>
      <c r="AF289">
        <f>LN(B289/B288)</f>
        <v>2.2406324300143135E-4</v>
      </c>
      <c r="AG289">
        <f>LN(C289/C288)</f>
        <v>-1.5872072825601909E-5</v>
      </c>
      <c r="AH289">
        <f>LN(D289/D288)</f>
        <v>3.4205105327795817E-5</v>
      </c>
      <c r="AI289">
        <f>LN(E289/E288)</f>
        <v>3.3509933020234102E-3</v>
      </c>
      <c r="AJ289">
        <f>LN(F289/F288)</f>
        <v>3.9930393377901668E-3</v>
      </c>
    </row>
    <row r="290" spans="1:36" x14ac:dyDescent="0.2">
      <c r="A290" s="2">
        <v>45072</v>
      </c>
      <c r="B290">
        <v>113969570.4525203</v>
      </c>
      <c r="C290">
        <v>114468657.86789151</v>
      </c>
      <c r="D290">
        <v>114867099.6801717</v>
      </c>
      <c r="E290">
        <v>111821985.7668097</v>
      </c>
      <c r="F290">
        <v>111388387.95802841</v>
      </c>
      <c r="G290">
        <f t="shared" si="90"/>
        <v>1.2375024333803717E-3</v>
      </c>
      <c r="H290">
        <f t="shared" si="97"/>
        <v>8.8271283767910231E-4</v>
      </c>
      <c r="I290">
        <f t="shared" si="98"/>
        <v>1.0831199479732672E-3</v>
      </c>
      <c r="J290">
        <f t="shared" si="99"/>
        <v>5.6987427688755272E-3</v>
      </c>
      <c r="K290">
        <f t="shared" si="100"/>
        <v>6.1928252839923903E-3</v>
      </c>
      <c r="L290">
        <f t="shared" si="91"/>
        <v>0</v>
      </c>
      <c r="M290">
        <f t="shared" si="101"/>
        <v>0</v>
      </c>
      <c r="N290">
        <f t="shared" si="102"/>
        <v>0</v>
      </c>
      <c r="O290">
        <f t="shared" si="103"/>
        <v>0</v>
      </c>
      <c r="P290">
        <f t="shared" si="104"/>
        <v>0</v>
      </c>
      <c r="V290">
        <f t="shared" si="92"/>
        <v>114089368.5688618</v>
      </c>
      <c r="W290" s="3">
        <f t="shared" si="85"/>
        <v>-1.0500375087026097E-3</v>
      </c>
      <c r="X290">
        <f t="shared" si="93"/>
        <v>114752691.23849121</v>
      </c>
      <c r="Y290" s="3">
        <f t="shared" si="86"/>
        <v>-2.47517829459349E-3</v>
      </c>
      <c r="Z290">
        <f t="shared" si="94"/>
        <v>114897169.6544282</v>
      </c>
      <c r="AA290" s="3">
        <f t="shared" si="87"/>
        <v>-2.6171205389080435E-4</v>
      </c>
      <c r="AB290">
        <f t="shared" si="95"/>
        <v>113609760.8425689</v>
      </c>
      <c r="AC290" s="3">
        <f t="shared" si="88"/>
        <v>-1.5736104560914923E-2</v>
      </c>
      <c r="AD290">
        <f t="shared" si="96"/>
        <v>113900505.0576409</v>
      </c>
      <c r="AE290" s="3">
        <f t="shared" si="89"/>
        <v>-2.2055364006868965E-2</v>
      </c>
      <c r="AF290">
        <f>LN(B290/B289)</f>
        <v>1.236737358367156E-3</v>
      </c>
      <c r="AG290">
        <f>LN(C290/C289)</f>
        <v>8.8232347581521803E-4</v>
      </c>
      <c r="AH290">
        <f>LN(D290/D289)</f>
        <v>1.0825337967722865E-3</v>
      </c>
      <c r="AI290">
        <f>LN(E290/E289)</f>
        <v>5.682566361993267E-3</v>
      </c>
      <c r="AJ290">
        <f>LN(F290/F289)</f>
        <v>6.1737285427939468E-3</v>
      </c>
    </row>
    <row r="291" spans="1:36" x14ac:dyDescent="0.2">
      <c r="A291" s="2">
        <v>45076</v>
      </c>
      <c r="B291">
        <v>113947529.556043</v>
      </c>
      <c r="C291">
        <v>114450551.5609477</v>
      </c>
      <c r="D291">
        <v>114868145.2504195</v>
      </c>
      <c r="E291">
        <v>111622687.6669129</v>
      </c>
      <c r="F291">
        <v>111308568.0082873</v>
      </c>
      <c r="G291">
        <f t="shared" si="90"/>
        <v>-1.933928187127737E-4</v>
      </c>
      <c r="H291">
        <f t="shared" si="97"/>
        <v>-1.5817698294934626E-4</v>
      </c>
      <c r="I291">
        <f t="shared" si="98"/>
        <v>9.1024344717536557E-6</v>
      </c>
      <c r="J291">
        <f t="shared" si="99"/>
        <v>-1.7822800993036729E-3</v>
      </c>
      <c r="K291">
        <f t="shared" si="100"/>
        <v>-7.1659130008405085E-4</v>
      </c>
      <c r="L291">
        <f t="shared" si="91"/>
        <v>-1.933928187127737E-4</v>
      </c>
      <c r="M291">
        <f t="shared" si="101"/>
        <v>-1.5817698294934626E-4</v>
      </c>
      <c r="N291">
        <f t="shared" si="102"/>
        <v>0</v>
      </c>
      <c r="O291">
        <f t="shared" si="103"/>
        <v>-1.7822800993036729E-3</v>
      </c>
      <c r="P291">
        <f t="shared" si="104"/>
        <v>-7.1659130008405085E-4</v>
      </c>
      <c r="V291">
        <f t="shared" si="92"/>
        <v>114089368.5688618</v>
      </c>
      <c r="W291" s="3">
        <f t="shared" si="85"/>
        <v>-1.2432272577018214E-3</v>
      </c>
      <c r="X291">
        <f t="shared" si="93"/>
        <v>114752691.23849121</v>
      </c>
      <c r="Y291" s="3">
        <f t="shared" si="86"/>
        <v>-2.6329637613079358E-3</v>
      </c>
      <c r="Z291">
        <f t="shared" si="94"/>
        <v>114897169.6544282</v>
      </c>
      <c r="AA291" s="3">
        <f t="shared" si="87"/>
        <v>-2.5261200163587171E-4</v>
      </c>
      <c r="AB291">
        <f t="shared" si="95"/>
        <v>113609760.8425689</v>
      </c>
      <c r="AC291" s="3">
        <f t="shared" si="88"/>
        <v>-1.7490338514219116E-2</v>
      </c>
      <c r="AD291">
        <f t="shared" si="96"/>
        <v>113900505.0576409</v>
      </c>
      <c r="AE291" s="3">
        <f t="shared" si="89"/>
        <v>-2.2756150624985504E-2</v>
      </c>
      <c r="AF291">
        <f>LN(B291/B290)</f>
        <v>-1.9341152151530752E-4</v>
      </c>
      <c r="AG291">
        <f>LN(C291/C290)</f>
        <v>-1.5818949424771625E-4</v>
      </c>
      <c r="AH291">
        <f>LN(D291/D290)</f>
        <v>9.102393044814169E-6</v>
      </c>
      <c r="AI291">
        <f>LN(E291/E290)</f>
        <v>-1.783870250156922E-3</v>
      </c>
      <c r="AJ291">
        <f>LN(F291/F290)</f>
        <v>-7.1684817435297722E-4</v>
      </c>
    </row>
    <row r="292" spans="1:36" x14ac:dyDescent="0.2">
      <c r="A292" s="2">
        <v>45077</v>
      </c>
      <c r="B292">
        <v>113836980.6263174</v>
      </c>
      <c r="C292">
        <v>114475331.615979</v>
      </c>
      <c r="D292">
        <v>114831196.3443855</v>
      </c>
      <c r="E292">
        <v>111035222.14010189</v>
      </c>
      <c r="F292">
        <v>110895148.52705599</v>
      </c>
      <c r="G292">
        <f t="shared" si="90"/>
        <v>-9.7017399285721946E-4</v>
      </c>
      <c r="H292">
        <f t="shared" si="97"/>
        <v>2.1651319887352059E-4</v>
      </c>
      <c r="I292">
        <f t="shared" si="98"/>
        <v>-3.2166364272220047E-4</v>
      </c>
      <c r="J292">
        <f t="shared" si="99"/>
        <v>-5.2629580875531963E-3</v>
      </c>
      <c r="K292">
        <f t="shared" si="100"/>
        <v>-3.7141748261510432E-3</v>
      </c>
      <c r="L292">
        <f t="shared" si="91"/>
        <v>-9.7017399285721946E-4</v>
      </c>
      <c r="M292">
        <f t="shared" si="101"/>
        <v>0</v>
      </c>
      <c r="N292">
        <f t="shared" si="102"/>
        <v>-3.2166364272220047E-4</v>
      </c>
      <c r="O292">
        <f t="shared" si="103"/>
        <v>-5.2629580875531963E-3</v>
      </c>
      <c r="P292">
        <f t="shared" si="104"/>
        <v>-3.7141748261510432E-3</v>
      </c>
      <c r="V292">
        <f t="shared" si="92"/>
        <v>114089368.5688618</v>
      </c>
      <c r="W292" s="3">
        <f t="shared" si="85"/>
        <v>-2.2121951038064072E-3</v>
      </c>
      <c r="X292">
        <f t="shared" si="93"/>
        <v>114752691.23849121</v>
      </c>
      <c r="Y292" s="3">
        <f t="shared" si="86"/>
        <v>-2.417020633840894E-3</v>
      </c>
      <c r="Z292">
        <f t="shared" si="94"/>
        <v>114897169.6544282</v>
      </c>
      <c r="AA292" s="3">
        <f t="shared" si="87"/>
        <v>-5.7419438826143059E-4</v>
      </c>
      <c r="AB292">
        <f t="shared" si="95"/>
        <v>113609760.8425689</v>
      </c>
      <c r="AC292" s="3">
        <f t="shared" si="88"/>
        <v>-2.2661245683234861E-2</v>
      </c>
      <c r="AD292">
        <f t="shared" si="96"/>
        <v>113900505.0576409</v>
      </c>
      <c r="AE292" s="3">
        <f t="shared" si="89"/>
        <v>-2.6385805129345127E-2</v>
      </c>
      <c r="AF292">
        <f>LN(B292/B291)</f>
        <v>-9.7064491625519444E-4</v>
      </c>
      <c r="AG292">
        <f>LN(C292/C291)</f>
        <v>2.1648976327365375E-4</v>
      </c>
      <c r="AH292">
        <f>LN(D292/D291)</f>
        <v>-3.2171538756834897E-4</v>
      </c>
      <c r="AI292">
        <f>LN(E292/E291)</f>
        <v>-5.2768562364994007E-3</v>
      </c>
      <c r="AJ292">
        <f>LN(F292/F291)</f>
        <v>-3.7210895003196433E-3</v>
      </c>
    </row>
    <row r="293" spans="1:36" x14ac:dyDescent="0.2">
      <c r="A293" s="2">
        <v>45078</v>
      </c>
      <c r="B293">
        <v>113978187.507743</v>
      </c>
      <c r="C293">
        <v>114518978.8727403</v>
      </c>
      <c r="D293">
        <v>114953900.5521667</v>
      </c>
      <c r="E293">
        <v>111585358.1771667</v>
      </c>
      <c r="F293">
        <v>111419466.6639351</v>
      </c>
      <c r="G293">
        <f t="shared" si="90"/>
        <v>1.2404306636446339E-3</v>
      </c>
      <c r="H293">
        <f t="shared" si="97"/>
        <v>3.8128089384110677E-4</v>
      </c>
      <c r="I293">
        <f t="shared" si="98"/>
        <v>1.068561607711536E-3</v>
      </c>
      <c r="J293">
        <f t="shared" si="99"/>
        <v>4.9546083347377428E-3</v>
      </c>
      <c r="K293">
        <f t="shared" si="100"/>
        <v>4.7280529747537083E-3</v>
      </c>
      <c r="L293">
        <f t="shared" si="91"/>
        <v>0</v>
      </c>
      <c r="M293">
        <f t="shared" si="101"/>
        <v>0</v>
      </c>
      <c r="N293">
        <f t="shared" si="102"/>
        <v>0</v>
      </c>
      <c r="O293">
        <f t="shared" si="103"/>
        <v>0</v>
      </c>
      <c r="P293">
        <f t="shared" si="104"/>
        <v>0</v>
      </c>
      <c r="V293">
        <f t="shared" si="92"/>
        <v>114089368.5688618</v>
      </c>
      <c r="W293" s="3">
        <f t="shared" si="85"/>
        <v>-9.7450851480249936E-4</v>
      </c>
      <c r="X293">
        <f t="shared" si="93"/>
        <v>114752691.23849121</v>
      </c>
      <c r="Y293" s="3">
        <f t="shared" si="86"/>
        <v>-2.0366613037874908E-3</v>
      </c>
      <c r="Z293">
        <f t="shared" si="94"/>
        <v>114953900.5521667</v>
      </c>
      <c r="AA293" s="3">
        <f t="shared" si="87"/>
        <v>0</v>
      </c>
      <c r="AB293">
        <f t="shared" si="95"/>
        <v>113609760.8425689</v>
      </c>
      <c r="AC293" s="3">
        <f t="shared" si="88"/>
        <v>-1.7818914945234812E-2</v>
      </c>
      <c r="AD293">
        <f t="shared" si="96"/>
        <v>113900505.0576409</v>
      </c>
      <c r="AE293" s="3">
        <f t="shared" si="89"/>
        <v>-2.178250563902449E-2</v>
      </c>
      <c r="AF293">
        <f>LN(B293/B292)</f>
        <v>1.2396619651414624E-3</v>
      </c>
      <c r="AG293">
        <f>LN(C293/C292)</f>
        <v>3.8120822475200652E-4</v>
      </c>
      <c r="AH293">
        <f>LN(D293/D292)</f>
        <v>1.0679911021341801E-3</v>
      </c>
      <c r="AI293">
        <f>LN(E293/E292)</f>
        <v>4.942374654950215E-3</v>
      </c>
      <c r="AJ293">
        <f>LN(F293/F292)</f>
        <v>4.7169108388906552E-3</v>
      </c>
    </row>
    <row r="294" spans="1:36" x14ac:dyDescent="0.2">
      <c r="A294" s="2">
        <v>45079</v>
      </c>
      <c r="B294">
        <v>114250457.34803189</v>
      </c>
      <c r="C294">
        <v>114715299.3163088</v>
      </c>
      <c r="D294">
        <v>115115059.14386021</v>
      </c>
      <c r="E294">
        <v>112627227.5165067</v>
      </c>
      <c r="F294">
        <v>112240287.11532509</v>
      </c>
      <c r="G294">
        <f t="shared" si="90"/>
        <v>2.3887889976351483E-3</v>
      </c>
      <c r="H294">
        <f t="shared" si="97"/>
        <v>1.7143048733141415E-3</v>
      </c>
      <c r="I294">
        <f t="shared" si="98"/>
        <v>1.4019410469710075E-3</v>
      </c>
      <c r="J294">
        <f t="shared" si="99"/>
        <v>9.3369717708465024E-3</v>
      </c>
      <c r="K294">
        <f t="shared" si="100"/>
        <v>7.3669393326551095E-3</v>
      </c>
      <c r="L294">
        <f t="shared" si="91"/>
        <v>0</v>
      </c>
      <c r="M294">
        <f t="shared" si="101"/>
        <v>0</v>
      </c>
      <c r="N294">
        <f t="shared" si="102"/>
        <v>0</v>
      </c>
      <c r="O294">
        <f t="shared" si="103"/>
        <v>0</v>
      </c>
      <c r="P294">
        <f t="shared" si="104"/>
        <v>0</v>
      </c>
      <c r="V294">
        <f t="shared" si="92"/>
        <v>114250457.34803189</v>
      </c>
      <c r="W294" s="3">
        <f t="shared" si="85"/>
        <v>0</v>
      </c>
      <c r="X294">
        <f t="shared" si="93"/>
        <v>114752691.23849121</v>
      </c>
      <c r="Y294" s="3">
        <f t="shared" si="86"/>
        <v>-3.2584788887172241E-4</v>
      </c>
      <c r="Z294">
        <f t="shared" si="94"/>
        <v>115115059.14386021</v>
      </c>
      <c r="AA294" s="3">
        <f t="shared" si="87"/>
        <v>0</v>
      </c>
      <c r="AB294">
        <f t="shared" si="95"/>
        <v>113609760.8425689</v>
      </c>
      <c r="AC294" s="3">
        <f t="shared" si="88"/>
        <v>-8.6483178802190825E-3</v>
      </c>
      <c r="AD294">
        <f t="shared" si="96"/>
        <v>113900505.0576409</v>
      </c>
      <c r="AE294" s="3">
        <f t="shared" si="89"/>
        <v>-1.4576036703925292E-2</v>
      </c>
      <c r="AF294">
        <f>LN(B294/B293)</f>
        <v>2.3859403767982784E-3</v>
      </c>
      <c r="AG294">
        <f>LN(C294/C293)</f>
        <v>1.712837129915165E-3</v>
      </c>
      <c r="AH294">
        <f>LN(D294/D293)</f>
        <v>1.4009592451331497E-3</v>
      </c>
      <c r="AI294">
        <f>LN(E294/E293)</f>
        <v>9.2936516933759192E-3</v>
      </c>
      <c r="AJ294">
        <f>LN(F294/F293)</f>
        <v>7.3399359753867676E-3</v>
      </c>
    </row>
    <row r="295" spans="1:36" x14ac:dyDescent="0.2">
      <c r="A295" s="2">
        <v>45082</v>
      </c>
      <c r="B295">
        <v>114225074.42276029</v>
      </c>
      <c r="C295">
        <v>114713341.1967621</v>
      </c>
      <c r="D295">
        <v>115052917.80060311</v>
      </c>
      <c r="E295">
        <v>112405112.561168</v>
      </c>
      <c r="F295">
        <v>111939530.52156439</v>
      </c>
      <c r="G295">
        <f t="shared" si="90"/>
        <v>-2.2216913490576707E-4</v>
      </c>
      <c r="H295">
        <f t="shared" si="97"/>
        <v>-1.7069384453222298E-5</v>
      </c>
      <c r="I295">
        <f t="shared" si="98"/>
        <v>-5.3981940954780602E-4</v>
      </c>
      <c r="J295">
        <f t="shared" si="99"/>
        <v>-1.9721248603597947E-3</v>
      </c>
      <c r="K295">
        <f t="shared" si="100"/>
        <v>-2.6795779081683607E-3</v>
      </c>
      <c r="L295">
        <f t="shared" si="91"/>
        <v>-2.2216913490576707E-4</v>
      </c>
      <c r="M295">
        <f t="shared" si="101"/>
        <v>-1.7069384453222298E-5</v>
      </c>
      <c r="N295">
        <f t="shared" si="102"/>
        <v>-5.3981940954780602E-4</v>
      </c>
      <c r="O295">
        <f t="shared" si="103"/>
        <v>-1.9721248603597947E-3</v>
      </c>
      <c r="P295">
        <f t="shared" si="104"/>
        <v>-2.6795779081683607E-3</v>
      </c>
      <c r="V295">
        <f t="shared" si="92"/>
        <v>114250457.34803189</v>
      </c>
      <c r="W295" s="3">
        <f t="shared" si="85"/>
        <v>-2.2216913490576707E-4</v>
      </c>
      <c r="X295">
        <f t="shared" si="93"/>
        <v>114752691.23849121</v>
      </c>
      <c r="Y295" s="3">
        <f t="shared" si="86"/>
        <v>-3.4291171130205626E-4</v>
      </c>
      <c r="Z295">
        <f t="shared" si="94"/>
        <v>115115059.14386021</v>
      </c>
      <c r="AA295" s="3">
        <f t="shared" si="87"/>
        <v>-5.3981940954780602E-4</v>
      </c>
      <c r="AB295">
        <f t="shared" si="95"/>
        <v>113609760.8425689</v>
      </c>
      <c r="AC295" s="3">
        <f t="shared" si="88"/>
        <v>-1.0603387177887003E-2</v>
      </c>
      <c r="AD295">
        <f t="shared" si="96"/>
        <v>113900505.0576409</v>
      </c>
      <c r="AE295" s="3">
        <f t="shared" si="89"/>
        <v>-1.7216556986153164E-2</v>
      </c>
      <c r="AF295">
        <f>LN(B295/B294)</f>
        <v>-2.2219381812402261E-4</v>
      </c>
      <c r="AG295">
        <f>LN(C295/C294)</f>
        <v>-1.7069530136828325E-5</v>
      </c>
      <c r="AH295">
        <f>LN(D295/D294)</f>
        <v>-5.3996516450189518E-4</v>
      </c>
      <c r="AI295">
        <f>LN(E295/E294)</f>
        <v>-1.9740720590927566E-3</v>
      </c>
      <c r="AJ295">
        <f>LN(F295/F294)</f>
        <v>-2.6831744032137423E-3</v>
      </c>
    </row>
    <row r="296" spans="1:36" x14ac:dyDescent="0.2">
      <c r="A296" s="2">
        <v>45083</v>
      </c>
      <c r="B296">
        <v>114312199.9202227</v>
      </c>
      <c r="C296">
        <v>114840958.65417761</v>
      </c>
      <c r="D296">
        <v>115102862.5269829</v>
      </c>
      <c r="E296">
        <v>112667934.2915967</v>
      </c>
      <c r="F296">
        <v>112248888.37550899</v>
      </c>
      <c r="G296">
        <f t="shared" si="90"/>
        <v>7.6275281852691249E-4</v>
      </c>
      <c r="H296">
        <f t="shared" si="97"/>
        <v>1.112490108684136E-3</v>
      </c>
      <c r="I296">
        <f t="shared" si="98"/>
        <v>4.3410221430764142E-4</v>
      </c>
      <c r="J296">
        <f t="shared" si="99"/>
        <v>2.3381652706025696E-3</v>
      </c>
      <c r="K296">
        <f t="shared" si="100"/>
        <v>2.7636157888388134E-3</v>
      </c>
      <c r="L296">
        <f t="shared" si="91"/>
        <v>0</v>
      </c>
      <c r="M296">
        <f t="shared" si="101"/>
        <v>0</v>
      </c>
      <c r="N296">
        <f t="shared" si="102"/>
        <v>0</v>
      </c>
      <c r="O296">
        <f t="shared" si="103"/>
        <v>0</v>
      </c>
      <c r="P296">
        <f t="shared" si="104"/>
        <v>0</v>
      </c>
      <c r="V296">
        <f t="shared" si="92"/>
        <v>114312199.9202227</v>
      </c>
      <c r="W296" s="3">
        <f t="shared" si="85"/>
        <v>0</v>
      </c>
      <c r="X296">
        <f t="shared" si="93"/>
        <v>114840958.65417761</v>
      </c>
      <c r="Y296" s="3">
        <f t="shared" si="86"/>
        <v>0</v>
      </c>
      <c r="Z296">
        <f t="shared" si="94"/>
        <v>115115059.14386021</v>
      </c>
      <c r="AA296" s="3">
        <f t="shared" si="87"/>
        <v>-1.0595153204117559E-4</v>
      </c>
      <c r="AB296">
        <f t="shared" si="95"/>
        <v>113609760.8425689</v>
      </c>
      <c r="AC296" s="3">
        <f t="shared" si="88"/>
        <v>-8.290014378934521E-3</v>
      </c>
      <c r="AD296">
        <f t="shared" si="96"/>
        <v>113900505.0576409</v>
      </c>
      <c r="AE296" s="3">
        <f t="shared" si="89"/>
        <v>-1.4500521146030725E-2</v>
      </c>
      <c r="AF296">
        <f>LN(B296/B295)</f>
        <v>7.6246207043247484E-4</v>
      </c>
      <c r="AG296">
        <f>LN(C296/C295)</f>
        <v>1.11187175013248E-3</v>
      </c>
      <c r="AH296">
        <f>LN(D296/D295)</f>
        <v>4.3400801920071366E-4</v>
      </c>
      <c r="AI296">
        <f>LN(E296/E295)</f>
        <v>2.3354360156576741E-3</v>
      </c>
      <c r="AJ296">
        <f>LN(F296/F295)</f>
        <v>2.7598040239454934E-3</v>
      </c>
    </row>
    <row r="297" spans="1:36" x14ac:dyDescent="0.2">
      <c r="A297" s="2">
        <v>45084</v>
      </c>
      <c r="B297">
        <v>114431382.33375061</v>
      </c>
      <c r="C297">
        <v>114820720.0386328</v>
      </c>
      <c r="D297">
        <v>115147252.4608494</v>
      </c>
      <c r="E297">
        <v>112882511.6735386</v>
      </c>
      <c r="F297">
        <v>112346273.866557</v>
      </c>
      <c r="G297">
        <f t="shared" si="90"/>
        <v>1.0426044955051351E-3</v>
      </c>
      <c r="H297">
        <f t="shared" si="97"/>
        <v>-1.7623168407846328E-4</v>
      </c>
      <c r="I297">
        <f t="shared" si="98"/>
        <v>3.8565447367648896E-4</v>
      </c>
      <c r="J297">
        <f t="shared" si="99"/>
        <v>1.9045115479489523E-3</v>
      </c>
      <c r="K297">
        <f t="shared" si="100"/>
        <v>8.6758534946218893E-4</v>
      </c>
      <c r="L297">
        <f t="shared" si="91"/>
        <v>0</v>
      </c>
      <c r="M297">
        <f t="shared" si="101"/>
        <v>-1.7623168407846328E-4</v>
      </c>
      <c r="N297">
        <f t="shared" si="102"/>
        <v>0</v>
      </c>
      <c r="O297">
        <f t="shared" si="103"/>
        <v>0</v>
      </c>
      <c r="P297">
        <f t="shared" si="104"/>
        <v>0</v>
      </c>
      <c r="V297">
        <f t="shared" si="92"/>
        <v>114431382.33375061</v>
      </c>
      <c r="W297" s="3">
        <f t="shared" si="85"/>
        <v>0</v>
      </c>
      <c r="X297">
        <f t="shared" si="93"/>
        <v>114840958.65417761</v>
      </c>
      <c r="Y297" s="3">
        <f t="shared" si="86"/>
        <v>-1.7623168407846328E-4</v>
      </c>
      <c r="Z297">
        <f t="shared" si="94"/>
        <v>115147252.4608494</v>
      </c>
      <c r="AA297" s="3">
        <f t="shared" si="87"/>
        <v>0</v>
      </c>
      <c r="AB297">
        <f t="shared" si="95"/>
        <v>113609760.8425689</v>
      </c>
      <c r="AC297" s="3">
        <f t="shared" si="88"/>
        <v>-6.4012912591029127E-3</v>
      </c>
      <c r="AD297">
        <f t="shared" si="96"/>
        <v>113900505.0576409</v>
      </c>
      <c r="AE297" s="3">
        <f t="shared" si="89"/>
        <v>-1.3645516236274399E-2</v>
      </c>
      <c r="AF297">
        <f>LN(B297/B296)</f>
        <v>1.0420613609217616E-3</v>
      </c>
      <c r="AG297">
        <f>LN(C297/C296)</f>
        <v>-1.7624721470635421E-4</v>
      </c>
      <c r="AH297">
        <f>LN(D297/D296)</f>
        <v>3.8558012810376545E-4</v>
      </c>
      <c r="AI297">
        <f>LN(E297/E296)</f>
        <v>1.9027002652055296E-3</v>
      </c>
      <c r="AJ297">
        <f>LN(F297/F296)</f>
        <v>8.6720921482976094E-4</v>
      </c>
    </row>
    <row r="298" spans="1:36" x14ac:dyDescent="0.2">
      <c r="A298" s="2">
        <v>45085</v>
      </c>
      <c r="B298">
        <v>114420827.0316276</v>
      </c>
      <c r="C298">
        <v>114859991.8702053</v>
      </c>
      <c r="D298">
        <v>115155499.292301</v>
      </c>
      <c r="E298">
        <v>113025114.6967399</v>
      </c>
      <c r="F298">
        <v>112561913.6461063</v>
      </c>
      <c r="G298">
        <f t="shared" si="90"/>
        <v>-9.2241323208213638E-5</v>
      </c>
      <c r="H298">
        <f t="shared" si="97"/>
        <v>3.4202739330749167E-4</v>
      </c>
      <c r="I298">
        <f t="shared" si="98"/>
        <v>7.161987173249132E-5</v>
      </c>
      <c r="J298">
        <f t="shared" si="99"/>
        <v>1.2632871211593535E-3</v>
      </c>
      <c r="K298">
        <f t="shared" si="100"/>
        <v>1.9194208417222091E-3</v>
      </c>
      <c r="L298">
        <f t="shared" si="91"/>
        <v>-9.2241323208213638E-5</v>
      </c>
      <c r="M298">
        <f t="shared" si="101"/>
        <v>0</v>
      </c>
      <c r="N298">
        <f t="shared" si="102"/>
        <v>0</v>
      </c>
      <c r="O298">
        <f t="shared" si="103"/>
        <v>0</v>
      </c>
      <c r="P298">
        <f t="shared" si="104"/>
        <v>0</v>
      </c>
      <c r="V298">
        <f t="shared" si="92"/>
        <v>114431382.33375061</v>
      </c>
      <c r="W298" s="3">
        <f t="shared" si="85"/>
        <v>-9.2241323208213638E-5</v>
      </c>
      <c r="X298">
        <f t="shared" si="93"/>
        <v>114859991.8702053</v>
      </c>
      <c r="Y298" s="3">
        <f t="shared" si="86"/>
        <v>0</v>
      </c>
      <c r="Z298">
        <f t="shared" si="94"/>
        <v>115155499.292301</v>
      </c>
      <c r="AA298" s="3">
        <f t="shared" si="87"/>
        <v>0</v>
      </c>
      <c r="AB298">
        <f t="shared" si="95"/>
        <v>113609760.8425689</v>
      </c>
      <c r="AC298" s="3">
        <f t="shared" si="88"/>
        <v>-5.146090806749974E-3</v>
      </c>
      <c r="AD298">
        <f t="shared" si="96"/>
        <v>113900505.0576409</v>
      </c>
      <c r="AE298" s="3">
        <f t="shared" si="89"/>
        <v>-1.1752286882812154E-2</v>
      </c>
      <c r="AF298">
        <f>LN(B298/B297)</f>
        <v>-9.2245577700657638E-5</v>
      </c>
      <c r="AG298">
        <f>LN(C298/C297)</f>
        <v>3.4196891527225832E-4</v>
      </c>
      <c r="AH298">
        <f>LN(D298/D297)</f>
        <v>7.1617307151977981E-5</v>
      </c>
      <c r="AI298">
        <f>LN(E298/E297)</f>
        <v>1.2624898453722463E-3</v>
      </c>
      <c r="AJ298">
        <f>LN(F298/F297)</f>
        <v>1.917581107311871E-3</v>
      </c>
    </row>
    <row r="299" spans="1:36" x14ac:dyDescent="0.2">
      <c r="A299" s="2">
        <v>45086</v>
      </c>
      <c r="B299">
        <v>114402479.1431454</v>
      </c>
      <c r="C299">
        <v>114894531.72897249</v>
      </c>
      <c r="D299">
        <v>115120949.88143601</v>
      </c>
      <c r="E299">
        <v>113049448.5097466</v>
      </c>
      <c r="F299">
        <v>112572448.8329553</v>
      </c>
      <c r="G299">
        <f t="shared" si="90"/>
        <v>-1.6035444733436942E-4</v>
      </c>
      <c r="H299">
        <f t="shared" si="97"/>
        <v>3.0071270426544562E-4</v>
      </c>
      <c r="I299">
        <f t="shared" si="98"/>
        <v>-3.0002397694700296E-4</v>
      </c>
      <c r="J299">
        <f t="shared" si="99"/>
        <v>2.1529562763098855E-4</v>
      </c>
      <c r="K299">
        <f t="shared" si="100"/>
        <v>9.3594596144843517E-5</v>
      </c>
      <c r="L299">
        <f t="shared" si="91"/>
        <v>-1.6035444733436942E-4</v>
      </c>
      <c r="M299">
        <f t="shared" si="101"/>
        <v>0</v>
      </c>
      <c r="N299">
        <f t="shared" si="102"/>
        <v>-3.0002397694700296E-4</v>
      </c>
      <c r="O299">
        <f t="shared" si="103"/>
        <v>0</v>
      </c>
      <c r="P299">
        <f t="shared" si="104"/>
        <v>0</v>
      </c>
      <c r="V299">
        <f t="shared" si="92"/>
        <v>114431382.33375061</v>
      </c>
      <c r="W299" s="3">
        <f t="shared" si="85"/>
        <v>-2.5258097923617861E-4</v>
      </c>
      <c r="X299">
        <f t="shared" si="93"/>
        <v>114894531.72897249</v>
      </c>
      <c r="Y299" s="3">
        <f t="shared" si="86"/>
        <v>0</v>
      </c>
      <c r="Z299">
        <f t="shared" si="94"/>
        <v>115155499.292301</v>
      </c>
      <c r="AA299" s="3">
        <f t="shared" si="87"/>
        <v>-3.0002397694700296E-4</v>
      </c>
      <c r="AB299">
        <f t="shared" si="95"/>
        <v>113609760.8425689</v>
      </c>
      <c r="AC299" s="3">
        <f t="shared" si="88"/>
        <v>-4.9319031099690708E-3</v>
      </c>
      <c r="AD299">
        <f t="shared" si="96"/>
        <v>113900505.0576409</v>
      </c>
      <c r="AE299" s="3">
        <f t="shared" si="89"/>
        <v>-1.1659792237211886E-2</v>
      </c>
      <c r="AF299">
        <f>LN(B299/B298)</f>
        <v>-1.6036730548340354E-4</v>
      </c>
      <c r="AG299">
        <f>LN(C299/C298)</f>
        <v>3.0066749926234779E-4</v>
      </c>
      <c r="AH299">
        <f>LN(D299/D298)</f>
        <v>-3.0006899314450616E-4</v>
      </c>
      <c r="AI299">
        <f>LN(E299/E298)</f>
        <v>2.1527245485319625E-4</v>
      </c>
      <c r="AJ299">
        <f>LN(F299/F298)</f>
        <v>9.3590216443947526E-5</v>
      </c>
    </row>
    <row r="300" spans="1:36" x14ac:dyDescent="0.2">
      <c r="A300" s="2">
        <v>45089</v>
      </c>
      <c r="B300">
        <v>114506011.3378886</v>
      </c>
      <c r="C300">
        <v>114947076.0950118</v>
      </c>
      <c r="D300">
        <v>115202376.64835291</v>
      </c>
      <c r="E300">
        <v>113635449.5896046</v>
      </c>
      <c r="F300">
        <v>113264600.92840201</v>
      </c>
      <c r="G300">
        <f t="shared" si="90"/>
        <v>9.0498209058614116E-4</v>
      </c>
      <c r="H300">
        <f t="shared" si="97"/>
        <v>4.5732695236753399E-4</v>
      </c>
      <c r="I300">
        <f t="shared" si="98"/>
        <v>7.0731493269264156E-4</v>
      </c>
      <c r="J300">
        <f t="shared" si="99"/>
        <v>5.1835819420868977E-3</v>
      </c>
      <c r="K300">
        <f t="shared" si="100"/>
        <v>6.1485034981674843E-3</v>
      </c>
      <c r="L300">
        <f t="shared" si="91"/>
        <v>0</v>
      </c>
      <c r="M300">
        <f t="shared" si="101"/>
        <v>0</v>
      </c>
      <c r="N300">
        <f t="shared" si="102"/>
        <v>0</v>
      </c>
      <c r="O300">
        <f t="shared" si="103"/>
        <v>0</v>
      </c>
      <c r="P300">
        <f t="shared" si="104"/>
        <v>0</v>
      </c>
      <c r="V300">
        <f t="shared" si="92"/>
        <v>114506011.3378886</v>
      </c>
      <c r="W300" s="3">
        <f t="shared" si="85"/>
        <v>0</v>
      </c>
      <c r="X300">
        <f t="shared" si="93"/>
        <v>114947076.0950118</v>
      </c>
      <c r="Y300" s="3">
        <f t="shared" si="86"/>
        <v>0</v>
      </c>
      <c r="Z300">
        <f t="shared" si="94"/>
        <v>115202376.64835291</v>
      </c>
      <c r="AA300" s="3">
        <f t="shared" si="87"/>
        <v>0</v>
      </c>
      <c r="AB300">
        <f t="shared" si="95"/>
        <v>113635449.5896046</v>
      </c>
      <c r="AC300" s="3">
        <f t="shared" si="88"/>
        <v>0</v>
      </c>
      <c r="AD300">
        <f t="shared" si="96"/>
        <v>113900505.0576409</v>
      </c>
      <c r="AE300" s="3">
        <f t="shared" si="89"/>
        <v>-5.5829790124028045E-3</v>
      </c>
      <c r="AF300">
        <f>LN(B300/B299)</f>
        <v>9.0457284118437072E-4</v>
      </c>
      <c r="AG300">
        <f>LN(C300/C299)</f>
        <v>4.5722241026893809E-4</v>
      </c>
      <c r="AH300">
        <f>LN(D300/D299)</f>
        <v>7.070649033782976E-4</v>
      </c>
      <c r="AI300">
        <f>LN(E300/E299)</f>
        <v>5.1701934282534431E-3</v>
      </c>
      <c r="AJ300">
        <f>LN(F300/F299)</f>
        <v>6.1296785745323309E-3</v>
      </c>
    </row>
    <row r="301" spans="1:36" x14ac:dyDescent="0.2">
      <c r="A301" s="2">
        <v>45090</v>
      </c>
      <c r="B301">
        <v>114683573.610999</v>
      </c>
      <c r="C301">
        <v>115077896.01840089</v>
      </c>
      <c r="D301">
        <v>115285930.73315001</v>
      </c>
      <c r="E301">
        <v>114308002.33396</v>
      </c>
      <c r="F301">
        <v>113886988.7195445</v>
      </c>
      <c r="G301">
        <f t="shared" si="90"/>
        <v>1.5506807986390098E-3</v>
      </c>
      <c r="H301">
        <f t="shared" si="97"/>
        <v>1.1380883084051679E-3</v>
      </c>
      <c r="I301">
        <f t="shared" si="98"/>
        <v>7.252809119740833E-4</v>
      </c>
      <c r="J301">
        <f t="shared" si="99"/>
        <v>5.9185117565365864E-3</v>
      </c>
      <c r="K301">
        <f t="shared" si="100"/>
        <v>5.4949894851607142E-3</v>
      </c>
      <c r="L301">
        <f t="shared" si="91"/>
        <v>0</v>
      </c>
      <c r="M301">
        <f t="shared" si="101"/>
        <v>0</v>
      </c>
      <c r="N301">
        <f t="shared" si="102"/>
        <v>0</v>
      </c>
      <c r="O301">
        <f t="shared" si="103"/>
        <v>0</v>
      </c>
      <c r="P301">
        <f t="shared" si="104"/>
        <v>0</v>
      </c>
      <c r="V301">
        <f t="shared" si="92"/>
        <v>114683573.610999</v>
      </c>
      <c r="W301" s="3">
        <f t="shared" si="85"/>
        <v>0</v>
      </c>
      <c r="X301">
        <f t="shared" si="93"/>
        <v>115077896.01840089</v>
      </c>
      <c r="Y301" s="3">
        <f t="shared" si="86"/>
        <v>0</v>
      </c>
      <c r="Z301">
        <f t="shared" si="94"/>
        <v>115285930.73315001</v>
      </c>
      <c r="AA301" s="3">
        <f t="shared" si="87"/>
        <v>0</v>
      </c>
      <c r="AB301">
        <f t="shared" si="95"/>
        <v>114308002.33396</v>
      </c>
      <c r="AC301" s="3">
        <f t="shared" si="88"/>
        <v>0</v>
      </c>
      <c r="AD301">
        <f t="shared" si="96"/>
        <v>113900505.0576409</v>
      </c>
      <c r="AE301" s="3">
        <f t="shared" si="89"/>
        <v>-1.1866793821111688E-4</v>
      </c>
      <c r="AF301">
        <f>LN(B301/B300)</f>
        <v>1.5494797346535818E-3</v>
      </c>
      <c r="AG301">
        <f>LN(C301/C300)</f>
        <v>1.1374411768549481E-3</v>
      </c>
      <c r="AH301">
        <f>LN(D301/D300)</f>
        <v>7.2501802287797004E-4</v>
      </c>
      <c r="AI301">
        <f>LN(E301/E300)</f>
        <v>5.9010661666067206E-3</v>
      </c>
      <c r="AJ301">
        <f>LN(F301/F300)</f>
        <v>5.4799471104073749E-3</v>
      </c>
    </row>
    <row r="302" spans="1:36" x14ac:dyDescent="0.2">
      <c r="A302" s="2">
        <v>45091</v>
      </c>
      <c r="B302">
        <v>114619000.63961861</v>
      </c>
      <c r="C302">
        <v>115030391.3092171</v>
      </c>
      <c r="D302">
        <v>115193944.5259257</v>
      </c>
      <c r="E302">
        <v>114279646.3568587</v>
      </c>
      <c r="F302">
        <v>113858715.8216809</v>
      </c>
      <c r="G302">
        <f t="shared" si="90"/>
        <v>-5.6305335931914713E-4</v>
      </c>
      <c r="H302">
        <f t="shared" si="97"/>
        <v>-4.1280481158780712E-4</v>
      </c>
      <c r="I302">
        <f t="shared" si="98"/>
        <v>-7.9789621022558291E-4</v>
      </c>
      <c r="J302">
        <f t="shared" si="99"/>
        <v>-2.4806642161807646E-4</v>
      </c>
      <c r="K302">
        <f t="shared" si="100"/>
        <v>-2.4825397687193988E-4</v>
      </c>
      <c r="L302">
        <f t="shared" si="91"/>
        <v>-5.6305335931914713E-4</v>
      </c>
      <c r="M302">
        <f t="shared" si="101"/>
        <v>-4.1280481158780712E-4</v>
      </c>
      <c r="N302">
        <f t="shared" si="102"/>
        <v>-7.9789621022558291E-4</v>
      </c>
      <c r="O302">
        <f t="shared" si="103"/>
        <v>-2.4806642161807646E-4</v>
      </c>
      <c r="P302">
        <f t="shared" si="104"/>
        <v>-2.4825397687193988E-4</v>
      </c>
      <c r="V302">
        <f t="shared" si="92"/>
        <v>114683573.610999</v>
      </c>
      <c r="W302" s="3">
        <f t="shared" si="85"/>
        <v>-5.6305335931914713E-4</v>
      </c>
      <c r="X302">
        <f t="shared" si="93"/>
        <v>115077896.01840089</v>
      </c>
      <c r="Y302" s="3">
        <f t="shared" si="86"/>
        <v>-4.1280481158780712E-4</v>
      </c>
      <c r="Z302">
        <f t="shared" si="94"/>
        <v>115285930.73315001</v>
      </c>
      <c r="AA302" s="3">
        <f t="shared" si="87"/>
        <v>-7.9789621022558291E-4</v>
      </c>
      <c r="AB302">
        <f t="shared" si="95"/>
        <v>114308002.33396</v>
      </c>
      <c r="AC302" s="3">
        <f t="shared" si="88"/>
        <v>-2.4806642161807646E-4</v>
      </c>
      <c r="AD302">
        <f t="shared" si="96"/>
        <v>113900505.0576409</v>
      </c>
      <c r="AE302" s="3">
        <f t="shared" si="89"/>
        <v>-3.6689245529546865E-4</v>
      </c>
      <c r="AF302">
        <f>LN(B302/B301)</f>
        <v>-5.6321193338845451E-4</v>
      </c>
      <c r="AG302">
        <f>LN(C302/C301)</f>
        <v>-4.1289003894967125E-4</v>
      </c>
      <c r="AH302">
        <f>LN(D302/D301)</f>
        <v>-7.9821469883195172E-4</v>
      </c>
      <c r="AI302">
        <f>LN(E302/E301)</f>
        <v>-2.4809719518225157E-4</v>
      </c>
      <c r="AJ302">
        <f>LN(F302/F301)</f>
        <v>-2.4828479699132616E-4</v>
      </c>
    </row>
    <row r="303" spans="1:36" x14ac:dyDescent="0.2">
      <c r="A303" s="2">
        <v>45092</v>
      </c>
      <c r="B303">
        <v>114800087.5388473</v>
      </c>
      <c r="C303">
        <v>115197301.2358088</v>
      </c>
      <c r="D303">
        <v>115331447.0667783</v>
      </c>
      <c r="E303">
        <v>115003520.7665468</v>
      </c>
      <c r="F303">
        <v>114575267.25970919</v>
      </c>
      <c r="G303">
        <f t="shared" si="90"/>
        <v>1.5799029673802486E-3</v>
      </c>
      <c r="H303">
        <f t="shared" si="97"/>
        <v>1.4510072050701196E-3</v>
      </c>
      <c r="I303">
        <f t="shared" si="98"/>
        <v>1.1936611895572323E-3</v>
      </c>
      <c r="J303">
        <f t="shared" si="99"/>
        <v>6.3342373971623303E-3</v>
      </c>
      <c r="K303">
        <f t="shared" si="100"/>
        <v>6.293338484078051E-3</v>
      </c>
      <c r="L303">
        <f t="shared" si="91"/>
        <v>0</v>
      </c>
      <c r="M303">
        <f t="shared" si="101"/>
        <v>0</v>
      </c>
      <c r="N303">
        <f t="shared" si="102"/>
        <v>0</v>
      </c>
      <c r="O303">
        <f t="shared" si="103"/>
        <v>0</v>
      </c>
      <c r="P303">
        <f t="shared" si="104"/>
        <v>0</v>
      </c>
      <c r="V303">
        <f t="shared" si="92"/>
        <v>114800087.5388473</v>
      </c>
      <c r="W303" s="3">
        <f t="shared" si="85"/>
        <v>0</v>
      </c>
      <c r="X303">
        <f t="shared" si="93"/>
        <v>115197301.2358088</v>
      </c>
      <c r="Y303" s="3">
        <f t="shared" si="86"/>
        <v>0</v>
      </c>
      <c r="Z303">
        <f t="shared" si="94"/>
        <v>115331447.0667783</v>
      </c>
      <c r="AA303" s="3">
        <f t="shared" si="87"/>
        <v>0</v>
      </c>
      <c r="AB303">
        <f t="shared" si="95"/>
        <v>115003520.7665468</v>
      </c>
      <c r="AC303" s="3">
        <f t="shared" si="88"/>
        <v>0</v>
      </c>
      <c r="AD303">
        <f t="shared" si="96"/>
        <v>114575267.25970919</v>
      </c>
      <c r="AE303" s="3">
        <f t="shared" si="89"/>
        <v>0</v>
      </c>
      <c r="AF303">
        <f>LN(B303/B302)</f>
        <v>1.5786562336598245E-3</v>
      </c>
      <c r="AG303">
        <f>LN(C303/C302)</f>
        <v>1.4499555113361422E-3</v>
      </c>
      <c r="AH303">
        <f>LN(D303/D302)</f>
        <v>1.1929493424527949E-3</v>
      </c>
      <c r="AI303">
        <f>LN(E303/E302)</f>
        <v>6.3142604303148223E-3</v>
      </c>
      <c r="AJ303">
        <f>LN(F303/F302)</f>
        <v>6.2736181241274244E-3</v>
      </c>
    </row>
    <row r="304" spans="1:36" x14ac:dyDescent="0.2">
      <c r="A304" s="2">
        <v>45093</v>
      </c>
      <c r="B304">
        <v>114804424.3071267</v>
      </c>
      <c r="C304">
        <v>115214016.55044889</v>
      </c>
      <c r="D304">
        <v>115293068.6658065</v>
      </c>
      <c r="E304">
        <v>114906125.7122232</v>
      </c>
      <c r="F304">
        <v>114429676.22632781</v>
      </c>
      <c r="G304">
        <f t="shared" si="90"/>
        <v>3.7776698366505384E-5</v>
      </c>
      <c r="H304">
        <f t="shared" si="97"/>
        <v>1.4510161662445226E-4</v>
      </c>
      <c r="I304">
        <f t="shared" si="98"/>
        <v>-3.3276614442874833E-4</v>
      </c>
      <c r="J304">
        <f t="shared" si="99"/>
        <v>-8.4688758808791045E-4</v>
      </c>
      <c r="K304">
        <f t="shared" si="100"/>
        <v>-1.270702105816385E-3</v>
      </c>
      <c r="L304">
        <f t="shared" si="91"/>
        <v>0</v>
      </c>
      <c r="M304">
        <f t="shared" si="101"/>
        <v>0</v>
      </c>
      <c r="N304">
        <f t="shared" si="102"/>
        <v>-3.3276614442874833E-4</v>
      </c>
      <c r="O304">
        <f t="shared" si="103"/>
        <v>-8.4688758808791045E-4</v>
      </c>
      <c r="P304">
        <f t="shared" si="104"/>
        <v>-1.270702105816385E-3</v>
      </c>
      <c r="V304">
        <f t="shared" si="92"/>
        <v>114804424.3071267</v>
      </c>
      <c r="W304" s="3">
        <f t="shared" si="85"/>
        <v>0</v>
      </c>
      <c r="X304">
        <f t="shared" si="93"/>
        <v>115214016.55044889</v>
      </c>
      <c r="Y304" s="3">
        <f t="shared" si="86"/>
        <v>0</v>
      </c>
      <c r="Z304">
        <f t="shared" si="94"/>
        <v>115331447.0667783</v>
      </c>
      <c r="AA304" s="3">
        <f t="shared" si="87"/>
        <v>-3.3276614442874833E-4</v>
      </c>
      <c r="AB304">
        <f t="shared" si="95"/>
        <v>115003520.7665468</v>
      </c>
      <c r="AC304" s="3">
        <f t="shared" si="88"/>
        <v>-8.4688758808791045E-4</v>
      </c>
      <c r="AD304">
        <f t="shared" si="96"/>
        <v>114575267.25970919</v>
      </c>
      <c r="AE304" s="3">
        <f t="shared" si="89"/>
        <v>-1.270702105816385E-3</v>
      </c>
      <c r="AF304">
        <f>LN(B304/B303)</f>
        <v>3.7775984845076018E-5</v>
      </c>
      <c r="AG304">
        <f>LN(C304/C303)</f>
        <v>1.4509109040317203E-4</v>
      </c>
      <c r="AH304">
        <f>LN(D304/D303)</f>
        <v>-3.3282152336805708E-4</v>
      </c>
      <c r="AI304">
        <f>LN(E304/E303)</f>
        <v>-8.4724639997788627E-4</v>
      </c>
      <c r="AJ304">
        <f>LN(F304/F303)</f>
        <v>-1.2715101323170813E-3</v>
      </c>
    </row>
    <row r="305" spans="1:36" x14ac:dyDescent="0.2">
      <c r="A305" s="2">
        <v>45097</v>
      </c>
      <c r="B305">
        <v>114708283.36374401</v>
      </c>
      <c r="C305">
        <v>115202755.8963826</v>
      </c>
      <c r="D305">
        <v>115240956.1731085</v>
      </c>
      <c r="E305">
        <v>114609017.8413132</v>
      </c>
      <c r="F305">
        <v>114032708.65963469</v>
      </c>
      <c r="G305">
        <f t="shared" si="90"/>
        <v>-8.3743238958715977E-4</v>
      </c>
      <c r="H305">
        <f t="shared" si="97"/>
        <v>-9.7736841431647476E-5</v>
      </c>
      <c r="I305">
        <f t="shared" si="98"/>
        <v>-4.5200022257239431E-4</v>
      </c>
      <c r="J305">
        <f t="shared" si="99"/>
        <v>-2.5856573709054989E-3</v>
      </c>
      <c r="K305">
        <f t="shared" si="100"/>
        <v>-3.4690963025007541E-3</v>
      </c>
      <c r="L305">
        <f t="shared" si="91"/>
        <v>-8.3743238958715977E-4</v>
      </c>
      <c r="M305">
        <f t="shared" si="101"/>
        <v>-9.7736841431647476E-5</v>
      </c>
      <c r="N305">
        <f t="shared" si="102"/>
        <v>-4.5200022257239431E-4</v>
      </c>
      <c r="O305">
        <f t="shared" si="103"/>
        <v>-2.5856573709054989E-3</v>
      </c>
      <c r="P305">
        <f t="shared" si="104"/>
        <v>-3.4690963025007541E-3</v>
      </c>
      <c r="V305">
        <f t="shared" si="92"/>
        <v>114804424.3071267</v>
      </c>
      <c r="W305" s="3">
        <f t="shared" si="85"/>
        <v>-8.3743238958715977E-4</v>
      </c>
      <c r="X305">
        <f t="shared" si="93"/>
        <v>115214016.55044889</v>
      </c>
      <c r="Y305" s="3">
        <f t="shared" si="86"/>
        <v>-9.7736841431647476E-5</v>
      </c>
      <c r="Z305">
        <f t="shared" si="94"/>
        <v>115331447.0667783</v>
      </c>
      <c r="AA305" s="3">
        <f t="shared" si="87"/>
        <v>-7.8461595662979633E-4</v>
      </c>
      <c r="AB305">
        <f t="shared" si="95"/>
        <v>115003520.7665468</v>
      </c>
      <c r="AC305" s="3">
        <f t="shared" si="88"/>
        <v>-3.4303551978589414E-3</v>
      </c>
      <c r="AD305">
        <f t="shared" si="96"/>
        <v>114575267.25970919</v>
      </c>
      <c r="AE305" s="3">
        <f t="shared" si="89"/>
        <v>-4.735390220340272E-3</v>
      </c>
      <c r="AF305">
        <f>LN(B305/B304)</f>
        <v>-8.377832319755381E-4</v>
      </c>
      <c r="AG305">
        <f>LN(C305/C304)</f>
        <v>-9.7741617987980909E-5</v>
      </c>
      <c r="AH305">
        <f>LN(D305/D304)</f>
        <v>-4.5210240546530263E-4</v>
      </c>
      <c r="AI305">
        <f>LN(E305/E304)</f>
        <v>-2.5890059563673223E-3</v>
      </c>
      <c r="AJ305">
        <f>LN(F305/F304)</f>
        <v>-3.4751275698168419E-3</v>
      </c>
    </row>
    <row r="306" spans="1:36" x14ac:dyDescent="0.2">
      <c r="A306" s="2">
        <v>45098</v>
      </c>
      <c r="B306">
        <v>114731939.4289609</v>
      </c>
      <c r="C306">
        <v>115172020.9836529</v>
      </c>
      <c r="D306">
        <v>115202321.42878281</v>
      </c>
      <c r="E306">
        <v>114573421.55607811</v>
      </c>
      <c r="F306">
        <v>114010296.7995279</v>
      </c>
      <c r="G306">
        <f t="shared" si="90"/>
        <v>2.0622804668678286E-4</v>
      </c>
      <c r="H306">
        <f t="shared" si="97"/>
        <v>-2.6678973511136747E-4</v>
      </c>
      <c r="I306">
        <f t="shared" si="98"/>
        <v>-3.3525185497126973E-4</v>
      </c>
      <c r="J306">
        <f t="shared" si="99"/>
        <v>-3.1058886905721848E-4</v>
      </c>
      <c r="K306">
        <f t="shared" si="100"/>
        <v>-1.9653887354102094E-4</v>
      </c>
      <c r="L306">
        <f t="shared" si="91"/>
        <v>0</v>
      </c>
      <c r="M306">
        <f t="shared" si="101"/>
        <v>-2.6678973511136747E-4</v>
      </c>
      <c r="N306">
        <f t="shared" si="102"/>
        <v>-3.3525185497126973E-4</v>
      </c>
      <c r="O306">
        <f t="shared" si="103"/>
        <v>-3.1058886905721848E-4</v>
      </c>
      <c r="P306">
        <f t="shared" si="104"/>
        <v>-1.9653887354102094E-4</v>
      </c>
      <c r="V306">
        <f t="shared" si="92"/>
        <v>114804424.3071267</v>
      </c>
      <c r="W306" s="3">
        <f t="shared" si="85"/>
        <v>-6.3137704494631362E-4</v>
      </c>
      <c r="X306">
        <f t="shared" si="93"/>
        <v>115214016.55044889</v>
      </c>
      <c r="Y306" s="3">
        <f t="shared" si="86"/>
        <v>-3.6450050135697874E-4</v>
      </c>
      <c r="Z306">
        <f t="shared" si="94"/>
        <v>115331447.0667783</v>
      </c>
      <c r="AA306" s="3">
        <f t="shared" si="87"/>
        <v>-1.1196047676461658E-3</v>
      </c>
      <c r="AB306">
        <f t="shared" si="95"/>
        <v>115003520.7665468</v>
      </c>
      <c r="AC306" s="3">
        <f t="shared" si="88"/>
        <v>-3.7398786367747925E-3</v>
      </c>
      <c r="AD306">
        <f t="shared" si="96"/>
        <v>114575267.25970919</v>
      </c>
      <c r="AE306" s="3">
        <f t="shared" si="89"/>
        <v>-4.9309984056216099E-3</v>
      </c>
      <c r="AF306">
        <f>LN(B306/B305)</f>
        <v>2.0620678460635058E-4</v>
      </c>
      <c r="AG306">
        <f>LN(C306/C305)</f>
        <v>-2.6682532982379614E-4</v>
      </c>
      <c r="AH306">
        <f>LN(D306/D305)</f>
        <v>-3.3530806443766395E-4</v>
      </c>
      <c r="AI306">
        <f>LN(E306/E305)</f>
        <v>-3.1063711176936492E-4</v>
      </c>
      <c r="AJ306">
        <f>LN(F306/F305)</f>
        <v>-1.9655818983636876E-4</v>
      </c>
    </row>
    <row r="307" spans="1:36" x14ac:dyDescent="0.2">
      <c r="A307" s="2">
        <v>45099</v>
      </c>
      <c r="B307">
        <v>114708454.4359355</v>
      </c>
      <c r="C307">
        <v>115190433.3823026</v>
      </c>
      <c r="D307">
        <v>115211222.0329279</v>
      </c>
      <c r="E307">
        <v>114528470.4236788</v>
      </c>
      <c r="F307">
        <v>113895668.93060569</v>
      </c>
      <c r="G307">
        <f t="shared" si="90"/>
        <v>-2.0469446557162493E-4</v>
      </c>
      <c r="H307">
        <f t="shared" si="97"/>
        <v>1.5986867723981265E-4</v>
      </c>
      <c r="I307">
        <f t="shared" si="98"/>
        <v>7.7260631857987673E-5</v>
      </c>
      <c r="J307">
        <f t="shared" si="99"/>
        <v>-3.9233472989461446E-4</v>
      </c>
      <c r="K307">
        <f t="shared" si="100"/>
        <v>-1.0054168100602509E-3</v>
      </c>
      <c r="L307">
        <f t="shared" si="91"/>
        <v>-2.0469446557162493E-4</v>
      </c>
      <c r="M307">
        <f t="shared" si="101"/>
        <v>0</v>
      </c>
      <c r="N307">
        <f t="shared" si="102"/>
        <v>0</v>
      </c>
      <c r="O307">
        <f t="shared" si="103"/>
        <v>-3.9233472989461446E-4</v>
      </c>
      <c r="P307">
        <f t="shared" si="104"/>
        <v>-1.0054168100602509E-3</v>
      </c>
      <c r="V307">
        <f t="shared" si="92"/>
        <v>114804424.3071267</v>
      </c>
      <c r="W307" s="3">
        <f t="shared" si="85"/>
        <v>-8.3594227113114911E-4</v>
      </c>
      <c r="X307">
        <f t="shared" si="93"/>
        <v>115214016.55044889</v>
      </c>
      <c r="Y307" s="3">
        <f t="shared" si="86"/>
        <v>-2.0469009633017132E-4</v>
      </c>
      <c r="Z307">
        <f t="shared" si="94"/>
        <v>115331447.0667783</v>
      </c>
      <c r="AA307" s="3">
        <f t="shared" si="87"/>
        <v>-1.0424306371599576E-3</v>
      </c>
      <c r="AB307">
        <f t="shared" si="95"/>
        <v>115003520.7665468</v>
      </c>
      <c r="AC307" s="3">
        <f t="shared" si="88"/>
        <v>-4.1307460823946087E-3</v>
      </c>
      <c r="AD307">
        <f t="shared" si="96"/>
        <v>114575267.25970919</v>
      </c>
      <c r="AE307" s="3">
        <f t="shared" si="89"/>
        <v>-5.9314575069944683E-3</v>
      </c>
      <c r="AF307">
        <f>LN(B307/B306)</f>
        <v>-2.0471541834303072E-4</v>
      </c>
      <c r="AG307">
        <f>LN(C307/C306)</f>
        <v>1.5985589960454597E-4</v>
      </c>
      <c r="AH307">
        <f>LN(D307/D306)</f>
        <v>7.7257647409080009E-5</v>
      </c>
      <c r="AI307">
        <f>LN(E307/E306)</f>
        <v>-3.924117133009474E-4</v>
      </c>
      <c r="AJ307">
        <f>LN(F307/F306)</f>
        <v>-1.0059225805764585E-3</v>
      </c>
    </row>
    <row r="308" spans="1:36" x14ac:dyDescent="0.2">
      <c r="A308" s="2">
        <v>45100</v>
      </c>
      <c r="B308">
        <v>114631058.1356034</v>
      </c>
      <c r="C308">
        <v>115087797.13925581</v>
      </c>
      <c r="D308">
        <v>115154237.50564221</v>
      </c>
      <c r="E308">
        <v>114000456.4807767</v>
      </c>
      <c r="F308">
        <v>113497867.848966</v>
      </c>
      <c r="G308">
        <f t="shared" si="90"/>
        <v>-6.7472184777212668E-4</v>
      </c>
      <c r="H308">
        <f t="shared" si="97"/>
        <v>-8.9101360271953787E-4</v>
      </c>
      <c r="I308">
        <f t="shared" si="98"/>
        <v>-4.9460917330959857E-4</v>
      </c>
      <c r="J308">
        <f t="shared" si="99"/>
        <v>-4.6103291255772854E-3</v>
      </c>
      <c r="K308">
        <f t="shared" si="100"/>
        <v>-3.4926796196443981E-3</v>
      </c>
      <c r="L308">
        <f t="shared" si="91"/>
        <v>-6.7472184777212668E-4</v>
      </c>
      <c r="M308">
        <f t="shared" si="101"/>
        <v>-8.9101360271953787E-4</v>
      </c>
      <c r="N308">
        <f t="shared" si="102"/>
        <v>-4.9460917330959857E-4</v>
      </c>
      <c r="O308">
        <f t="shared" si="103"/>
        <v>-4.6103291255772854E-3</v>
      </c>
      <c r="P308">
        <f t="shared" si="104"/>
        <v>-3.4926796196443981E-3</v>
      </c>
      <c r="V308">
        <f t="shared" si="92"/>
        <v>114804424.3071267</v>
      </c>
      <c r="W308" s="3">
        <f t="shared" si="85"/>
        <v>-1.5101000903894673E-3</v>
      </c>
      <c r="X308">
        <f t="shared" si="93"/>
        <v>115214016.55044889</v>
      </c>
      <c r="Y308" s="3">
        <f t="shared" si="86"/>
        <v>-1.0955213173895371E-3</v>
      </c>
      <c r="Z308">
        <f t="shared" si="94"/>
        <v>115331447.0667783</v>
      </c>
      <c r="AA308" s="3">
        <f t="shared" si="87"/>
        <v>-1.536524214713878E-3</v>
      </c>
      <c r="AB308">
        <f t="shared" si="95"/>
        <v>115003520.7665468</v>
      </c>
      <c r="AC308" s="3">
        <f t="shared" si="88"/>
        <v>-8.7220311089978662E-3</v>
      </c>
      <c r="AD308">
        <f t="shared" si="96"/>
        <v>114575267.25970919</v>
      </c>
      <c r="AE308" s="3">
        <f t="shared" si="89"/>
        <v>-9.4034204458894009E-3</v>
      </c>
      <c r="AF308">
        <f>LN(B308/B307)</f>
        <v>-6.7494957499889072E-4</v>
      </c>
      <c r="AG308">
        <f>LN(C308/C307)</f>
        <v>-8.9141079129084809E-4</v>
      </c>
      <c r="AH308">
        <f>LN(D308/D307)</f>
        <v>-4.9473153277513531E-4</v>
      </c>
      <c r="AI308">
        <f>LN(E308/E307)</f>
        <v>-4.6209894706524535E-3</v>
      </c>
      <c r="AJ308">
        <f>LN(F308/F307)</f>
        <v>-3.4987932645935641E-3</v>
      </c>
    </row>
    <row r="309" spans="1:36" x14ac:dyDescent="0.2">
      <c r="A309" s="2">
        <v>45103</v>
      </c>
      <c r="B309">
        <v>114701627.3664573</v>
      </c>
      <c r="C309">
        <v>115146984.7661121</v>
      </c>
      <c r="D309">
        <v>115188933.74702419</v>
      </c>
      <c r="E309">
        <v>114196039.6591326</v>
      </c>
      <c r="F309">
        <v>113587446.8424961</v>
      </c>
      <c r="G309">
        <f t="shared" si="90"/>
        <v>6.1562051333784325E-4</v>
      </c>
      <c r="H309">
        <f t="shared" si="97"/>
        <v>5.1428238551373478E-4</v>
      </c>
      <c r="I309">
        <f t="shared" si="98"/>
        <v>3.0130234139484375E-4</v>
      </c>
      <c r="J309">
        <f t="shared" si="99"/>
        <v>1.7156350456270552E-3</v>
      </c>
      <c r="K309">
        <f t="shared" si="100"/>
        <v>7.8925706031147014E-4</v>
      </c>
      <c r="L309">
        <f t="shared" si="91"/>
        <v>0</v>
      </c>
      <c r="M309">
        <f t="shared" si="101"/>
        <v>0</v>
      </c>
      <c r="N309">
        <f t="shared" si="102"/>
        <v>0</v>
      </c>
      <c r="O309">
        <f t="shared" si="103"/>
        <v>0</v>
      </c>
      <c r="P309">
        <f t="shared" si="104"/>
        <v>0</v>
      </c>
      <c r="V309">
        <f t="shared" si="92"/>
        <v>114804424.3071267</v>
      </c>
      <c r="W309" s="3">
        <f t="shared" si="85"/>
        <v>-8.9540922564446124E-4</v>
      </c>
      <c r="X309">
        <f t="shared" si="93"/>
        <v>115214016.55044889</v>
      </c>
      <c r="Y309" s="3">
        <f t="shared" si="86"/>
        <v>-5.8180233919229054E-4</v>
      </c>
      <c r="Z309">
        <f t="shared" si="94"/>
        <v>115331447.0667783</v>
      </c>
      <c r="AA309" s="3">
        <f t="shared" si="87"/>
        <v>-1.2356848316625374E-3</v>
      </c>
      <c r="AB309">
        <f t="shared" si="95"/>
        <v>115003520.7665468</v>
      </c>
      <c r="AC309" s="3">
        <f t="shared" si="88"/>
        <v>-7.021359885610457E-3</v>
      </c>
      <c r="AD309">
        <f t="shared" si="96"/>
        <v>114575267.25970919</v>
      </c>
      <c r="AE309" s="3">
        <f t="shared" si="89"/>
        <v>-8.6215851015559262E-3</v>
      </c>
      <c r="AF309">
        <f>LN(B309/B308)</f>
        <v>6.1543109676479957E-4</v>
      </c>
      <c r="AG309">
        <f>LN(C309/C308)</f>
        <v>5.1415018765048608E-4</v>
      </c>
      <c r="AH309">
        <f>LN(D309/D308)</f>
        <v>3.0125695896011099E-4</v>
      </c>
      <c r="AI309">
        <f>LN(E309/E308)</f>
        <v>1.7141650249280721E-3</v>
      </c>
      <c r="AJ309">
        <f>LN(F309/F308)</f>
        <v>7.8894576074393691E-4</v>
      </c>
    </row>
    <row r="310" spans="1:36" x14ac:dyDescent="0.2">
      <c r="A310" s="2">
        <v>45104</v>
      </c>
      <c r="B310">
        <v>114791564.3987924</v>
      </c>
      <c r="C310">
        <v>115237503.92503271</v>
      </c>
      <c r="D310">
        <v>115303059.4471724</v>
      </c>
      <c r="E310">
        <v>114926138.1713389</v>
      </c>
      <c r="F310">
        <v>114407023.37577911</v>
      </c>
      <c r="G310">
        <f t="shared" si="90"/>
        <v>7.8409552157237519E-4</v>
      </c>
      <c r="H310">
        <f t="shared" si="97"/>
        <v>7.8611836084518049E-4</v>
      </c>
      <c r="I310">
        <f t="shared" si="98"/>
        <v>9.9076965499872308E-4</v>
      </c>
      <c r="J310">
        <f t="shared" si="99"/>
        <v>6.3933785653652736E-3</v>
      </c>
      <c r="K310">
        <f t="shared" si="100"/>
        <v>7.2153794813212112E-3</v>
      </c>
      <c r="L310">
        <f t="shared" si="91"/>
        <v>0</v>
      </c>
      <c r="M310">
        <f t="shared" si="101"/>
        <v>0</v>
      </c>
      <c r="N310">
        <f t="shared" si="102"/>
        <v>0</v>
      </c>
      <c r="O310">
        <f t="shared" si="103"/>
        <v>0</v>
      </c>
      <c r="P310">
        <f t="shared" si="104"/>
        <v>0</v>
      </c>
      <c r="V310">
        <f t="shared" si="92"/>
        <v>114804424.3071267</v>
      </c>
      <c r="W310" s="3">
        <f t="shared" si="85"/>
        <v>-1.1201579043588845E-4</v>
      </c>
      <c r="X310">
        <f t="shared" si="93"/>
        <v>115237503.92503271</v>
      </c>
      <c r="Y310" s="3">
        <f t="shared" si="86"/>
        <v>0</v>
      </c>
      <c r="Z310">
        <f t="shared" si="94"/>
        <v>115331447.0667783</v>
      </c>
      <c r="AA310" s="3">
        <f t="shared" si="87"/>
        <v>-2.4613945569816777E-4</v>
      </c>
      <c r="AB310">
        <f t="shared" si="95"/>
        <v>115003520.7665468</v>
      </c>
      <c r="AC310" s="3">
        <f t="shared" si="88"/>
        <v>-6.7287153203756105E-4</v>
      </c>
      <c r="AD310">
        <f t="shared" si="96"/>
        <v>114575267.25970919</v>
      </c>
      <c r="AE310" s="3">
        <f t="shared" si="89"/>
        <v>-1.4684136284729458E-3</v>
      </c>
      <c r="AF310">
        <f>LN(B310/B309)</f>
        <v>7.8378827927323474E-4</v>
      </c>
      <c r="AG310">
        <f>LN(C310/C309)</f>
        <v>7.8580953164671986E-4</v>
      </c>
      <c r="AH310">
        <f>LN(D310/D309)</f>
        <v>9.9027916669125536E-4</v>
      </c>
      <c r="AI310">
        <f>LN(E310/E309)</f>
        <v>6.373027615452961E-3</v>
      </c>
      <c r="AJ310">
        <f>LN(F310/F309)</f>
        <v>7.1894731720508103E-3</v>
      </c>
    </row>
    <row r="311" spans="1:36" x14ac:dyDescent="0.2">
      <c r="A311" s="2">
        <v>45105</v>
      </c>
      <c r="B311">
        <v>114769449.04417869</v>
      </c>
      <c r="C311">
        <v>115218417.54463281</v>
      </c>
      <c r="D311">
        <v>115296982.3661852</v>
      </c>
      <c r="E311">
        <v>114791624.53740171</v>
      </c>
      <c r="F311">
        <v>114376753.68371899</v>
      </c>
      <c r="G311">
        <f t="shared" si="90"/>
        <v>-1.926566183633187E-4</v>
      </c>
      <c r="H311">
        <f t="shared" si="97"/>
        <v>-1.6562646490776356E-4</v>
      </c>
      <c r="I311">
        <f t="shared" si="98"/>
        <v>-5.2705288275411589E-5</v>
      </c>
      <c r="J311">
        <f t="shared" si="99"/>
        <v>-1.1704355169113384E-3</v>
      </c>
      <c r="K311">
        <f t="shared" si="100"/>
        <v>-2.6457896698080946E-4</v>
      </c>
      <c r="L311">
        <f t="shared" si="91"/>
        <v>-1.926566183633187E-4</v>
      </c>
      <c r="M311">
        <f t="shared" si="101"/>
        <v>-1.6562646490776356E-4</v>
      </c>
      <c r="N311">
        <f t="shared" si="102"/>
        <v>-5.2705288275411589E-5</v>
      </c>
      <c r="O311">
        <f t="shared" si="103"/>
        <v>-1.1704355169113384E-3</v>
      </c>
      <c r="P311">
        <f t="shared" si="104"/>
        <v>-2.6457896698080946E-4</v>
      </c>
      <c r="V311">
        <f t="shared" si="92"/>
        <v>114804424.3071267</v>
      </c>
      <c r="W311" s="3">
        <f t="shared" si="85"/>
        <v>-3.0465082821581847E-4</v>
      </c>
      <c r="X311">
        <f t="shared" si="93"/>
        <v>115237503.92503271</v>
      </c>
      <c r="Y311" s="3">
        <f t="shared" si="86"/>
        <v>-1.6562646490776356E-4</v>
      </c>
      <c r="Z311">
        <f t="shared" si="94"/>
        <v>115331447.0667783</v>
      </c>
      <c r="AA311" s="3">
        <f t="shared" si="87"/>
        <v>-2.9883177112261081E-4</v>
      </c>
      <c r="AB311">
        <f t="shared" si="95"/>
        <v>115003520.7665468</v>
      </c>
      <c r="AC311" s="3">
        <f t="shared" si="88"/>
        <v>-1.842519496209484E-3</v>
      </c>
      <c r="AD311">
        <f t="shared" si="96"/>
        <v>114575267.25970919</v>
      </c>
      <c r="AE311" s="3">
        <f t="shared" si="89"/>
        <v>-1.7326040840928334E-3</v>
      </c>
      <c r="AF311">
        <f>LN(B311/B310)</f>
        <v>-1.9267517903354678E-4</v>
      </c>
      <c r="AG311">
        <f>LN(C311/C310)</f>
        <v>-1.6564018248543116E-4</v>
      </c>
      <c r="AH311">
        <f>LN(D311/D310)</f>
        <v>-5.2706677247900223E-5</v>
      </c>
      <c r="AI311">
        <f>LN(E311/E310)</f>
        <v>-1.171121011497951E-3</v>
      </c>
      <c r="AJ311">
        <f>LN(F311/F310)</f>
        <v>-2.6461397417064196E-4</v>
      </c>
    </row>
    <row r="312" spans="1:36" x14ac:dyDescent="0.2">
      <c r="A312" s="2">
        <v>45106</v>
      </c>
      <c r="B312">
        <v>114886639.9874254</v>
      </c>
      <c r="C312">
        <v>115320684.44576021</v>
      </c>
      <c r="D312">
        <v>115408902.89416119</v>
      </c>
      <c r="E312">
        <v>115322847.4684757</v>
      </c>
      <c r="F312">
        <v>114853879.0929202</v>
      </c>
      <c r="G312">
        <f t="shared" si="90"/>
        <v>1.0210987699487562E-3</v>
      </c>
      <c r="H312">
        <f t="shared" si="97"/>
        <v>8.8759161344827804E-4</v>
      </c>
      <c r="I312">
        <f t="shared" si="98"/>
        <v>9.7071515384964584E-4</v>
      </c>
      <c r="J312">
        <f t="shared" si="99"/>
        <v>4.6277150725479018E-3</v>
      </c>
      <c r="K312">
        <f t="shared" si="100"/>
        <v>4.1715243162135781E-3</v>
      </c>
      <c r="L312">
        <f t="shared" si="91"/>
        <v>0</v>
      </c>
      <c r="M312">
        <f t="shared" si="101"/>
        <v>0</v>
      </c>
      <c r="N312">
        <f t="shared" si="102"/>
        <v>0</v>
      </c>
      <c r="O312">
        <f t="shared" si="103"/>
        <v>0</v>
      </c>
      <c r="P312">
        <f t="shared" si="104"/>
        <v>0</v>
      </c>
      <c r="V312">
        <f t="shared" si="92"/>
        <v>114886639.9874254</v>
      </c>
      <c r="W312" s="3">
        <f t="shared" si="85"/>
        <v>0</v>
      </c>
      <c r="X312">
        <f t="shared" si="93"/>
        <v>115320684.44576021</v>
      </c>
      <c r="Y312" s="3">
        <f t="shared" si="86"/>
        <v>0</v>
      </c>
      <c r="Z312">
        <f t="shared" si="94"/>
        <v>115408902.89416119</v>
      </c>
      <c r="AA312" s="3">
        <f t="shared" si="87"/>
        <v>0</v>
      </c>
      <c r="AB312">
        <f t="shared" si="95"/>
        <v>115322847.4684757</v>
      </c>
      <c r="AC312" s="3">
        <f t="shared" si="88"/>
        <v>0</v>
      </c>
      <c r="AD312">
        <f t="shared" si="96"/>
        <v>114853879.0929202</v>
      </c>
      <c r="AE312" s="3">
        <f t="shared" si="89"/>
        <v>0</v>
      </c>
      <c r="AF312">
        <f>LN(B312/B311)</f>
        <v>1.0205778032086675E-3</v>
      </c>
      <c r="AG312">
        <f>LN(C312/C311)</f>
        <v>8.8719793694426788E-4</v>
      </c>
      <c r="AH312">
        <f>LN(D312/D311)</f>
        <v>9.7024431457056739E-4</v>
      </c>
      <c r="AI312">
        <f>LN(E312/E311)</f>
        <v>4.6170401202406995E-3</v>
      </c>
      <c r="AJ312">
        <f>LN(F312/F311)</f>
        <v>4.1628476302876883E-3</v>
      </c>
    </row>
    <row r="313" spans="1:36" x14ac:dyDescent="0.2">
      <c r="A313" s="2">
        <v>45107</v>
      </c>
      <c r="B313">
        <v>114988333.03099629</v>
      </c>
      <c r="C313">
        <v>115449807.0373103</v>
      </c>
      <c r="D313">
        <v>115514331.0011989</v>
      </c>
      <c r="E313">
        <v>115894709.94301561</v>
      </c>
      <c r="F313">
        <v>115352746.97088709</v>
      </c>
      <c r="G313">
        <f t="shared" si="90"/>
        <v>8.8515987221857606E-4</v>
      </c>
      <c r="H313">
        <f t="shared" si="97"/>
        <v>1.1196828406861237E-3</v>
      </c>
      <c r="I313">
        <f t="shared" si="98"/>
        <v>9.1351797299722899E-4</v>
      </c>
      <c r="J313">
        <f t="shared" si="99"/>
        <v>4.9587959983057855E-3</v>
      </c>
      <c r="K313">
        <f t="shared" si="100"/>
        <v>4.3435004712665979E-3</v>
      </c>
      <c r="L313">
        <f t="shared" si="91"/>
        <v>0</v>
      </c>
      <c r="M313">
        <f t="shared" si="101"/>
        <v>0</v>
      </c>
      <c r="N313">
        <f t="shared" si="102"/>
        <v>0</v>
      </c>
      <c r="O313">
        <f t="shared" si="103"/>
        <v>0</v>
      </c>
      <c r="P313">
        <f t="shared" si="104"/>
        <v>0</v>
      </c>
      <c r="V313">
        <f t="shared" si="92"/>
        <v>114988333.03099629</v>
      </c>
      <c r="W313" s="3">
        <f t="shared" si="85"/>
        <v>0</v>
      </c>
      <c r="X313">
        <f t="shared" si="93"/>
        <v>115449807.0373103</v>
      </c>
      <c r="Y313" s="3">
        <f t="shared" si="86"/>
        <v>0</v>
      </c>
      <c r="Z313">
        <f t="shared" si="94"/>
        <v>115514331.0011989</v>
      </c>
      <c r="AA313" s="3">
        <f t="shared" si="87"/>
        <v>0</v>
      </c>
      <c r="AB313">
        <f t="shared" si="95"/>
        <v>115894709.94301561</v>
      </c>
      <c r="AC313" s="3">
        <f t="shared" si="88"/>
        <v>0</v>
      </c>
      <c r="AD313">
        <f t="shared" si="96"/>
        <v>115352746.97088709</v>
      </c>
      <c r="AE313" s="3">
        <f t="shared" si="89"/>
        <v>0</v>
      </c>
      <c r="AF313">
        <f>LN(B313/B312)</f>
        <v>8.847683492421573E-4</v>
      </c>
      <c r="AG313">
        <f>LN(C313/C312)</f>
        <v>1.1190564633732421E-3</v>
      </c>
      <c r="AH313">
        <f>LN(D313/D312)</f>
        <v>9.1310096939469648E-4</v>
      </c>
      <c r="AI313">
        <f>LN(E313/E312)</f>
        <v>4.9465416638958641E-3</v>
      </c>
      <c r="AJ313">
        <f>LN(F313/F312)</f>
        <v>4.33409469924265E-3</v>
      </c>
    </row>
    <row r="314" spans="1:36" x14ac:dyDescent="0.2">
      <c r="A314" s="2">
        <v>45110</v>
      </c>
      <c r="B314">
        <v>115016531.10463551</v>
      </c>
      <c r="C314">
        <v>115489389.45620079</v>
      </c>
      <c r="D314">
        <v>115583892.9673969</v>
      </c>
      <c r="E314">
        <v>115680598.5684762</v>
      </c>
      <c r="F314">
        <v>115257600.96712381</v>
      </c>
      <c r="G314">
        <f t="shared" si="90"/>
        <v>2.4522551893689038E-4</v>
      </c>
      <c r="H314">
        <f t="shared" si="97"/>
        <v>3.4285391986579194E-4</v>
      </c>
      <c r="I314">
        <f t="shared" si="98"/>
        <v>6.0219338670000492E-4</v>
      </c>
      <c r="J314">
        <f t="shared" si="99"/>
        <v>-1.8474646051116722E-3</v>
      </c>
      <c r="K314">
        <f t="shared" si="100"/>
        <v>-8.2482651052342396E-4</v>
      </c>
      <c r="L314">
        <f t="shared" si="91"/>
        <v>0</v>
      </c>
      <c r="M314">
        <f t="shared" si="101"/>
        <v>0</v>
      </c>
      <c r="N314">
        <f t="shared" si="102"/>
        <v>0</v>
      </c>
      <c r="O314">
        <f t="shared" si="103"/>
        <v>-1.8474646051116722E-3</v>
      </c>
      <c r="P314">
        <f t="shared" si="104"/>
        <v>-8.2482651052342396E-4</v>
      </c>
      <c r="V314">
        <f t="shared" si="92"/>
        <v>115016531.10463551</v>
      </c>
      <c r="W314" s="3">
        <f t="shared" si="85"/>
        <v>0</v>
      </c>
      <c r="X314">
        <f t="shared" si="93"/>
        <v>115489389.45620079</v>
      </c>
      <c r="Y314" s="3">
        <f t="shared" si="86"/>
        <v>0</v>
      </c>
      <c r="Z314">
        <f t="shared" si="94"/>
        <v>115583892.9673969</v>
      </c>
      <c r="AA314" s="3">
        <f t="shared" si="87"/>
        <v>0</v>
      </c>
      <c r="AB314">
        <f t="shared" si="95"/>
        <v>115894709.94301561</v>
      </c>
      <c r="AC314" s="3">
        <f t="shared" si="88"/>
        <v>-1.8474646051116722E-3</v>
      </c>
      <c r="AD314">
        <f t="shared" si="96"/>
        <v>115352746.97088709</v>
      </c>
      <c r="AE314" s="3">
        <f t="shared" si="89"/>
        <v>-8.2482651052342396E-4</v>
      </c>
      <c r="AF314">
        <f>LN(B314/B313)</f>
        <v>2.451954560740271E-4</v>
      </c>
      <c r="AG314">
        <f>LN(C314/C313)</f>
        <v>3.427951588911573E-4</v>
      </c>
      <c r="AH314">
        <f>LN(D314/D313)</f>
        <v>6.0201214102213458E-4</v>
      </c>
      <c r="AI314">
        <f>LN(E314/E313)</f>
        <v>-1.8491732726380503E-3</v>
      </c>
      <c r="AJ314">
        <f>LN(F314/F313)</f>
        <v>-8.2516686707924337E-4</v>
      </c>
    </row>
    <row r="315" spans="1:36" x14ac:dyDescent="0.2">
      <c r="A315" s="2">
        <v>45112</v>
      </c>
      <c r="B315">
        <v>114972412.47700641</v>
      </c>
      <c r="C315">
        <v>115502467.6738416</v>
      </c>
      <c r="D315">
        <v>115562501.7152952</v>
      </c>
      <c r="E315">
        <v>115333541.629512</v>
      </c>
      <c r="F315">
        <v>114920619.0197347</v>
      </c>
      <c r="G315">
        <f t="shared" si="90"/>
        <v>-3.8358510037974155E-4</v>
      </c>
      <c r="H315">
        <f t="shared" si="97"/>
        <v>1.1324172465005681E-4</v>
      </c>
      <c r="I315">
        <f t="shared" si="98"/>
        <v>-1.8507122015468344E-4</v>
      </c>
      <c r="J315">
        <f t="shared" si="99"/>
        <v>-3.0001309057781666E-3</v>
      </c>
      <c r="K315">
        <f t="shared" si="100"/>
        <v>-2.9237286266719361E-3</v>
      </c>
      <c r="L315">
        <f t="shared" si="91"/>
        <v>-3.8358510037974155E-4</v>
      </c>
      <c r="M315">
        <f t="shared" si="101"/>
        <v>0</v>
      </c>
      <c r="N315">
        <f t="shared" si="102"/>
        <v>-1.8507122015468344E-4</v>
      </c>
      <c r="O315">
        <f t="shared" si="103"/>
        <v>-3.0001309057781666E-3</v>
      </c>
      <c r="P315">
        <f t="shared" si="104"/>
        <v>-2.9237286266719361E-3</v>
      </c>
      <c r="V315">
        <f t="shared" si="92"/>
        <v>115016531.10463551</v>
      </c>
      <c r="W315" s="3">
        <f t="shared" si="85"/>
        <v>-3.8358510037974155E-4</v>
      </c>
      <c r="X315">
        <f t="shared" si="93"/>
        <v>115502467.6738416</v>
      </c>
      <c r="Y315" s="3">
        <f t="shared" si="86"/>
        <v>0</v>
      </c>
      <c r="Z315">
        <f t="shared" si="94"/>
        <v>115583892.9673969</v>
      </c>
      <c r="AA315" s="3">
        <f t="shared" si="87"/>
        <v>-1.8507122015468344E-4</v>
      </c>
      <c r="AB315">
        <f t="shared" si="95"/>
        <v>115894709.94301561</v>
      </c>
      <c r="AC315" s="3">
        <f t="shared" si="88"/>
        <v>-4.842052875230712E-3</v>
      </c>
      <c r="AD315">
        <f t="shared" si="96"/>
        <v>115352746.97088709</v>
      </c>
      <c r="AE315" s="3">
        <f t="shared" si="89"/>
        <v>-3.7461435683145048E-3</v>
      </c>
      <c r="AF315">
        <f>LN(B315/B314)</f>
        <v>-3.8365868796300947E-4</v>
      </c>
      <c r="AG315">
        <f>LN(C315/C314)</f>
        <v>1.1323531329002073E-4</v>
      </c>
      <c r="AH315">
        <f>LN(D315/D314)</f>
        <v>-1.8508834794619161E-4</v>
      </c>
      <c r="AI315">
        <f>LN(E315/E314)</f>
        <v>-3.0046403199845933E-3</v>
      </c>
      <c r="AJ315">
        <f>LN(F315/F314)</f>
        <v>-2.9280110703855315E-3</v>
      </c>
    </row>
    <row r="316" spans="1:36" x14ac:dyDescent="0.2">
      <c r="A316" s="2">
        <v>45113</v>
      </c>
      <c r="B316">
        <v>114906151.9580529</v>
      </c>
      <c r="C316">
        <v>115386443.23605479</v>
      </c>
      <c r="D316">
        <v>115534757.06100591</v>
      </c>
      <c r="E316">
        <v>114961385.232678</v>
      </c>
      <c r="F316">
        <v>114595499.7165239</v>
      </c>
      <c r="G316">
        <f t="shared" si="90"/>
        <v>-5.7631667915773938E-4</v>
      </c>
      <c r="H316">
        <f t="shared" si="97"/>
        <v>-1.0045191252054891E-3</v>
      </c>
      <c r="I316">
        <f t="shared" si="98"/>
        <v>-2.4008353815014533E-4</v>
      </c>
      <c r="J316">
        <f t="shared" si="99"/>
        <v>-3.2267837402365188E-3</v>
      </c>
      <c r="K316">
        <f t="shared" si="100"/>
        <v>-2.8290772011501605E-3</v>
      </c>
      <c r="L316">
        <f t="shared" si="91"/>
        <v>-5.7631667915773938E-4</v>
      </c>
      <c r="M316">
        <f t="shared" si="101"/>
        <v>-1.0045191252054891E-3</v>
      </c>
      <c r="N316">
        <f t="shared" si="102"/>
        <v>-2.4008353815014533E-4</v>
      </c>
      <c r="O316">
        <f t="shared" si="103"/>
        <v>-3.2267837402365188E-3</v>
      </c>
      <c r="P316">
        <f t="shared" si="104"/>
        <v>-2.8290772011501605E-3</v>
      </c>
      <c r="V316">
        <f t="shared" si="92"/>
        <v>115016531.10463551</v>
      </c>
      <c r="W316" s="3">
        <f t="shared" si="85"/>
        <v>-9.5968071304625569E-4</v>
      </c>
      <c r="X316">
        <f t="shared" si="93"/>
        <v>115502467.6738416</v>
      </c>
      <c r="Y316" s="3">
        <f t="shared" si="86"/>
        <v>-1.0045191252054891E-3</v>
      </c>
      <c r="Z316">
        <f t="shared" si="94"/>
        <v>115583892.9673969</v>
      </c>
      <c r="AA316" s="3">
        <f t="shared" si="87"/>
        <v>-4.2511032575148425E-4</v>
      </c>
      <c r="AB316">
        <f t="shared" si="95"/>
        <v>115894709.94301561</v>
      </c>
      <c r="AC316" s="3">
        <f t="shared" si="88"/>
        <v>-8.0532123579800715E-3</v>
      </c>
      <c r="AD316">
        <f t="shared" si="96"/>
        <v>115352746.97088709</v>
      </c>
      <c r="AE316" s="3">
        <f t="shared" si="89"/>
        <v>-6.5646226401033115E-3</v>
      </c>
      <c r="AF316">
        <f>LN(B316/B315)</f>
        <v>-5.7648281344874176E-4</v>
      </c>
      <c r="AG316">
        <f>LN(C316/C315)</f>
        <v>-1.0050239926696124E-3</v>
      </c>
      <c r="AH316">
        <f>LN(D316/D315)</f>
        <v>-2.401123628164827E-4</v>
      </c>
      <c r="AI316">
        <f>LN(E316/E315)</f>
        <v>-3.2320010332971116E-3</v>
      </c>
      <c r="AJ316">
        <f>LN(F316/F315)</f>
        <v>-2.8330866037803285E-3</v>
      </c>
    </row>
    <row r="317" spans="1:36" x14ac:dyDescent="0.2">
      <c r="A317" s="2">
        <v>45114</v>
      </c>
      <c r="B317">
        <v>114930280.840057</v>
      </c>
      <c r="C317">
        <v>115342608.03951541</v>
      </c>
      <c r="D317">
        <v>115527405.0346384</v>
      </c>
      <c r="E317">
        <v>114919490.88766959</v>
      </c>
      <c r="F317">
        <v>114608562.3905959</v>
      </c>
      <c r="G317">
        <f t="shared" si="90"/>
        <v>2.099877299250738E-4</v>
      </c>
      <c r="H317">
        <f t="shared" si="97"/>
        <v>-3.7989901855029992E-4</v>
      </c>
      <c r="I317">
        <f t="shared" si="98"/>
        <v>-6.3634758530875068E-5</v>
      </c>
      <c r="J317">
        <f t="shared" si="99"/>
        <v>-3.6442101774965838E-4</v>
      </c>
      <c r="K317">
        <f t="shared" si="100"/>
        <v>1.139894158523736E-4</v>
      </c>
      <c r="L317">
        <f t="shared" si="91"/>
        <v>0</v>
      </c>
      <c r="M317">
        <f t="shared" si="101"/>
        <v>-3.7989901855029992E-4</v>
      </c>
      <c r="N317">
        <f t="shared" si="102"/>
        <v>-6.3634758530875068E-5</v>
      </c>
      <c r="O317">
        <f t="shared" si="103"/>
        <v>-3.6442101774965838E-4</v>
      </c>
      <c r="P317">
        <f t="shared" si="104"/>
        <v>0</v>
      </c>
      <c r="V317">
        <f t="shared" si="92"/>
        <v>115016531.10463551</v>
      </c>
      <c r="W317" s="3">
        <f t="shared" si="85"/>
        <v>-7.4989450429556741E-4</v>
      </c>
      <c r="X317">
        <f t="shared" si="93"/>
        <v>115502467.6738416</v>
      </c>
      <c r="Y317" s="3">
        <f t="shared" si="86"/>
        <v>-1.3840365279260084E-3</v>
      </c>
      <c r="Z317">
        <f t="shared" si="94"/>
        <v>115583892.9673969</v>
      </c>
      <c r="AA317" s="3">
        <f t="shared" si="87"/>
        <v>-4.8871803248943114E-4</v>
      </c>
      <c r="AB317">
        <f t="shared" si="95"/>
        <v>115894709.94301561</v>
      </c>
      <c r="AC317" s="3">
        <f t="shared" si="88"/>
        <v>-8.41469861588608E-3</v>
      </c>
      <c r="AD317">
        <f t="shared" si="96"/>
        <v>115352746.97088709</v>
      </c>
      <c r="AE317" s="3">
        <f t="shared" si="89"/>
        <v>-6.4513815217509748E-3</v>
      </c>
      <c r="AF317">
        <f>LN(B317/B316)</f>
        <v>2.0996568558770079E-4</v>
      </c>
      <c r="AG317">
        <f>LN(C317/C316)</f>
        <v>-3.7997119846373476E-4</v>
      </c>
      <c r="AH317">
        <f>LN(D317/D316)</f>
        <v>-6.3636783308028424E-5</v>
      </c>
      <c r="AI317">
        <f>LN(E317/E316)</f>
        <v>-3.644874352252226E-4</v>
      </c>
      <c r="AJ317">
        <f>LN(F317/F316)</f>
        <v>1.1398291955259417E-4</v>
      </c>
    </row>
    <row r="318" spans="1:36" x14ac:dyDescent="0.2">
      <c r="A318" s="2">
        <v>45117</v>
      </c>
      <c r="B318">
        <v>115053170.93204691</v>
      </c>
      <c r="C318">
        <v>115543421.3437731</v>
      </c>
      <c r="D318">
        <v>115640855.8979556</v>
      </c>
      <c r="E318">
        <v>115813583.3916962</v>
      </c>
      <c r="F318">
        <v>115348512.4723503</v>
      </c>
      <c r="G318">
        <f t="shared" si="90"/>
        <v>1.0692577368789774E-3</v>
      </c>
      <c r="H318">
        <f t="shared" si="97"/>
        <v>1.7410158108172303E-3</v>
      </c>
      <c r="I318">
        <f t="shared" si="98"/>
        <v>9.8202554868410496E-4</v>
      </c>
      <c r="J318">
        <f t="shared" si="99"/>
        <v>7.7801641577106857E-3</v>
      </c>
      <c r="K318">
        <f t="shared" si="100"/>
        <v>6.4563246089117442E-3</v>
      </c>
      <c r="L318">
        <f t="shared" si="91"/>
        <v>0</v>
      </c>
      <c r="M318">
        <f t="shared" si="101"/>
        <v>0</v>
      </c>
      <c r="N318">
        <f t="shared" si="102"/>
        <v>0</v>
      </c>
      <c r="O318">
        <f t="shared" si="103"/>
        <v>0</v>
      </c>
      <c r="P318">
        <f t="shared" si="104"/>
        <v>0</v>
      </c>
      <c r="V318">
        <f t="shared" si="92"/>
        <v>115053170.93204691</v>
      </c>
      <c r="W318" s="3">
        <f t="shared" si="85"/>
        <v>0</v>
      </c>
      <c r="X318">
        <f t="shared" si="93"/>
        <v>115543421.3437731</v>
      </c>
      <c r="Y318" s="3">
        <f t="shared" si="86"/>
        <v>0</v>
      </c>
      <c r="Z318">
        <f t="shared" si="94"/>
        <v>115640855.8979556</v>
      </c>
      <c r="AA318" s="3">
        <f t="shared" si="87"/>
        <v>0</v>
      </c>
      <c r="AB318">
        <f t="shared" si="95"/>
        <v>115894709.94301561</v>
      </c>
      <c r="AC318" s="3">
        <f t="shared" si="88"/>
        <v>-7.0000219474464914E-4</v>
      </c>
      <c r="AD318">
        <f t="shared" si="96"/>
        <v>115352746.97088709</v>
      </c>
      <c r="AE318" s="3">
        <f t="shared" si="89"/>
        <v>-3.6709126119589392E-5</v>
      </c>
      <c r="AF318">
        <f>LN(B318/B317)</f>
        <v>1.0686864879969268E-3</v>
      </c>
      <c r="AG318">
        <f>LN(C318/C317)</f>
        <v>1.7395019995820695E-3</v>
      </c>
      <c r="AH318">
        <f>LN(D318/D317)</f>
        <v>9.8154367704266681E-4</v>
      </c>
      <c r="AI318">
        <f>LN(E318/E317)</f>
        <v>7.7500547504694116E-3</v>
      </c>
      <c r="AJ318">
        <f>LN(F318/F317)</f>
        <v>6.4355718217766122E-3</v>
      </c>
    </row>
    <row r="319" spans="1:36" x14ac:dyDescent="0.2">
      <c r="A319" s="2">
        <v>45118</v>
      </c>
      <c r="B319">
        <v>115162137.8156043</v>
      </c>
      <c r="C319">
        <v>115666500.85657521</v>
      </c>
      <c r="D319">
        <v>115754829.7784228</v>
      </c>
      <c r="E319">
        <v>116172292.6609403</v>
      </c>
      <c r="F319">
        <v>115706402.336779</v>
      </c>
      <c r="G319">
        <f t="shared" si="90"/>
        <v>9.4710022048633967E-4</v>
      </c>
      <c r="H319">
        <f t="shared" si="97"/>
        <v>1.0652230249952016E-3</v>
      </c>
      <c r="I319">
        <f t="shared" si="98"/>
        <v>9.8558489196741731E-4</v>
      </c>
      <c r="J319">
        <f t="shared" si="99"/>
        <v>3.097298768754132E-3</v>
      </c>
      <c r="K319">
        <f t="shared" si="100"/>
        <v>3.1026829627689152E-3</v>
      </c>
      <c r="L319">
        <f t="shared" si="91"/>
        <v>0</v>
      </c>
      <c r="M319">
        <f t="shared" si="101"/>
        <v>0</v>
      </c>
      <c r="N319">
        <f t="shared" si="102"/>
        <v>0</v>
      </c>
      <c r="O319">
        <f t="shared" si="103"/>
        <v>0</v>
      </c>
      <c r="P319">
        <f t="shared" si="104"/>
        <v>0</v>
      </c>
      <c r="V319">
        <f t="shared" si="92"/>
        <v>115162137.8156043</v>
      </c>
      <c r="W319" s="3">
        <f t="shared" si="85"/>
        <v>0</v>
      </c>
      <c r="X319">
        <f t="shared" si="93"/>
        <v>115666500.85657521</v>
      </c>
      <c r="Y319" s="3">
        <f t="shared" si="86"/>
        <v>0</v>
      </c>
      <c r="Z319">
        <f t="shared" si="94"/>
        <v>115754829.7784228</v>
      </c>
      <c r="AA319" s="3">
        <f t="shared" si="87"/>
        <v>0</v>
      </c>
      <c r="AB319">
        <f t="shared" si="95"/>
        <v>116172292.6609403</v>
      </c>
      <c r="AC319" s="3">
        <f t="shared" si="88"/>
        <v>0</v>
      </c>
      <c r="AD319">
        <f t="shared" si="96"/>
        <v>115706402.336779</v>
      </c>
      <c r="AE319" s="3">
        <f t="shared" si="89"/>
        <v>0</v>
      </c>
      <c r="AF319">
        <f>LN(B319/B318)</f>
        <v>9.4665200405415911E-4</v>
      </c>
      <c r="AG319">
        <f>LN(C319/C318)</f>
        <v>1.0646560775300186E-3</v>
      </c>
      <c r="AH319">
        <f>LN(D319/D318)</f>
        <v>9.8509952206699437E-4</v>
      </c>
      <c r="AI319">
        <f>LN(E319/E318)</f>
        <v>3.0925120203689426E-3</v>
      </c>
      <c r="AJ319">
        <f>LN(F319/F318)</f>
        <v>3.0978795750134431E-3</v>
      </c>
    </row>
    <row r="320" spans="1:36" x14ac:dyDescent="0.2">
      <c r="A320" s="2">
        <v>45119</v>
      </c>
      <c r="B320">
        <v>115144200.8578839</v>
      </c>
      <c r="C320">
        <v>115687217.9187213</v>
      </c>
      <c r="D320">
        <v>115705795.1860231</v>
      </c>
      <c r="E320">
        <v>116378070.2335355</v>
      </c>
      <c r="F320">
        <v>115951293.8503443</v>
      </c>
      <c r="G320">
        <f t="shared" si="90"/>
        <v>-1.5575394882925205E-4</v>
      </c>
      <c r="H320">
        <f t="shared" si="97"/>
        <v>1.7911030413020172E-4</v>
      </c>
      <c r="I320">
        <f t="shared" si="98"/>
        <v>-4.2360731291785574E-4</v>
      </c>
      <c r="J320">
        <f t="shared" si="99"/>
        <v>1.7713136917748113E-3</v>
      </c>
      <c r="K320">
        <f t="shared" si="100"/>
        <v>2.1164906057014226E-3</v>
      </c>
      <c r="L320">
        <f t="shared" si="91"/>
        <v>-1.5575394882925205E-4</v>
      </c>
      <c r="M320">
        <f t="shared" si="101"/>
        <v>0</v>
      </c>
      <c r="N320">
        <f t="shared" si="102"/>
        <v>-4.2360731291785574E-4</v>
      </c>
      <c r="O320">
        <f t="shared" si="103"/>
        <v>0</v>
      </c>
      <c r="P320">
        <f t="shared" si="104"/>
        <v>0</v>
      </c>
      <c r="V320">
        <f t="shared" si="92"/>
        <v>115162137.8156043</v>
      </c>
      <c r="W320" s="3">
        <f t="shared" si="85"/>
        <v>-1.5575394882925205E-4</v>
      </c>
      <c r="X320">
        <f t="shared" si="93"/>
        <v>115687217.9187213</v>
      </c>
      <c r="Y320" s="3">
        <f t="shared" si="86"/>
        <v>0</v>
      </c>
      <c r="Z320">
        <f t="shared" si="94"/>
        <v>115754829.7784228</v>
      </c>
      <c r="AA320" s="3">
        <f t="shared" si="87"/>
        <v>-4.2360731291785574E-4</v>
      </c>
      <c r="AB320">
        <f t="shared" si="95"/>
        <v>116378070.2335355</v>
      </c>
      <c r="AC320" s="3">
        <f t="shared" si="88"/>
        <v>0</v>
      </c>
      <c r="AD320">
        <f t="shared" si="96"/>
        <v>115951293.8503443</v>
      </c>
      <c r="AE320" s="3">
        <f t="shared" si="89"/>
        <v>0</v>
      </c>
      <c r="AF320">
        <f>LN(B320/B319)</f>
        <v>-1.5576607973520227E-4</v>
      </c>
      <c r="AG320">
        <f>LN(C320/C319)</f>
        <v>1.7909426579473938E-4</v>
      </c>
      <c r="AH320">
        <f>LN(D320/D319)</f>
        <v>-4.2369705984154877E-4</v>
      </c>
      <c r="AI320">
        <f>LN(E320/E319)</f>
        <v>1.7697467657495551E-3</v>
      </c>
      <c r="AJ320">
        <f>LN(F320/F319)</f>
        <v>2.1142539947474597E-3</v>
      </c>
    </row>
    <row r="321" spans="1:36" x14ac:dyDescent="0.2">
      <c r="A321" s="2">
        <v>45120</v>
      </c>
      <c r="B321">
        <v>115222859.515524</v>
      </c>
      <c r="C321">
        <v>115808340.3172439</v>
      </c>
      <c r="D321">
        <v>115801490.6677964</v>
      </c>
      <c r="E321">
        <v>116703804.2151814</v>
      </c>
      <c r="F321">
        <v>116352232.2769632</v>
      </c>
      <c r="G321">
        <f t="shared" si="90"/>
        <v>6.8313173441694687E-4</v>
      </c>
      <c r="H321">
        <f t="shared" si="97"/>
        <v>1.046981686496237E-3</v>
      </c>
      <c r="I321">
        <f t="shared" si="98"/>
        <v>8.2705867601056576E-4</v>
      </c>
      <c r="J321">
        <f t="shared" si="99"/>
        <v>2.798929222595354E-3</v>
      </c>
      <c r="K321">
        <f t="shared" si="100"/>
        <v>3.4578176172521714E-3</v>
      </c>
      <c r="L321">
        <f t="shared" si="91"/>
        <v>0</v>
      </c>
      <c r="M321">
        <f t="shared" si="101"/>
        <v>0</v>
      </c>
      <c r="N321">
        <f t="shared" si="102"/>
        <v>0</v>
      </c>
      <c r="O321">
        <f t="shared" si="103"/>
        <v>0</v>
      </c>
      <c r="P321">
        <f t="shared" si="104"/>
        <v>0</v>
      </c>
      <c r="V321">
        <f t="shared" si="92"/>
        <v>115222859.515524</v>
      </c>
      <c r="W321" s="3">
        <f t="shared" si="85"/>
        <v>0</v>
      </c>
      <c r="X321">
        <f t="shared" si="93"/>
        <v>115808340.3172439</v>
      </c>
      <c r="Y321" s="3">
        <f t="shared" si="86"/>
        <v>0</v>
      </c>
      <c r="Z321">
        <f t="shared" si="94"/>
        <v>115801490.6677964</v>
      </c>
      <c r="AA321" s="3">
        <f t="shared" si="87"/>
        <v>0</v>
      </c>
      <c r="AB321">
        <f t="shared" si="95"/>
        <v>116703804.2151814</v>
      </c>
      <c r="AC321" s="3">
        <f t="shared" si="88"/>
        <v>0</v>
      </c>
      <c r="AD321">
        <f t="shared" si="96"/>
        <v>116352232.2769632</v>
      </c>
      <c r="AE321" s="3">
        <f t="shared" si="89"/>
        <v>0</v>
      </c>
      <c r="AF321">
        <f>LN(B321/B320)</f>
        <v>6.8289850614468089E-4</v>
      </c>
      <c r="AG321">
        <f>LN(C321/C320)</f>
        <v>1.0464339834269862E-3</v>
      </c>
      <c r="AH321">
        <f>LN(D321/D320)</f>
        <v>8.2671685144351098E-4</v>
      </c>
      <c r="AI321">
        <f>LN(E321/E320)</f>
        <v>2.7950195138318587E-3</v>
      </c>
      <c r="AJ321">
        <f>LN(F321/F320)</f>
        <v>3.4518531114093656E-3</v>
      </c>
    </row>
    <row r="322" spans="1:36" x14ac:dyDescent="0.2">
      <c r="A322" s="2">
        <v>45121</v>
      </c>
      <c r="B322">
        <v>115238158.368012</v>
      </c>
      <c r="C322">
        <v>115899800.77850939</v>
      </c>
      <c r="D322">
        <v>115868501.5637463</v>
      </c>
      <c r="E322">
        <v>116634392.99767829</v>
      </c>
      <c r="F322">
        <v>116303532.8990835</v>
      </c>
      <c r="G322">
        <f t="shared" si="90"/>
        <v>1.3277619174114494E-4</v>
      </c>
      <c r="H322">
        <f t="shared" si="97"/>
        <v>7.8975711952130418E-4</v>
      </c>
      <c r="I322">
        <f t="shared" si="98"/>
        <v>5.7867040884764204E-4</v>
      </c>
      <c r="J322">
        <f t="shared" si="99"/>
        <v>-5.9476396652090703E-4</v>
      </c>
      <c r="K322">
        <f t="shared" si="100"/>
        <v>-4.1855129830071239E-4</v>
      </c>
      <c r="L322">
        <f t="shared" si="91"/>
        <v>0</v>
      </c>
      <c r="M322">
        <f t="shared" si="101"/>
        <v>0</v>
      </c>
      <c r="N322">
        <f t="shared" si="102"/>
        <v>0</v>
      </c>
      <c r="O322">
        <f t="shared" si="103"/>
        <v>-5.9476396652090703E-4</v>
      </c>
      <c r="P322">
        <f t="shared" si="104"/>
        <v>-4.1855129830071239E-4</v>
      </c>
      <c r="V322">
        <f t="shared" si="92"/>
        <v>115238158.368012</v>
      </c>
      <c r="W322" s="3">
        <f t="shared" si="85"/>
        <v>0</v>
      </c>
      <c r="X322">
        <f t="shared" si="93"/>
        <v>115899800.77850939</v>
      </c>
      <c r="Y322" s="3">
        <f t="shared" si="86"/>
        <v>0</v>
      </c>
      <c r="Z322">
        <f t="shared" si="94"/>
        <v>115868501.5637463</v>
      </c>
      <c r="AA322" s="3">
        <f t="shared" si="87"/>
        <v>0</v>
      </c>
      <c r="AB322">
        <f t="shared" si="95"/>
        <v>116703804.2151814</v>
      </c>
      <c r="AC322" s="3">
        <f t="shared" si="88"/>
        <v>-5.9476396652090703E-4</v>
      </c>
      <c r="AD322">
        <f t="shared" si="96"/>
        <v>116352232.2769632</v>
      </c>
      <c r="AE322" s="3">
        <f t="shared" si="89"/>
        <v>-4.1855129830071239E-4</v>
      </c>
      <c r="AF322">
        <f>LN(B322/B321)</f>
        <v>1.3276737776275982E-4</v>
      </c>
      <c r="AG322">
        <f>LN(C322/C321)</f>
        <v>7.894454254649152E-4</v>
      </c>
      <c r="AH322">
        <f>LN(D322/D321)</f>
        <v>5.7850304368976249E-4</v>
      </c>
      <c r="AI322">
        <f>LN(E322/E321)</f>
        <v>-5.9494090877158117E-4</v>
      </c>
      <c r="AJ322">
        <f>LN(F322/F321)</f>
        <v>-4.1863891534436583E-4</v>
      </c>
    </row>
    <row r="323" spans="1:36" x14ac:dyDescent="0.2">
      <c r="A323" s="2">
        <v>45124</v>
      </c>
      <c r="B323">
        <v>115305834.42987309</v>
      </c>
      <c r="C323">
        <v>115955168.368523</v>
      </c>
      <c r="D323">
        <v>115910363.1739796</v>
      </c>
      <c r="E323">
        <v>116968933.275426</v>
      </c>
      <c r="F323">
        <v>116733563.74791799</v>
      </c>
      <c r="G323">
        <f t="shared" si="90"/>
        <v>5.8727128947145212E-4</v>
      </c>
      <c r="H323">
        <f t="shared" si="97"/>
        <v>4.7771945802925676E-4</v>
      </c>
      <c r="I323">
        <f t="shared" si="98"/>
        <v>3.6128550614129905E-4</v>
      </c>
      <c r="J323">
        <f t="shared" si="99"/>
        <v>2.8682815518606495E-3</v>
      </c>
      <c r="K323">
        <f t="shared" si="100"/>
        <v>3.6974874117335476E-3</v>
      </c>
      <c r="L323">
        <f t="shared" si="91"/>
        <v>0</v>
      </c>
      <c r="M323">
        <f t="shared" si="101"/>
        <v>0</v>
      </c>
      <c r="N323">
        <f t="shared" si="102"/>
        <v>0</v>
      </c>
      <c r="O323">
        <f t="shared" si="103"/>
        <v>0</v>
      </c>
      <c r="P323">
        <f t="shared" si="104"/>
        <v>0</v>
      </c>
      <c r="V323">
        <f t="shared" si="92"/>
        <v>115305834.42987309</v>
      </c>
      <c r="W323" s="3">
        <f t="shared" ref="W323:W386" si="105">(B323-V323)/V323</f>
        <v>0</v>
      </c>
      <c r="X323">
        <f t="shared" si="93"/>
        <v>115955168.368523</v>
      </c>
      <c r="Y323" s="3">
        <f t="shared" ref="Y323:Y386" si="106">(C323-X323)/X323</f>
        <v>0</v>
      </c>
      <c r="Z323">
        <f t="shared" si="94"/>
        <v>115910363.1739796</v>
      </c>
      <c r="AA323" s="3">
        <f t="shared" ref="AA323:AA386" si="107">(D323-Z323)/Z323</f>
        <v>0</v>
      </c>
      <c r="AB323">
        <f t="shared" si="95"/>
        <v>116968933.275426</v>
      </c>
      <c r="AC323" s="3">
        <f t="shared" ref="AC323:AC386" si="108">(E323-AB323)/AB323</f>
        <v>0</v>
      </c>
      <c r="AD323">
        <f t="shared" si="96"/>
        <v>116733563.74791799</v>
      </c>
      <c r="AE323" s="3">
        <f t="shared" ref="AE323:AE386" si="109">(F323-AD323)/AD323</f>
        <v>0</v>
      </c>
      <c r="AF323">
        <f>LN(B323/B322)</f>
        <v>5.8709891317219431E-4</v>
      </c>
      <c r="AG323">
        <f>LN(C323/C322)</f>
        <v>4.7760538641696329E-4</v>
      </c>
      <c r="AH323">
        <f>LN(D323/D322)</f>
        <v>3.6122025824769427E-4</v>
      </c>
      <c r="AI323">
        <f>LN(E323/E322)</f>
        <v>2.8641758812693601E-3</v>
      </c>
      <c r="AJ323">
        <f>LN(F323/F322)</f>
        <v>3.690668508523778E-3</v>
      </c>
    </row>
    <row r="324" spans="1:36" x14ac:dyDescent="0.2">
      <c r="A324" s="2">
        <v>45125</v>
      </c>
      <c r="B324">
        <v>115468251.3723744</v>
      </c>
      <c r="C324">
        <v>116117390.66118941</v>
      </c>
      <c r="D324">
        <v>115992401.0379428</v>
      </c>
      <c r="E324">
        <v>117166781.70892461</v>
      </c>
      <c r="F324">
        <v>117021874.1591244</v>
      </c>
      <c r="G324">
        <f t="shared" ref="G324:G387" si="110">(B324-B323) / B323</f>
        <v>1.4085752321586602E-3</v>
      </c>
      <c r="H324">
        <f t="shared" si="97"/>
        <v>1.3990087285358299E-3</v>
      </c>
      <c r="I324">
        <f t="shared" si="98"/>
        <v>7.0776988111118349E-4</v>
      </c>
      <c r="J324">
        <f t="shared" si="99"/>
        <v>1.6914613817391464E-3</v>
      </c>
      <c r="K324">
        <f t="shared" si="100"/>
        <v>2.4698158948441382E-3</v>
      </c>
      <c r="L324">
        <f t="shared" ref="L324:L387" si="111">IF(G324&lt;0, G324, 0)</f>
        <v>0</v>
      </c>
      <c r="M324">
        <f t="shared" si="101"/>
        <v>0</v>
      </c>
      <c r="N324">
        <f t="shared" si="102"/>
        <v>0</v>
      </c>
      <c r="O324">
        <f t="shared" si="103"/>
        <v>0</v>
      </c>
      <c r="P324">
        <f t="shared" si="104"/>
        <v>0</v>
      </c>
      <c r="V324">
        <f t="shared" ref="V324:V387" si="112">MAX(V323,B324)</f>
        <v>115468251.3723744</v>
      </c>
      <c r="W324" s="3">
        <f t="shared" si="105"/>
        <v>0</v>
      </c>
      <c r="X324">
        <f t="shared" ref="X324:X387" si="113">MAX(C324, X323)</f>
        <v>116117390.66118941</v>
      </c>
      <c r="Y324" s="3">
        <f t="shared" si="106"/>
        <v>0</v>
      </c>
      <c r="Z324">
        <f t="shared" ref="Z324:Z387" si="114">MAX(D324,Z323)</f>
        <v>115992401.0379428</v>
      </c>
      <c r="AA324" s="3">
        <f t="shared" si="107"/>
        <v>0</v>
      </c>
      <c r="AB324">
        <f t="shared" ref="AB324:AB387" si="115">MAX(E324,AB323)</f>
        <v>117166781.70892461</v>
      </c>
      <c r="AC324" s="3">
        <f t="shared" si="108"/>
        <v>0</v>
      </c>
      <c r="AD324">
        <f t="shared" ref="AD324:AD387" si="116">MAX(F324,AD323)</f>
        <v>117021874.1591244</v>
      </c>
      <c r="AE324" s="3">
        <f t="shared" si="109"/>
        <v>0</v>
      </c>
      <c r="AF324">
        <f>LN(B324/B323)</f>
        <v>1.4075841206605637E-3</v>
      </c>
      <c r="AG324">
        <f>LN(C324/C323)</f>
        <v>1.3980310275931002E-3</v>
      </c>
      <c r="AH324">
        <f>LN(D324/D323)</f>
        <v>7.0751953012908558E-4</v>
      </c>
      <c r="AI324">
        <f>LN(E324/E323)</f>
        <v>1.6900324720063595E-3</v>
      </c>
      <c r="AJ324">
        <f>LN(F324/F323)</f>
        <v>2.466770912234054E-3</v>
      </c>
    </row>
    <row r="325" spans="1:36" x14ac:dyDescent="0.2">
      <c r="A325" s="2">
        <v>45126</v>
      </c>
      <c r="B325">
        <v>115624367.7262301</v>
      </c>
      <c r="C325">
        <v>116246181.9205883</v>
      </c>
      <c r="D325">
        <v>116120405.3193464</v>
      </c>
      <c r="E325">
        <v>117071006.8903739</v>
      </c>
      <c r="F325">
        <v>116932207.6831442</v>
      </c>
      <c r="G325">
        <f t="shared" si="110"/>
        <v>1.3520283887580365E-3</v>
      </c>
      <c r="H325">
        <f t="shared" si="97"/>
        <v>1.1091470335798648E-3</v>
      </c>
      <c r="I325">
        <f t="shared" si="98"/>
        <v>1.1035574766809864E-3</v>
      </c>
      <c r="J325">
        <f t="shared" si="99"/>
        <v>-8.1742296881242009E-4</v>
      </c>
      <c r="K325">
        <f t="shared" si="100"/>
        <v>-7.6623688198909146E-4</v>
      </c>
      <c r="L325">
        <f t="shared" si="111"/>
        <v>0</v>
      </c>
      <c r="M325">
        <f t="shared" si="101"/>
        <v>0</v>
      </c>
      <c r="N325">
        <f t="shared" si="102"/>
        <v>0</v>
      </c>
      <c r="O325">
        <f t="shared" si="103"/>
        <v>-8.1742296881242009E-4</v>
      </c>
      <c r="P325">
        <f t="shared" si="104"/>
        <v>-7.6623688198909146E-4</v>
      </c>
      <c r="V325">
        <f t="shared" si="112"/>
        <v>115624367.7262301</v>
      </c>
      <c r="W325" s="3">
        <f t="shared" si="105"/>
        <v>0</v>
      </c>
      <c r="X325">
        <f t="shared" si="113"/>
        <v>116246181.9205883</v>
      </c>
      <c r="Y325" s="3">
        <f t="shared" si="106"/>
        <v>0</v>
      </c>
      <c r="Z325">
        <f t="shared" si="114"/>
        <v>116120405.3193464</v>
      </c>
      <c r="AA325" s="3">
        <f t="shared" si="107"/>
        <v>0</v>
      </c>
      <c r="AB325">
        <f t="shared" si="115"/>
        <v>117166781.70892461</v>
      </c>
      <c r="AC325" s="3">
        <f t="shared" si="108"/>
        <v>-8.1742296881242009E-4</v>
      </c>
      <c r="AD325">
        <f t="shared" si="116"/>
        <v>117021874.1591244</v>
      </c>
      <c r="AE325" s="3">
        <f t="shared" si="109"/>
        <v>-7.6623688198909146E-4</v>
      </c>
      <c r="AF325">
        <f>LN(B325/B324)</f>
        <v>1.3511152213688468E-3</v>
      </c>
      <c r="AG325">
        <f>LN(C325/C324)</f>
        <v>1.1085323844575836E-3</v>
      </c>
      <c r="AH325">
        <f>LN(D325/D324)</f>
        <v>1.1029490047434188E-3</v>
      </c>
      <c r="AI325">
        <f>LN(E325/E324)</f>
        <v>-8.1775724114101363E-4</v>
      </c>
      <c r="AJ325">
        <f>LN(F325/F324)</f>
        <v>-7.6653059151235903E-4</v>
      </c>
    </row>
    <row r="326" spans="1:36" x14ac:dyDescent="0.2">
      <c r="A326" s="2">
        <v>45127</v>
      </c>
      <c r="B326">
        <v>115650561.01727439</v>
      </c>
      <c r="C326">
        <v>116163522.62500469</v>
      </c>
      <c r="D326">
        <v>116125348.4650811</v>
      </c>
      <c r="E326">
        <v>116755449.7368741</v>
      </c>
      <c r="F326">
        <v>116710946.8122974</v>
      </c>
      <c r="G326">
        <f t="shared" si="110"/>
        <v>2.2653780997370786E-4</v>
      </c>
      <c r="H326">
        <f t="shared" si="97"/>
        <v>-7.1107105814514513E-4</v>
      </c>
      <c r="I326">
        <f t="shared" si="98"/>
        <v>4.2569139516033199E-5</v>
      </c>
      <c r="J326">
        <f t="shared" si="99"/>
        <v>-2.6954338386726861E-3</v>
      </c>
      <c r="K326">
        <f t="shared" si="100"/>
        <v>-1.8922149442893641E-3</v>
      </c>
      <c r="L326">
        <f t="shared" si="111"/>
        <v>0</v>
      </c>
      <c r="M326">
        <f t="shared" si="101"/>
        <v>-7.1107105814514513E-4</v>
      </c>
      <c r="N326">
        <f t="shared" si="102"/>
        <v>0</v>
      </c>
      <c r="O326">
        <f t="shared" si="103"/>
        <v>-2.6954338386726861E-3</v>
      </c>
      <c r="P326">
        <f t="shared" si="104"/>
        <v>-1.8922149442893641E-3</v>
      </c>
      <c r="V326">
        <f t="shared" si="112"/>
        <v>115650561.01727439</v>
      </c>
      <c r="W326" s="3">
        <f t="shared" si="105"/>
        <v>0</v>
      </c>
      <c r="X326">
        <f t="shared" si="113"/>
        <v>116246181.9205883</v>
      </c>
      <c r="Y326" s="3">
        <f t="shared" si="106"/>
        <v>-7.1107105814514513E-4</v>
      </c>
      <c r="Z326">
        <f t="shared" si="114"/>
        <v>116125348.4650811</v>
      </c>
      <c r="AA326" s="3">
        <f t="shared" si="107"/>
        <v>0</v>
      </c>
      <c r="AB326">
        <f t="shared" si="115"/>
        <v>117166781.70892461</v>
      </c>
      <c r="AC326" s="3">
        <f t="shared" si="108"/>
        <v>-3.5106534979544605E-3</v>
      </c>
      <c r="AD326">
        <f t="shared" si="116"/>
        <v>117021874.1591244</v>
      </c>
      <c r="AE326" s="3">
        <f t="shared" si="109"/>
        <v>-2.65700194139949E-3</v>
      </c>
      <c r="AF326">
        <f>LN(B326/B325)</f>
        <v>2.2651215415865365E-4</v>
      </c>
      <c r="AG326">
        <f>LN(C326/C325)</f>
        <v>-7.1132398907838054E-4</v>
      </c>
      <c r="AH326">
        <f>LN(D326/D325)</f>
        <v>4.256823347595091E-5</v>
      </c>
      <c r="AI326">
        <f>LN(E326/E325)</f>
        <v>-2.6990730614558306E-3</v>
      </c>
      <c r="AJ326">
        <f>LN(F326/F325)</f>
        <v>-1.8940074445411602E-3</v>
      </c>
    </row>
    <row r="327" spans="1:36" x14ac:dyDescent="0.2">
      <c r="A327" s="2">
        <v>45128</v>
      </c>
      <c r="B327">
        <v>115672681.62490989</v>
      </c>
      <c r="C327">
        <v>116219785.006828</v>
      </c>
      <c r="D327">
        <v>116134613.8478137</v>
      </c>
      <c r="E327">
        <v>116770712.74365591</v>
      </c>
      <c r="F327">
        <v>116800682.3456049</v>
      </c>
      <c r="G327">
        <f t="shared" si="110"/>
        <v>1.9127107936980914E-4</v>
      </c>
      <c r="H327">
        <f t="shared" si="97"/>
        <v>4.8433777275268855E-4</v>
      </c>
      <c r="I327">
        <f t="shared" si="98"/>
        <v>7.9787771189216924E-5</v>
      </c>
      <c r="J327">
        <f t="shared" si="99"/>
        <v>1.3072629000358488E-4</v>
      </c>
      <c r="K327">
        <f t="shared" si="100"/>
        <v>7.6886989402812067E-4</v>
      </c>
      <c r="L327">
        <f t="shared" si="111"/>
        <v>0</v>
      </c>
      <c r="M327">
        <f t="shared" si="101"/>
        <v>0</v>
      </c>
      <c r="N327">
        <f t="shared" si="102"/>
        <v>0</v>
      </c>
      <c r="O327">
        <f t="shared" si="103"/>
        <v>0</v>
      </c>
      <c r="P327">
        <f t="shared" si="104"/>
        <v>0</v>
      </c>
      <c r="V327">
        <f t="shared" si="112"/>
        <v>115672681.62490989</v>
      </c>
      <c r="W327" s="3">
        <f t="shared" si="105"/>
        <v>0</v>
      </c>
      <c r="X327">
        <f t="shared" si="113"/>
        <v>116246181.9205883</v>
      </c>
      <c r="Y327" s="3">
        <f t="shared" si="106"/>
        <v>-2.2707768396502755E-4</v>
      </c>
      <c r="Z327">
        <f t="shared" si="114"/>
        <v>116134613.8478137</v>
      </c>
      <c r="AA327" s="3">
        <f t="shared" si="107"/>
        <v>0</v>
      </c>
      <c r="AB327">
        <f t="shared" si="115"/>
        <v>117166781.70892461</v>
      </c>
      <c r="AC327" s="3">
        <f t="shared" si="108"/>
        <v>-3.3803861426581513E-3</v>
      </c>
      <c r="AD327">
        <f t="shared" si="116"/>
        <v>117021874.1591244</v>
      </c>
      <c r="AE327" s="3">
        <f t="shared" si="109"/>
        <v>-1.890174936172486E-3</v>
      </c>
      <c r="AF327">
        <f>LN(B327/B326)</f>
        <v>1.9125278938918313E-4</v>
      </c>
      <c r="AG327">
        <f>LN(C327/C326)</f>
        <v>4.8422051907225788E-4</v>
      </c>
      <c r="AH327">
        <f>LN(D327/D326)</f>
        <v>7.9784588314196615E-5</v>
      </c>
      <c r="AI327">
        <f>LN(E327/E326)</f>
        <v>1.3071774606681193E-4</v>
      </c>
      <c r="AJ327">
        <f>LN(F327/F326)</f>
        <v>7.6857446499234796E-4</v>
      </c>
    </row>
    <row r="328" spans="1:36" x14ac:dyDescent="0.2">
      <c r="A328" s="2">
        <v>45131</v>
      </c>
      <c r="B328">
        <v>115726525.7510858</v>
      </c>
      <c r="C328">
        <v>116233204.9224122</v>
      </c>
      <c r="D328">
        <v>116160747.8921856</v>
      </c>
      <c r="E328">
        <v>116818122.4746294</v>
      </c>
      <c r="F328">
        <v>116854310.7585438</v>
      </c>
      <c r="G328">
        <f t="shared" si="110"/>
        <v>4.654869708174467E-4</v>
      </c>
      <c r="H328">
        <f t="shared" si="97"/>
        <v>1.1547014635604559E-4</v>
      </c>
      <c r="I328">
        <f t="shared" si="98"/>
        <v>2.2503234398445397E-4</v>
      </c>
      <c r="J328">
        <f t="shared" si="99"/>
        <v>4.0600703600717538E-4</v>
      </c>
      <c r="K328">
        <f t="shared" si="100"/>
        <v>4.5914468872900149E-4</v>
      </c>
      <c r="L328">
        <f t="shared" si="111"/>
        <v>0</v>
      </c>
      <c r="M328">
        <f t="shared" si="101"/>
        <v>0</v>
      </c>
      <c r="N328">
        <f t="shared" si="102"/>
        <v>0</v>
      </c>
      <c r="O328">
        <f t="shared" si="103"/>
        <v>0</v>
      </c>
      <c r="P328">
        <f t="shared" si="104"/>
        <v>0</v>
      </c>
      <c r="V328">
        <f t="shared" si="112"/>
        <v>115726525.7510858</v>
      </c>
      <c r="W328" s="3">
        <f t="shared" si="105"/>
        <v>0</v>
      </c>
      <c r="X328">
        <f t="shared" si="113"/>
        <v>116246181.9205883</v>
      </c>
      <c r="Y328" s="3">
        <f t="shared" si="106"/>
        <v>-1.1163375830238361E-4</v>
      </c>
      <c r="Z328">
        <f t="shared" si="114"/>
        <v>116160747.8921856</v>
      </c>
      <c r="AA328" s="3">
        <f t="shared" si="107"/>
        <v>0</v>
      </c>
      <c r="AB328">
        <f t="shared" si="115"/>
        <v>117166781.70892461</v>
      </c>
      <c r="AC328" s="3">
        <f t="shared" si="108"/>
        <v>-2.9757515672093164E-3</v>
      </c>
      <c r="AD328">
        <f t="shared" si="116"/>
        <v>117021874.1591244</v>
      </c>
      <c r="AE328" s="3">
        <f t="shared" si="109"/>
        <v>-1.4318981112261967E-3</v>
      </c>
      <c r="AF328">
        <f>LN(B328/B327)</f>
        <v>4.653786653659331E-4</v>
      </c>
      <c r="AG328">
        <f>LN(C328/C327)</f>
        <v>1.154634801919631E-4</v>
      </c>
      <c r="AH328">
        <f>LN(D328/D327)</f>
        <v>2.2500702800447352E-4</v>
      </c>
      <c r="AI328">
        <f>LN(E328/E327)</f>
        <v>4.0592463745276922E-4</v>
      </c>
      <c r="AJ328">
        <f>LN(F328/F327)</f>
        <v>4.5903931405997037E-4</v>
      </c>
    </row>
    <row r="329" spans="1:36" x14ac:dyDescent="0.2">
      <c r="A329" s="2">
        <v>45132</v>
      </c>
      <c r="B329">
        <v>115712737.0392594</v>
      </c>
      <c r="C329">
        <v>116266705.3767361</v>
      </c>
      <c r="D329">
        <v>116183935.854514</v>
      </c>
      <c r="E329">
        <v>116933763.14722019</v>
      </c>
      <c r="F329">
        <v>116997598.9284505</v>
      </c>
      <c r="G329">
        <f t="shared" si="110"/>
        <v>-1.1914910377640535E-4</v>
      </c>
      <c r="H329">
        <f t="shared" si="97"/>
        <v>2.8821759105984295E-4</v>
      </c>
      <c r="I329">
        <f t="shared" si="98"/>
        <v>1.9961960256941575E-4</v>
      </c>
      <c r="J329">
        <f t="shared" si="99"/>
        <v>9.899206573526899E-4</v>
      </c>
      <c r="K329">
        <f t="shared" si="100"/>
        <v>1.2262121010047052E-3</v>
      </c>
      <c r="L329">
        <f t="shared" si="111"/>
        <v>-1.1914910377640535E-4</v>
      </c>
      <c r="M329">
        <f t="shared" si="101"/>
        <v>0</v>
      </c>
      <c r="N329">
        <f t="shared" si="102"/>
        <v>0</v>
      </c>
      <c r="O329">
        <f t="shared" si="103"/>
        <v>0</v>
      </c>
      <c r="P329">
        <f t="shared" si="104"/>
        <v>0</v>
      </c>
      <c r="V329">
        <f t="shared" si="112"/>
        <v>115726525.7510858</v>
      </c>
      <c r="W329" s="3">
        <f t="shared" si="105"/>
        <v>-1.1914910377640535E-4</v>
      </c>
      <c r="X329">
        <f t="shared" si="113"/>
        <v>116266705.3767361</v>
      </c>
      <c r="Y329" s="3">
        <f t="shared" si="106"/>
        <v>0</v>
      </c>
      <c r="Z329">
        <f t="shared" si="114"/>
        <v>116183935.854514</v>
      </c>
      <c r="AA329" s="3">
        <f t="shared" si="107"/>
        <v>0</v>
      </c>
      <c r="AB329">
        <f t="shared" si="115"/>
        <v>117166781.70892461</v>
      </c>
      <c r="AC329" s="3">
        <f t="shared" si="108"/>
        <v>-1.9887766678041569E-3</v>
      </c>
      <c r="AD329">
        <f t="shared" si="116"/>
        <v>117021874.1591244</v>
      </c>
      <c r="AE329" s="3">
        <f t="shared" si="109"/>
        <v>-2.0744182101288286E-4</v>
      </c>
      <c r="AF329">
        <f>LN(B329/B328)</f>
        <v>-1.1915620259476649E-4</v>
      </c>
      <c r="AG329">
        <f>LN(C329/C328)</f>
        <v>2.8817606434896535E-4</v>
      </c>
      <c r="AH329">
        <f>LN(D329/D328)</f>
        <v>1.9959968122752983E-4</v>
      </c>
      <c r="AI329">
        <f>LN(E329/E328)</f>
        <v>9.8943100901413886E-4</v>
      </c>
      <c r="AJ329">
        <f>LN(F329/F328)</f>
        <v>1.225460916957655E-3</v>
      </c>
    </row>
    <row r="330" spans="1:36" x14ac:dyDescent="0.2">
      <c r="A330" s="2">
        <v>45133</v>
      </c>
      <c r="B330">
        <v>115804554.3583463</v>
      </c>
      <c r="C330">
        <v>116326601.43175501</v>
      </c>
      <c r="D330">
        <v>116178467.01136079</v>
      </c>
      <c r="E330">
        <v>116457685.7236056</v>
      </c>
      <c r="F330">
        <v>116778271.88110439</v>
      </c>
      <c r="G330">
        <f t="shared" si="110"/>
        <v>7.9349362426490966E-4</v>
      </c>
      <c r="H330">
        <f t="shared" si="97"/>
        <v>5.1516085215300568E-4</v>
      </c>
      <c r="I330">
        <f t="shared" si="98"/>
        <v>-4.7070561975595333E-5</v>
      </c>
      <c r="J330">
        <f t="shared" si="99"/>
        <v>-4.0713427054871014E-3</v>
      </c>
      <c r="K330">
        <f t="shared" si="100"/>
        <v>-1.8746286193465299E-3</v>
      </c>
      <c r="L330">
        <f t="shared" si="111"/>
        <v>0</v>
      </c>
      <c r="M330">
        <f t="shared" si="101"/>
        <v>0</v>
      </c>
      <c r="N330">
        <f t="shared" si="102"/>
        <v>-4.7070561975595333E-5</v>
      </c>
      <c r="O330">
        <f t="shared" si="103"/>
        <v>-4.0713427054871014E-3</v>
      </c>
      <c r="P330">
        <f t="shared" si="104"/>
        <v>-1.8746286193465299E-3</v>
      </c>
      <c r="V330">
        <f t="shared" si="112"/>
        <v>115804554.3583463</v>
      </c>
      <c r="W330" s="3">
        <f t="shared" si="105"/>
        <v>0</v>
      </c>
      <c r="X330">
        <f t="shared" si="113"/>
        <v>116326601.43175501</v>
      </c>
      <c r="Y330" s="3">
        <f t="shared" si="106"/>
        <v>0</v>
      </c>
      <c r="Z330">
        <f t="shared" si="114"/>
        <v>116183935.854514</v>
      </c>
      <c r="AA330" s="3">
        <f t="shared" si="107"/>
        <v>-4.7070561975595333E-5</v>
      </c>
      <c r="AB330">
        <f t="shared" si="115"/>
        <v>117166781.70892461</v>
      </c>
      <c r="AC330" s="3">
        <f t="shared" si="108"/>
        <v>-6.0520223819119506E-3</v>
      </c>
      <c r="AD330">
        <f t="shared" si="116"/>
        <v>117021874.1591244</v>
      </c>
      <c r="AE330" s="3">
        <f t="shared" si="109"/>
        <v>-2.0816815639848928E-3</v>
      </c>
      <c r="AF330">
        <f>LN(B330/B329)</f>
        <v>7.931789746362805E-4</v>
      </c>
      <c r="AG330">
        <f>LN(C330/C329)</f>
        <v>5.1502820235654456E-4</v>
      </c>
      <c r="AH330">
        <f>LN(D330/D329)</f>
        <v>-4.7071669829282451E-5</v>
      </c>
      <c r="AI330">
        <f>LN(E330/E329)</f>
        <v>-4.079653185410731E-3</v>
      </c>
      <c r="AJ330">
        <f>LN(F330/F329)</f>
        <v>-1.8763879346290879E-3</v>
      </c>
    </row>
    <row r="331" spans="1:36" x14ac:dyDescent="0.2">
      <c r="A331" s="2">
        <v>45134</v>
      </c>
      <c r="B331">
        <v>115767739.9279869</v>
      </c>
      <c r="C331">
        <v>116254398.88773941</v>
      </c>
      <c r="D331">
        <v>116181544.2834428</v>
      </c>
      <c r="E331">
        <v>116089322.3027869</v>
      </c>
      <c r="F331">
        <v>116572290.77391849</v>
      </c>
      <c r="G331">
        <f t="shared" si="110"/>
        <v>-3.1790140347567479E-4</v>
      </c>
      <c r="H331">
        <f t="shared" si="97"/>
        <v>-6.2068815839995232E-4</v>
      </c>
      <c r="I331">
        <f t="shared" si="98"/>
        <v>2.6487456420818948E-5</v>
      </c>
      <c r="J331">
        <f t="shared" si="99"/>
        <v>-3.1630666411571608E-3</v>
      </c>
      <c r="K331">
        <f t="shared" si="100"/>
        <v>-1.7638650056032341E-3</v>
      </c>
      <c r="L331">
        <f t="shared" si="111"/>
        <v>-3.1790140347567479E-4</v>
      </c>
      <c r="M331">
        <f t="shared" si="101"/>
        <v>-6.2068815839995232E-4</v>
      </c>
      <c r="N331">
        <f t="shared" si="102"/>
        <v>0</v>
      </c>
      <c r="O331">
        <f t="shared" si="103"/>
        <v>-3.1630666411571608E-3</v>
      </c>
      <c r="P331">
        <f t="shared" si="104"/>
        <v>-1.7638650056032341E-3</v>
      </c>
      <c r="V331">
        <f t="shared" si="112"/>
        <v>115804554.3583463</v>
      </c>
      <c r="W331" s="3">
        <f t="shared" si="105"/>
        <v>-3.1790140347567479E-4</v>
      </c>
      <c r="X331">
        <f t="shared" si="113"/>
        <v>116326601.43175501</v>
      </c>
      <c r="Y331" s="3">
        <f t="shared" si="106"/>
        <v>-6.2068815839995232E-4</v>
      </c>
      <c r="Z331">
        <f t="shared" si="114"/>
        <v>116183935.854514</v>
      </c>
      <c r="AA331" s="3">
        <f t="shared" si="107"/>
        <v>-2.0584352334235417E-5</v>
      </c>
      <c r="AB331">
        <f t="shared" si="115"/>
        <v>117166781.70892461</v>
      </c>
      <c r="AC331" s="3">
        <f t="shared" si="108"/>
        <v>-9.1959460729613487E-3</v>
      </c>
      <c r="AD331">
        <f t="shared" si="116"/>
        <v>117021874.1591244</v>
      </c>
      <c r="AE331" s="3">
        <f t="shared" si="109"/>
        <v>-3.8418747643246048E-3</v>
      </c>
      <c r="AF331">
        <f>LN(B331/B330)</f>
        <v>-3.1795194483854759E-4</v>
      </c>
      <c r="AG331">
        <f>LN(C331/C330)</f>
        <v>-6.2088086503959668E-4</v>
      </c>
      <c r="AH331">
        <f>LN(D331/D330)</f>
        <v>2.6487105634385488E-5</v>
      </c>
      <c r="AI331">
        <f>LN(E331/E330)</f>
        <v>-3.1680797103511393E-3</v>
      </c>
      <c r="AJ331">
        <f>LN(F331/F330)</f>
        <v>-1.7654224471627721E-3</v>
      </c>
    </row>
    <row r="332" spans="1:36" x14ac:dyDescent="0.2">
      <c r="A332" s="2">
        <v>45135</v>
      </c>
      <c r="B332">
        <v>115813182.3576338</v>
      </c>
      <c r="C332">
        <v>116329331.52211779</v>
      </c>
      <c r="D332">
        <v>116213380.2909608</v>
      </c>
      <c r="E332">
        <v>116296580.52854741</v>
      </c>
      <c r="F332">
        <v>116936820.027989</v>
      </c>
      <c r="G332">
        <f t="shared" si="110"/>
        <v>3.9253102526802124E-4</v>
      </c>
      <c r="H332">
        <f t="shared" si="97"/>
        <v>6.4455741111996048E-4</v>
      </c>
      <c r="I332">
        <f t="shared" si="98"/>
        <v>2.7401949005204736E-4</v>
      </c>
      <c r="J332">
        <f t="shared" si="99"/>
        <v>1.7853341000641629E-3</v>
      </c>
      <c r="K332">
        <f t="shared" si="100"/>
        <v>3.1270660604712426E-3</v>
      </c>
      <c r="L332">
        <f t="shared" si="111"/>
        <v>0</v>
      </c>
      <c r="M332">
        <f t="shared" si="101"/>
        <v>0</v>
      </c>
      <c r="N332">
        <f t="shared" si="102"/>
        <v>0</v>
      </c>
      <c r="O332">
        <f t="shared" si="103"/>
        <v>0</v>
      </c>
      <c r="P332">
        <f t="shared" si="104"/>
        <v>0</v>
      </c>
      <c r="V332">
        <f t="shared" si="112"/>
        <v>115813182.3576338</v>
      </c>
      <c r="W332" s="3">
        <f t="shared" si="105"/>
        <v>0</v>
      </c>
      <c r="X332">
        <f t="shared" si="113"/>
        <v>116329331.52211779</v>
      </c>
      <c r="Y332" s="3">
        <f t="shared" si="106"/>
        <v>0</v>
      </c>
      <c r="Z332">
        <f t="shared" si="114"/>
        <v>116213380.2909608</v>
      </c>
      <c r="AA332" s="3">
        <f t="shared" si="107"/>
        <v>0</v>
      </c>
      <c r="AB332">
        <f t="shared" si="115"/>
        <v>117166781.70892461</v>
      </c>
      <c r="AC332" s="3">
        <f t="shared" si="108"/>
        <v>-7.4270298090035949E-3</v>
      </c>
      <c r="AD332">
        <f t="shared" si="116"/>
        <v>117021874.1591244</v>
      </c>
      <c r="AE332" s="3">
        <f t="shared" si="109"/>
        <v>-7.268225000374623E-4</v>
      </c>
      <c r="AF332">
        <f>LN(B332/B331)</f>
        <v>3.9245400511956859E-4</v>
      </c>
      <c r="AG332">
        <f>LN(C332/C331)</f>
        <v>6.4434977321014707E-4</v>
      </c>
      <c r="AH332">
        <f>LN(D332/D331)</f>
        <v>2.7398195356865548E-4</v>
      </c>
      <c r="AI332">
        <f>LN(E332/E331)</f>
        <v>1.7837422854720868E-3</v>
      </c>
      <c r="AJ332">
        <f>LN(F332/F331)</f>
        <v>3.1221869582683504E-3</v>
      </c>
    </row>
    <row r="333" spans="1:36" x14ac:dyDescent="0.2">
      <c r="A333" s="2">
        <v>45138</v>
      </c>
      <c r="B333">
        <v>115844992.1455321</v>
      </c>
      <c r="C333">
        <v>116341776.83964381</v>
      </c>
      <c r="D333">
        <v>116317282.8339009</v>
      </c>
      <c r="E333">
        <v>116508705.1232702</v>
      </c>
      <c r="F333">
        <v>117199024.5989975</v>
      </c>
      <c r="G333">
        <f t="shared" si="110"/>
        <v>2.7466465604988481E-4</v>
      </c>
      <c r="H333">
        <f t="shared" si="97"/>
        <v>1.0698348699482057E-4</v>
      </c>
      <c r="I333">
        <f t="shared" si="98"/>
        <v>8.9406695408012936E-4</v>
      </c>
      <c r="J333">
        <f t="shared" si="99"/>
        <v>1.8239968342897419E-3</v>
      </c>
      <c r="K333">
        <f t="shared" si="100"/>
        <v>2.2422755377283594E-3</v>
      </c>
      <c r="L333">
        <f t="shared" si="111"/>
        <v>0</v>
      </c>
      <c r="M333">
        <f t="shared" si="101"/>
        <v>0</v>
      </c>
      <c r="N333">
        <f t="shared" si="102"/>
        <v>0</v>
      </c>
      <c r="O333">
        <f t="shared" si="103"/>
        <v>0</v>
      </c>
      <c r="P333">
        <f t="shared" si="104"/>
        <v>0</v>
      </c>
      <c r="V333">
        <f t="shared" si="112"/>
        <v>115844992.1455321</v>
      </c>
      <c r="W333" s="3">
        <f t="shared" si="105"/>
        <v>0</v>
      </c>
      <c r="X333">
        <f t="shared" si="113"/>
        <v>116341776.83964381</v>
      </c>
      <c r="Y333" s="3">
        <f t="shared" si="106"/>
        <v>0</v>
      </c>
      <c r="Z333">
        <f t="shared" si="114"/>
        <v>116317282.8339009</v>
      </c>
      <c r="AA333" s="3">
        <f t="shared" si="107"/>
        <v>0</v>
      </c>
      <c r="AB333">
        <f t="shared" si="115"/>
        <v>117166781.70892461</v>
      </c>
      <c r="AC333" s="3">
        <f t="shared" si="108"/>
        <v>-5.616579853573651E-3</v>
      </c>
      <c r="AD333">
        <f t="shared" si="116"/>
        <v>117199024.5989975</v>
      </c>
      <c r="AE333" s="3">
        <f t="shared" si="109"/>
        <v>0</v>
      </c>
      <c r="AF333">
        <f>LN(B333/B332)</f>
        <v>2.7462694261875929E-4</v>
      </c>
      <c r="AG333">
        <f>LN(C333/C332)</f>
        <v>1.0697776466977489E-4</v>
      </c>
      <c r="AH333">
        <f>LN(D333/D332)</f>
        <v>8.936675142872571E-4</v>
      </c>
      <c r="AI333">
        <f>LN(E333/E332)</f>
        <v>1.8223353720916724E-3</v>
      </c>
      <c r="AJ333">
        <f>LN(F333/F332)</f>
        <v>2.2397653895303501E-3</v>
      </c>
    </row>
    <row r="334" spans="1:36" x14ac:dyDescent="0.2">
      <c r="A334" s="2">
        <v>45139</v>
      </c>
      <c r="B334">
        <v>115822323.54208639</v>
      </c>
      <c r="C334">
        <v>116251723.96036389</v>
      </c>
      <c r="D334">
        <v>116286664.2022495</v>
      </c>
      <c r="E334">
        <v>116434208.6264666</v>
      </c>
      <c r="F334">
        <v>117329015.223726</v>
      </c>
      <c r="G334">
        <f t="shared" si="110"/>
        <v>-1.956804780756596E-4</v>
      </c>
      <c r="H334">
        <f t="shared" si="97"/>
        <v>-7.740373383159963E-4</v>
      </c>
      <c r="I334">
        <f t="shared" si="98"/>
        <v>-2.6323372507870913E-4</v>
      </c>
      <c r="J334">
        <f t="shared" si="99"/>
        <v>-6.3940713034941696E-4</v>
      </c>
      <c r="K334">
        <f t="shared" si="100"/>
        <v>1.1091442541716577E-3</v>
      </c>
      <c r="L334">
        <f t="shared" si="111"/>
        <v>-1.956804780756596E-4</v>
      </c>
      <c r="M334">
        <f t="shared" si="101"/>
        <v>-7.740373383159963E-4</v>
      </c>
      <c r="N334">
        <f t="shared" si="102"/>
        <v>-2.6323372507870913E-4</v>
      </c>
      <c r="O334">
        <f t="shared" si="103"/>
        <v>-6.3940713034941696E-4</v>
      </c>
      <c r="P334">
        <f t="shared" si="104"/>
        <v>0</v>
      </c>
      <c r="V334">
        <f t="shared" si="112"/>
        <v>115844992.1455321</v>
      </c>
      <c r="W334" s="3">
        <f t="shared" si="105"/>
        <v>-1.956804780756596E-4</v>
      </c>
      <c r="X334">
        <f t="shared" si="113"/>
        <v>116341776.83964381</v>
      </c>
      <c r="Y334" s="3">
        <f t="shared" si="106"/>
        <v>-7.740373383159963E-4</v>
      </c>
      <c r="Z334">
        <f t="shared" si="114"/>
        <v>116317282.8339009</v>
      </c>
      <c r="AA334" s="3">
        <f t="shared" si="107"/>
        <v>-2.6323372507870913E-4</v>
      </c>
      <c r="AB334">
        <f t="shared" si="115"/>
        <v>117166781.70892461</v>
      </c>
      <c r="AC334" s="3">
        <f t="shared" si="108"/>
        <v>-6.2523957027165169E-3</v>
      </c>
      <c r="AD334">
        <f t="shared" si="116"/>
        <v>117329015.223726</v>
      </c>
      <c r="AE334" s="3">
        <f t="shared" si="109"/>
        <v>0</v>
      </c>
      <c r="AF334">
        <f>LN(B334/B333)</f>
        <v>-1.9569962599831763E-4</v>
      </c>
      <c r="AG334">
        <f>LN(C334/C333)</f>
        <v>-7.7433705989037429E-4</v>
      </c>
      <c r="AH334">
        <f>LN(D334/D333)</f>
        <v>-2.6326837715695523E-4</v>
      </c>
      <c r="AI334">
        <f>LN(E334/E333)</f>
        <v>-6.3961163826907756E-4</v>
      </c>
      <c r="AJ334">
        <f>LN(F334/F333)</f>
        <v>1.1085296081288995E-3</v>
      </c>
    </row>
    <row r="335" spans="1:36" x14ac:dyDescent="0.2">
      <c r="A335" s="2">
        <v>45140</v>
      </c>
      <c r="B335">
        <v>115814253.0791834</v>
      </c>
      <c r="C335">
        <v>116139283.7362244</v>
      </c>
      <c r="D335">
        <v>116114557.19599301</v>
      </c>
      <c r="E335">
        <v>115880764.0257605</v>
      </c>
      <c r="F335">
        <v>116456240.0495564</v>
      </c>
      <c r="G335">
        <f t="shared" si="110"/>
        <v>-6.9679683986484674E-5</v>
      </c>
      <c r="H335">
        <f t="shared" si="97"/>
        <v>-9.6721339098449204E-4</v>
      </c>
      <c r="I335">
        <f t="shared" si="98"/>
        <v>-1.4800235902988576E-3</v>
      </c>
      <c r="J335">
        <f t="shared" si="99"/>
        <v>-4.7532817651692897E-3</v>
      </c>
      <c r="K335">
        <f t="shared" si="100"/>
        <v>-7.438698539362746E-3</v>
      </c>
      <c r="L335">
        <f t="shared" si="111"/>
        <v>-6.9679683986484674E-5</v>
      </c>
      <c r="M335">
        <f t="shared" si="101"/>
        <v>-9.6721339098449204E-4</v>
      </c>
      <c r="N335">
        <f t="shared" si="102"/>
        <v>-1.4800235902988576E-3</v>
      </c>
      <c r="O335">
        <f t="shared" si="103"/>
        <v>-4.7532817651692897E-3</v>
      </c>
      <c r="P335">
        <f t="shared" si="104"/>
        <v>-7.438698539362746E-3</v>
      </c>
      <c r="V335">
        <f t="shared" si="112"/>
        <v>115844992.1455321</v>
      </c>
      <c r="W335" s="3">
        <f t="shared" si="105"/>
        <v>-2.6534652710826965E-4</v>
      </c>
      <c r="X335">
        <f t="shared" si="113"/>
        <v>116341776.83964381</v>
      </c>
      <c r="Y335" s="3">
        <f t="shared" si="106"/>
        <v>-1.7405020700217472E-3</v>
      </c>
      <c r="Z335">
        <f t="shared" si="114"/>
        <v>116317282.8339009</v>
      </c>
      <c r="AA335" s="3">
        <f t="shared" si="107"/>
        <v>-1.7428677232546881E-3</v>
      </c>
      <c r="AB335">
        <f t="shared" si="115"/>
        <v>117166781.70892461</v>
      </c>
      <c r="AC335" s="3">
        <f t="shared" si="108"/>
        <v>-1.0975958069403461E-2</v>
      </c>
      <c r="AD335">
        <f t="shared" si="116"/>
        <v>117329015.223726</v>
      </c>
      <c r="AE335" s="3">
        <f t="shared" si="109"/>
        <v>-7.438698539362746E-3</v>
      </c>
      <c r="AF335">
        <f>LN(B335/B334)</f>
        <v>-6.9682111728480324E-5</v>
      </c>
      <c r="AG335">
        <f>LN(C335/C334)</f>
        <v>-9.6768144368523739E-4</v>
      </c>
      <c r="AH335">
        <f>LN(D335/D334)</f>
        <v>-1.4811199070627508E-3</v>
      </c>
      <c r="AI335">
        <f>LN(E335/E334)</f>
        <v>-4.7646145350990852E-3</v>
      </c>
      <c r="AJ335">
        <f>LN(F335/F334)</f>
        <v>-7.4665036322956839E-3</v>
      </c>
    </row>
    <row r="336" spans="1:36" x14ac:dyDescent="0.2">
      <c r="A336" s="2">
        <v>45141</v>
      </c>
      <c r="B336">
        <v>115819445.044351</v>
      </c>
      <c r="C336">
        <v>116083663.26287331</v>
      </c>
      <c r="D336">
        <v>116169055.6801347</v>
      </c>
      <c r="E336">
        <v>115450492.5569413</v>
      </c>
      <c r="F336">
        <v>116208888.9368704</v>
      </c>
      <c r="G336">
        <f t="shared" si="110"/>
        <v>4.4830105358855412E-5</v>
      </c>
      <c r="H336">
        <f t="shared" si="97"/>
        <v>-4.7891179936511744E-4</v>
      </c>
      <c r="I336">
        <f t="shared" si="98"/>
        <v>4.6935100522928409E-4</v>
      </c>
      <c r="J336">
        <f t="shared" si="99"/>
        <v>-3.7130534341622986E-3</v>
      </c>
      <c r="K336">
        <f t="shared" si="100"/>
        <v>-2.1239833312560259E-3</v>
      </c>
      <c r="L336">
        <f t="shared" si="111"/>
        <v>0</v>
      </c>
      <c r="M336">
        <f t="shared" si="101"/>
        <v>-4.7891179936511744E-4</v>
      </c>
      <c r="N336">
        <f t="shared" si="102"/>
        <v>0</v>
      </c>
      <c r="O336">
        <f t="shared" si="103"/>
        <v>-3.7130534341622986E-3</v>
      </c>
      <c r="P336">
        <f t="shared" si="104"/>
        <v>-2.1239833312560259E-3</v>
      </c>
      <c r="V336">
        <f t="shared" si="112"/>
        <v>115844992.1455321</v>
      </c>
      <c r="W336" s="3">
        <f t="shared" si="105"/>
        <v>-2.205283172621811E-4</v>
      </c>
      <c r="X336">
        <f t="shared" si="113"/>
        <v>116341776.83964381</v>
      </c>
      <c r="Y336" s="3">
        <f t="shared" si="106"/>
        <v>-2.2185803224087117E-3</v>
      </c>
      <c r="Z336">
        <f t="shared" si="114"/>
        <v>116317282.8339009</v>
      </c>
      <c r="AA336" s="3">
        <f t="shared" si="107"/>
        <v>-1.2743347347432953E-3</v>
      </c>
      <c r="AB336">
        <f t="shared" si="115"/>
        <v>117166781.70892461</v>
      </c>
      <c r="AC336" s="3">
        <f t="shared" si="108"/>
        <v>-1.4648257184762939E-2</v>
      </c>
      <c r="AD336">
        <f t="shared" si="116"/>
        <v>117329015.223726</v>
      </c>
      <c r="AE336" s="3">
        <f t="shared" si="109"/>
        <v>-9.5468821989149275E-3</v>
      </c>
      <c r="AF336">
        <f>LN(B336/B335)</f>
        <v>4.4829100519686488E-5</v>
      </c>
      <c r="AG336">
        <f>LN(C336/C335)</f>
        <v>-4.7902651424788865E-4</v>
      </c>
      <c r="AH336">
        <f>LN(D336/D335)</f>
        <v>4.6924089449869847E-4</v>
      </c>
      <c r="AI336">
        <f>LN(E336/E335)</f>
        <v>-3.7199639283911124E-3</v>
      </c>
      <c r="AJ336">
        <f>LN(F336/F335)</f>
        <v>-2.1262421829274401E-3</v>
      </c>
    </row>
    <row r="337" spans="1:36" x14ac:dyDescent="0.2">
      <c r="A337" s="2">
        <v>45142</v>
      </c>
      <c r="B337">
        <v>115779718.4546767</v>
      </c>
      <c r="C337">
        <v>116105798.45383111</v>
      </c>
      <c r="D337">
        <v>116126604.8783554</v>
      </c>
      <c r="E337">
        <v>115328535.07728951</v>
      </c>
      <c r="F337">
        <v>115933050.4084727</v>
      </c>
      <c r="G337">
        <f t="shared" si="110"/>
        <v>-3.4300448995487246E-4</v>
      </c>
      <c r="H337">
        <f t="shared" si="97"/>
        <v>1.9068308438607818E-4</v>
      </c>
      <c r="I337">
        <f t="shared" si="98"/>
        <v>-3.6542262938063296E-4</v>
      </c>
      <c r="J337">
        <f t="shared" si="99"/>
        <v>-1.0563617092551011E-3</v>
      </c>
      <c r="K337">
        <f t="shared" si="100"/>
        <v>-2.3736439692452565E-3</v>
      </c>
      <c r="L337">
        <f t="shared" si="111"/>
        <v>-3.4300448995487246E-4</v>
      </c>
      <c r="M337">
        <f t="shared" si="101"/>
        <v>0</v>
      </c>
      <c r="N337">
        <f t="shared" si="102"/>
        <v>-3.6542262938063296E-4</v>
      </c>
      <c r="O337">
        <f t="shared" si="103"/>
        <v>-1.0563617092551011E-3</v>
      </c>
      <c r="P337">
        <f t="shared" si="104"/>
        <v>-2.3736439692452565E-3</v>
      </c>
      <c r="V337">
        <f t="shared" si="112"/>
        <v>115844992.1455321</v>
      </c>
      <c r="W337" s="3">
        <f t="shared" si="105"/>
        <v>-5.634571650140704E-4</v>
      </c>
      <c r="X337">
        <f t="shared" si="113"/>
        <v>116341776.83964381</v>
      </c>
      <c r="Y337" s="3">
        <f t="shared" si="106"/>
        <v>-2.0283202837614689E-3</v>
      </c>
      <c r="Z337">
        <f t="shared" si="114"/>
        <v>116317282.8339009</v>
      </c>
      <c r="AA337" s="3">
        <f t="shared" si="107"/>
        <v>-1.6392916933744472E-3</v>
      </c>
      <c r="AB337">
        <f t="shared" si="115"/>
        <v>117166781.70892461</v>
      </c>
      <c r="AC337" s="3">
        <f t="shared" si="108"/>
        <v>-1.5689145036020737E-2</v>
      </c>
      <c r="AD337">
        <f t="shared" si="116"/>
        <v>117329015.223726</v>
      </c>
      <c r="AE337" s="3">
        <f t="shared" si="109"/>
        <v>-1.1897865268803634E-2</v>
      </c>
      <c r="AF337">
        <f>LN(B337/B336)</f>
        <v>-3.4306332945009118E-4</v>
      </c>
      <c r="AG337">
        <f>LN(C337/C336)</f>
        <v>1.9066490667749399E-4</v>
      </c>
      <c r="AH337">
        <f>LN(D337/D336)</f>
        <v>-3.6548941249956536E-4</v>
      </c>
      <c r="AI337">
        <f>LN(E337/E336)</f>
        <v>-1.056920052528376E-3</v>
      </c>
      <c r="AJ337">
        <f>LN(F337/F336)</f>
        <v>-2.3764655278929966E-3</v>
      </c>
    </row>
    <row r="338" spans="1:36" x14ac:dyDescent="0.2">
      <c r="A338" s="2">
        <v>45145</v>
      </c>
      <c r="B338">
        <v>115906024.6461277</v>
      </c>
      <c r="C338">
        <v>116249604.67656539</v>
      </c>
      <c r="D338">
        <v>116338082.78718831</v>
      </c>
      <c r="E338">
        <v>115941874.2687761</v>
      </c>
      <c r="F338">
        <v>116633175.2084313</v>
      </c>
      <c r="G338">
        <f t="shared" si="110"/>
        <v>1.0909181084288282E-3</v>
      </c>
      <c r="H338">
        <f t="shared" si="97"/>
        <v>1.2385791635675389E-3</v>
      </c>
      <c r="I338">
        <f t="shared" si="98"/>
        <v>1.8210978358872577E-3</v>
      </c>
      <c r="J338">
        <f t="shared" si="99"/>
        <v>5.3181911230863787E-3</v>
      </c>
      <c r="K338">
        <f t="shared" si="100"/>
        <v>6.0390440645856983E-3</v>
      </c>
      <c r="L338">
        <f t="shared" si="111"/>
        <v>0</v>
      </c>
      <c r="M338">
        <f t="shared" si="101"/>
        <v>0</v>
      </c>
      <c r="N338">
        <f t="shared" si="102"/>
        <v>0</v>
      </c>
      <c r="O338">
        <f t="shared" si="103"/>
        <v>0</v>
      </c>
      <c r="P338">
        <f t="shared" si="104"/>
        <v>0</v>
      </c>
      <c r="V338">
        <f t="shared" si="112"/>
        <v>115906024.6461277</v>
      </c>
      <c r="W338" s="3">
        <f t="shared" si="105"/>
        <v>0</v>
      </c>
      <c r="X338">
        <f t="shared" si="113"/>
        <v>116341776.83964381</v>
      </c>
      <c r="Y338" s="3">
        <f t="shared" si="106"/>
        <v>-7.9225335543443821E-4</v>
      </c>
      <c r="Z338">
        <f t="shared" si="114"/>
        <v>116338082.78718831</v>
      </c>
      <c r="AA338" s="3">
        <f t="shared" si="107"/>
        <v>0</v>
      </c>
      <c r="AB338">
        <f t="shared" si="115"/>
        <v>117166781.70892461</v>
      </c>
      <c r="AC338" s="3">
        <f t="shared" si="108"/>
        <v>-1.0454391784793737E-2</v>
      </c>
      <c r="AD338">
        <f t="shared" si="116"/>
        <v>117329015.223726</v>
      </c>
      <c r="AE338" s="3">
        <f t="shared" si="109"/>
        <v>-5.9306729368507451E-3</v>
      </c>
      <c r="AF338">
        <f>LN(B338/B337)</f>
        <v>1.0903234896835041E-3</v>
      </c>
      <c r="AG338">
        <f>LN(C338/C337)</f>
        <v>1.2378127571668002E-3</v>
      </c>
      <c r="AH338">
        <f>LN(D338/D337)</f>
        <v>1.8194416476390147E-3</v>
      </c>
      <c r="AI338">
        <f>LN(E338/E337)</f>
        <v>5.3040994839495953E-3</v>
      </c>
      <c r="AJ338">
        <f>LN(F338/F337)</f>
        <v>6.020882121813685E-3</v>
      </c>
    </row>
    <row r="339" spans="1:36" x14ac:dyDescent="0.2">
      <c r="A339" s="2">
        <v>45146</v>
      </c>
      <c r="B339">
        <v>115847149.0514693</v>
      </c>
      <c r="C339">
        <v>116207489.9381438</v>
      </c>
      <c r="D339">
        <v>116300550.3816475</v>
      </c>
      <c r="E339">
        <v>115825090.4100935</v>
      </c>
      <c r="F339">
        <v>116312710.8198424</v>
      </c>
      <c r="G339">
        <f t="shared" si="110"/>
        <v>-5.0795974444087331E-4</v>
      </c>
      <c r="H339">
        <f t="shared" ref="H339:H402" si="117">(C339-C338) / C338</f>
        <v>-3.6227855173153113E-4</v>
      </c>
      <c r="I339">
        <f t="shared" ref="I339:I402" si="118">(D339-D338) / D338</f>
        <v>-3.2261495669879027E-4</v>
      </c>
      <c r="J339">
        <f t="shared" ref="J339:J402" si="119">(E339-E338) / E338</f>
        <v>-1.0072621252600648E-3</v>
      </c>
      <c r="K339">
        <f t="shared" ref="K339:K402" si="120">(F339-F338) / F338</f>
        <v>-2.7476263765966588E-3</v>
      </c>
      <c r="L339">
        <f t="shared" si="111"/>
        <v>-5.0795974444087331E-4</v>
      </c>
      <c r="M339">
        <f t="shared" ref="M339:M402" si="121">IF(H339&lt;0, H339, 0)</f>
        <v>-3.6227855173153113E-4</v>
      </c>
      <c r="N339">
        <f t="shared" ref="N339:N402" si="122">IF(I339&lt;0, I339, 0)</f>
        <v>-3.2261495669879027E-4</v>
      </c>
      <c r="O339">
        <f t="shared" ref="O339:O402" si="123">IF(J339&lt;0, J339, 0)</f>
        <v>-1.0072621252600648E-3</v>
      </c>
      <c r="P339">
        <f t="shared" ref="P339:P402" si="124">IF(K339&lt;0, K339, 0)</f>
        <v>-2.7476263765966588E-3</v>
      </c>
      <c r="V339">
        <f t="shared" si="112"/>
        <v>115906024.6461277</v>
      </c>
      <c r="W339" s="3">
        <f t="shared" si="105"/>
        <v>-5.0795974444087331E-4</v>
      </c>
      <c r="X339">
        <f t="shared" si="113"/>
        <v>116341776.83964381</v>
      </c>
      <c r="Y339" s="3">
        <f t="shared" si="106"/>
        <v>-1.154244890767758E-3</v>
      </c>
      <c r="Z339">
        <f t="shared" si="114"/>
        <v>116338082.78718831</v>
      </c>
      <c r="AA339" s="3">
        <f t="shared" si="107"/>
        <v>-3.2261495669879027E-4</v>
      </c>
      <c r="AB339">
        <f t="shared" si="115"/>
        <v>117166781.70892461</v>
      </c>
      <c r="AC339" s="3">
        <f t="shared" si="108"/>
        <v>-1.145112359716635E-2</v>
      </c>
      <c r="AD339">
        <f t="shared" si="116"/>
        <v>117329015.223726</v>
      </c>
      <c r="AE339" s="3">
        <f t="shared" si="109"/>
        <v>-8.6620040400551442E-3</v>
      </c>
      <c r="AF339">
        <f>LN(B339/B338)</f>
        <v>-5.0808879969693114E-4</v>
      </c>
      <c r="AG339">
        <f>LN(C339/C338)</f>
        <v>-3.6234419045954626E-4</v>
      </c>
      <c r="AH339">
        <f>LN(D339/D338)</f>
        <v>-3.2266700809931425E-4</v>
      </c>
      <c r="AI339">
        <f>LN(E339/E338)</f>
        <v>-1.007769754660399E-3</v>
      </c>
      <c r="AJ339">
        <f>LN(F339/F338)</f>
        <v>-2.7514080305859026E-3</v>
      </c>
    </row>
    <row r="340" spans="1:36" x14ac:dyDescent="0.2">
      <c r="A340" s="2">
        <v>45147</v>
      </c>
      <c r="B340">
        <v>115756627.4261893</v>
      </c>
      <c r="C340">
        <v>116087089.08333381</v>
      </c>
      <c r="D340">
        <v>116402107.5083788</v>
      </c>
      <c r="E340">
        <v>115882455.5022345</v>
      </c>
      <c r="F340">
        <v>116181985.4747017</v>
      </c>
      <c r="G340">
        <f t="shared" si="110"/>
        <v>-7.8138845902694855E-4</v>
      </c>
      <c r="H340">
        <f t="shared" si="117"/>
        <v>-1.0360851514311835E-3</v>
      </c>
      <c r="I340">
        <f t="shared" si="118"/>
        <v>8.7322997524981851E-4</v>
      </c>
      <c r="J340">
        <f t="shared" si="119"/>
        <v>4.9527345014706216E-4</v>
      </c>
      <c r="K340">
        <f t="shared" si="120"/>
        <v>-1.1239128055675447E-3</v>
      </c>
      <c r="L340">
        <f t="shared" si="111"/>
        <v>-7.8138845902694855E-4</v>
      </c>
      <c r="M340">
        <f t="shared" si="121"/>
        <v>-1.0360851514311835E-3</v>
      </c>
      <c r="N340">
        <f t="shared" si="122"/>
        <v>0</v>
      </c>
      <c r="O340">
        <f t="shared" si="123"/>
        <v>0</v>
      </c>
      <c r="P340">
        <f t="shared" si="124"/>
        <v>-1.1239128055675447E-3</v>
      </c>
      <c r="V340">
        <f t="shared" si="112"/>
        <v>115906024.6461277</v>
      </c>
      <c r="W340" s="3">
        <f t="shared" si="105"/>
        <v>-1.2889512895858655E-3</v>
      </c>
      <c r="X340">
        <f t="shared" si="113"/>
        <v>116341776.83964381</v>
      </c>
      <c r="Y340" s="3">
        <f t="shared" si="106"/>
        <v>-2.1891341462065019E-3</v>
      </c>
      <c r="Z340">
        <f t="shared" si="114"/>
        <v>116402107.5083788</v>
      </c>
      <c r="AA340" s="3">
        <f t="shared" si="107"/>
        <v>0</v>
      </c>
      <c r="AB340">
        <f t="shared" si="115"/>
        <v>117166781.70892461</v>
      </c>
      <c r="AC340" s="3">
        <f t="shared" si="108"/>
        <v>-1.0961521584511316E-2</v>
      </c>
      <c r="AD340">
        <f t="shared" si="116"/>
        <v>117329015.223726</v>
      </c>
      <c r="AE340" s="3">
        <f t="shared" si="109"/>
        <v>-9.7761815083601926E-3</v>
      </c>
      <c r="AF340">
        <f>LN(B340/B339)</f>
        <v>-7.8169390211242705E-4</v>
      </c>
      <c r="AG340">
        <f>LN(C340/C339)</f>
        <v>-1.0366222586762836E-3</v>
      </c>
      <c r="AH340">
        <f>LN(D340/D339)</f>
        <v>8.7284893176461302E-4</v>
      </c>
      <c r="AI340">
        <f>LN(E340/E339)</f>
        <v>4.951508427330218E-4</v>
      </c>
      <c r="AJ340">
        <f>LN(F340/F339)</f>
        <v>-1.12454486919881E-3</v>
      </c>
    </row>
    <row r="341" spans="1:36" x14ac:dyDescent="0.2">
      <c r="A341" s="2">
        <v>45148</v>
      </c>
      <c r="B341">
        <v>115777619.57585651</v>
      </c>
      <c r="C341">
        <v>116125134.75250299</v>
      </c>
      <c r="D341">
        <v>116427850.5224141</v>
      </c>
      <c r="E341">
        <v>115897937.226436</v>
      </c>
      <c r="F341">
        <v>116199031.09880529</v>
      </c>
      <c r="G341">
        <f t="shared" si="110"/>
        <v>1.8134728122231098E-4</v>
      </c>
      <c r="H341">
        <f t="shared" si="117"/>
        <v>3.2773385455359496E-4</v>
      </c>
      <c r="I341">
        <f t="shared" si="118"/>
        <v>2.2115591020073583E-4</v>
      </c>
      <c r="J341">
        <f t="shared" si="119"/>
        <v>1.3359851700071965E-4</v>
      </c>
      <c r="K341">
        <f t="shared" si="120"/>
        <v>1.4671486318593239E-4</v>
      </c>
      <c r="L341">
        <f t="shared" si="111"/>
        <v>0</v>
      </c>
      <c r="M341">
        <f t="shared" si="121"/>
        <v>0</v>
      </c>
      <c r="N341">
        <f t="shared" si="122"/>
        <v>0</v>
      </c>
      <c r="O341">
        <f t="shared" si="123"/>
        <v>0</v>
      </c>
      <c r="P341">
        <f t="shared" si="124"/>
        <v>0</v>
      </c>
      <c r="V341">
        <f t="shared" si="112"/>
        <v>115906024.6461277</v>
      </c>
      <c r="W341" s="3">
        <f t="shared" si="105"/>
        <v>-1.1078377561755488E-3</v>
      </c>
      <c r="X341">
        <f t="shared" si="113"/>
        <v>116341776.83964381</v>
      </c>
      <c r="Y341" s="3">
        <f t="shared" si="106"/>
        <v>-1.8621177450247779E-3</v>
      </c>
      <c r="Z341">
        <f t="shared" si="114"/>
        <v>116427850.5224141</v>
      </c>
      <c r="AA341" s="3">
        <f t="shared" si="107"/>
        <v>0</v>
      </c>
      <c r="AB341">
        <f t="shared" si="115"/>
        <v>117166781.70892461</v>
      </c>
      <c r="AC341" s="3">
        <f t="shared" si="108"/>
        <v>-1.0829387510538359E-2</v>
      </c>
      <c r="AD341">
        <f t="shared" si="116"/>
        <v>117329015.223726</v>
      </c>
      <c r="AE341" s="3">
        <f t="shared" si="109"/>
        <v>-9.6309009563067399E-3</v>
      </c>
      <c r="AF341">
        <f>LN(B341/B340)</f>
        <v>1.8133083979171631E-4</v>
      </c>
      <c r="AG341">
        <f>LN(C341/C340)</f>
        <v>3.2768016154484961E-4</v>
      </c>
      <c r="AH341">
        <f>LN(D341/D340)</f>
        <v>2.2113145883744407E-4</v>
      </c>
      <c r="AI341">
        <f>LN(E341/E340)</f>
        <v>1.3358959351368325E-4</v>
      </c>
      <c r="AJ341">
        <f>LN(F341/F340)</f>
        <v>1.4670410161299514E-4</v>
      </c>
    </row>
    <row r="342" spans="1:36" x14ac:dyDescent="0.2">
      <c r="A342" s="2">
        <v>45149</v>
      </c>
      <c r="B342">
        <v>115814712.7877112</v>
      </c>
      <c r="C342">
        <v>116106604.00261889</v>
      </c>
      <c r="D342">
        <v>116483289.36377791</v>
      </c>
      <c r="E342">
        <v>115926782.9500255</v>
      </c>
      <c r="F342">
        <v>116095738.11814921</v>
      </c>
      <c r="G342">
        <f t="shared" si="110"/>
        <v>3.2038326570009602E-4</v>
      </c>
      <c r="H342">
        <f t="shared" si="117"/>
        <v>-1.5957570188050396E-4</v>
      </c>
      <c r="I342">
        <f t="shared" si="118"/>
        <v>4.7616477599687153E-4</v>
      </c>
      <c r="J342">
        <f t="shared" si="119"/>
        <v>2.4888901631732571E-4</v>
      </c>
      <c r="K342">
        <f t="shared" si="120"/>
        <v>-8.8893151413849797E-4</v>
      </c>
      <c r="L342">
        <f t="shared" si="111"/>
        <v>0</v>
      </c>
      <c r="M342">
        <f t="shared" si="121"/>
        <v>-1.5957570188050396E-4</v>
      </c>
      <c r="N342">
        <f t="shared" si="122"/>
        <v>0</v>
      </c>
      <c r="O342">
        <f t="shared" si="123"/>
        <v>0</v>
      </c>
      <c r="P342">
        <f t="shared" si="124"/>
        <v>-8.8893151413849797E-4</v>
      </c>
      <c r="V342">
        <f t="shared" si="112"/>
        <v>115906024.6461277</v>
      </c>
      <c r="W342" s="3">
        <f t="shared" si="105"/>
        <v>-7.8780942315364222E-4</v>
      </c>
      <c r="X342">
        <f t="shared" si="113"/>
        <v>116341776.83964381</v>
      </c>
      <c r="Y342" s="3">
        <f t="shared" si="106"/>
        <v>-2.0213962981591354E-3</v>
      </c>
      <c r="Z342">
        <f t="shared" si="114"/>
        <v>116483289.36377791</v>
      </c>
      <c r="AA342" s="3">
        <f t="shared" si="107"/>
        <v>0</v>
      </c>
      <c r="AB342">
        <f t="shared" si="115"/>
        <v>117166781.70892461</v>
      </c>
      <c r="AC342" s="3">
        <f t="shared" si="108"/>
        <v>-1.058319380982585E-2</v>
      </c>
      <c r="AD342">
        <f t="shared" si="116"/>
        <v>117329015.223726</v>
      </c>
      <c r="AE342" s="3">
        <f t="shared" si="109"/>
        <v>-1.0511271259075632E-2</v>
      </c>
      <c r="AF342">
        <f>LN(B342/B341)</f>
        <v>3.2033195394102012E-4</v>
      </c>
      <c r="AG342">
        <f>LN(C342/C341)</f>
        <v>-1.5958843543749859E-4</v>
      </c>
      <c r="AH342">
        <f>LN(D342/D341)</f>
        <v>4.7605144552437679E-4</v>
      </c>
      <c r="AI342">
        <f>LN(E342/E341)</f>
        <v>2.4885804858427942E-4</v>
      </c>
      <c r="AJ342">
        <f>LN(F342/F341)</f>
        <v>-8.8932684805745506E-4</v>
      </c>
    </row>
    <row r="343" spans="1:36" x14ac:dyDescent="0.2">
      <c r="A343" s="2">
        <v>45152</v>
      </c>
      <c r="B343">
        <v>115766810.6176351</v>
      </c>
      <c r="C343">
        <v>116105187.2333492</v>
      </c>
      <c r="D343">
        <v>116529050.85501149</v>
      </c>
      <c r="E343">
        <v>116117204.1332013</v>
      </c>
      <c r="F343">
        <v>116456348.56790081</v>
      </c>
      <c r="G343">
        <f t="shared" si="110"/>
        <v>-4.1361040340277729E-4</v>
      </c>
      <c r="H343">
        <f t="shared" si="117"/>
        <v>-1.2202314259901711E-5</v>
      </c>
      <c r="I343">
        <f t="shared" si="118"/>
        <v>3.9285885111532091E-4</v>
      </c>
      <c r="J343">
        <f t="shared" si="119"/>
        <v>1.6425987017848179E-3</v>
      </c>
      <c r="K343">
        <f t="shared" si="120"/>
        <v>3.1061471816012042E-3</v>
      </c>
      <c r="L343">
        <f t="shared" si="111"/>
        <v>-4.1361040340277729E-4</v>
      </c>
      <c r="M343">
        <f t="shared" si="121"/>
        <v>-1.2202314259901711E-5</v>
      </c>
      <c r="N343">
        <f t="shared" si="122"/>
        <v>0</v>
      </c>
      <c r="O343">
        <f t="shared" si="123"/>
        <v>0</v>
      </c>
      <c r="P343">
        <f t="shared" si="124"/>
        <v>0</v>
      </c>
      <c r="V343">
        <f t="shared" si="112"/>
        <v>115906024.6461277</v>
      </c>
      <c r="W343" s="3">
        <f t="shared" si="105"/>
        <v>-1.2010939803831044E-3</v>
      </c>
      <c r="X343">
        <f t="shared" si="113"/>
        <v>116341776.83964381</v>
      </c>
      <c r="Y343" s="3">
        <f t="shared" si="106"/>
        <v>-2.0335739467061634E-3</v>
      </c>
      <c r="Z343">
        <f t="shared" si="114"/>
        <v>116529050.85501149</v>
      </c>
      <c r="AA343" s="3">
        <f t="shared" si="107"/>
        <v>0</v>
      </c>
      <c r="AB343">
        <f t="shared" si="115"/>
        <v>117166781.70892461</v>
      </c>
      <c r="AC343" s="3">
        <f t="shared" si="108"/>
        <v>-8.9579790484537892E-3</v>
      </c>
      <c r="AD343">
        <f t="shared" si="116"/>
        <v>117329015.223726</v>
      </c>
      <c r="AE343" s="3">
        <f t="shared" si="109"/>
        <v>-7.4377736330708509E-3</v>
      </c>
      <c r="AF343">
        <f>LN(B343/B342)</f>
        <v>-4.1369596377897585E-4</v>
      </c>
      <c r="AG343">
        <f>LN(C343/C342)</f>
        <v>-1.2202388708754865E-5</v>
      </c>
      <c r="AH343">
        <f>LN(D343/D342)</f>
        <v>3.9278170228190882E-4</v>
      </c>
      <c r="AI343">
        <f>LN(E343/E342)</f>
        <v>1.6412511120348116E-3</v>
      </c>
      <c r="AJ343">
        <f>LN(F343/F342)</f>
        <v>3.1013330727552436E-3</v>
      </c>
    </row>
    <row r="344" spans="1:36" x14ac:dyDescent="0.2">
      <c r="A344" s="2">
        <v>45153</v>
      </c>
      <c r="B344">
        <v>115610079.0607271</v>
      </c>
      <c r="C344">
        <v>115973431.9050092</v>
      </c>
      <c r="D344">
        <v>116358458.9787</v>
      </c>
      <c r="E344">
        <v>115515944.0470615</v>
      </c>
      <c r="F344">
        <v>115806301.0797585</v>
      </c>
      <c r="G344">
        <f t="shared" si="110"/>
        <v>-1.3538557041677811E-3</v>
      </c>
      <c r="H344">
        <f t="shared" si="117"/>
        <v>-1.1347927812665757E-3</v>
      </c>
      <c r="I344">
        <f t="shared" si="118"/>
        <v>-1.4639428971557555E-3</v>
      </c>
      <c r="J344">
        <f t="shared" si="119"/>
        <v>-5.178044809364131E-3</v>
      </c>
      <c r="K344">
        <f t="shared" si="120"/>
        <v>-5.5818982488816072E-3</v>
      </c>
      <c r="L344">
        <f t="shared" si="111"/>
        <v>-1.3538557041677811E-3</v>
      </c>
      <c r="M344">
        <f t="shared" si="121"/>
        <v>-1.1347927812665757E-3</v>
      </c>
      <c r="N344">
        <f t="shared" si="122"/>
        <v>-1.4639428971557555E-3</v>
      </c>
      <c r="O344">
        <f t="shared" si="123"/>
        <v>-5.178044809364131E-3</v>
      </c>
      <c r="P344">
        <f t="shared" si="124"/>
        <v>-5.5818982488816072E-3</v>
      </c>
      <c r="V344">
        <f t="shared" si="112"/>
        <v>115906024.6461277</v>
      </c>
      <c r="W344" s="3">
        <f t="shared" si="105"/>
        <v>-2.5533235766143025E-3</v>
      </c>
      <c r="X344">
        <f t="shared" si="113"/>
        <v>116341776.83964381</v>
      </c>
      <c r="Y344" s="3">
        <f t="shared" si="106"/>
        <v>-3.1660590429378448E-3</v>
      </c>
      <c r="Z344">
        <f t="shared" si="114"/>
        <v>116529050.85501149</v>
      </c>
      <c r="AA344" s="3">
        <f t="shared" si="107"/>
        <v>-1.4639428971557555E-3</v>
      </c>
      <c r="AB344">
        <f t="shared" si="115"/>
        <v>117166781.70892461</v>
      </c>
      <c r="AC344" s="3">
        <f t="shared" si="108"/>
        <v>-1.4089639040903681E-2</v>
      </c>
      <c r="AD344">
        <f t="shared" si="116"/>
        <v>117329015.223726</v>
      </c>
      <c r="AE344" s="3">
        <f t="shared" si="109"/>
        <v>-1.2978154986334442E-2</v>
      </c>
      <c r="AF344">
        <f>LN(B344/B343)</f>
        <v>-1.3547729948145725E-3</v>
      </c>
      <c r="AG344">
        <f>LN(C344/C343)</f>
        <v>-1.1354371461213275E-3</v>
      </c>
      <c r="AH344">
        <f>LN(D344/D343)</f>
        <v>-1.4650155085145177E-3</v>
      </c>
      <c r="AI344">
        <f>LN(E344/E343)</f>
        <v>-5.1914973420265622E-3</v>
      </c>
      <c r="AJ344">
        <f>LN(F344/F343)</f>
        <v>-5.5975352595284003E-3</v>
      </c>
    </row>
    <row r="345" spans="1:36" x14ac:dyDescent="0.2">
      <c r="A345" s="2">
        <v>45154</v>
      </c>
      <c r="B345">
        <v>115552974.3807331</v>
      </c>
      <c r="C345">
        <v>115932354.28119171</v>
      </c>
      <c r="D345">
        <v>116336005.13986281</v>
      </c>
      <c r="E345">
        <v>115131323.9605048</v>
      </c>
      <c r="F345">
        <v>115408728.1544161</v>
      </c>
      <c r="G345">
        <f t="shared" si="110"/>
        <v>-4.9394205468890231E-4</v>
      </c>
      <c r="H345">
        <f t="shared" si="117"/>
        <v>-3.5419857067896514E-4</v>
      </c>
      <c r="I345">
        <f t="shared" si="118"/>
        <v>-1.9297126340682934E-4</v>
      </c>
      <c r="J345">
        <f t="shared" si="119"/>
        <v>-3.3295844113086902E-3</v>
      </c>
      <c r="K345">
        <f t="shared" si="120"/>
        <v>-3.4330854334823991E-3</v>
      </c>
      <c r="L345">
        <f t="shared" si="111"/>
        <v>-4.9394205468890231E-4</v>
      </c>
      <c r="M345">
        <f t="shared" si="121"/>
        <v>-3.5419857067896514E-4</v>
      </c>
      <c r="N345">
        <f t="shared" si="122"/>
        <v>-1.9297126340682934E-4</v>
      </c>
      <c r="O345">
        <f t="shared" si="123"/>
        <v>-3.3295844113086902E-3</v>
      </c>
      <c r="P345">
        <f t="shared" si="124"/>
        <v>-3.4330854334823991E-3</v>
      </c>
      <c r="V345">
        <f t="shared" si="112"/>
        <v>115906024.6461277</v>
      </c>
      <c r="W345" s="3">
        <f t="shared" si="105"/>
        <v>-3.046004437409486E-3</v>
      </c>
      <c r="X345">
        <f t="shared" si="113"/>
        <v>116341776.83964381</v>
      </c>
      <c r="Y345" s="3">
        <f t="shared" si="106"/>
        <v>-3.5191362000291165E-3</v>
      </c>
      <c r="Z345">
        <f t="shared" si="114"/>
        <v>116529050.85501149</v>
      </c>
      <c r="AA345" s="3">
        <f t="shared" si="107"/>
        <v>-1.6566316616521653E-3</v>
      </c>
      <c r="AB345">
        <f t="shared" si="115"/>
        <v>117166781.70892461</v>
      </c>
      <c r="AC345" s="3">
        <f t="shared" si="108"/>
        <v>-1.7372310809700812E-2</v>
      </c>
      <c r="AD345">
        <f t="shared" si="116"/>
        <v>117329015.223726</v>
      </c>
      <c r="AE345" s="3">
        <f t="shared" si="109"/>
        <v>-1.636668530497978E-2</v>
      </c>
      <c r="AF345">
        <f>LN(B345/B344)</f>
        <v>-4.9406408425092753E-4</v>
      </c>
      <c r="AG345">
        <f>LN(C345/C344)</f>
        <v>-3.5426131380883382E-4</v>
      </c>
      <c r="AH345">
        <f>LN(D345/D344)</f>
        <v>-1.9298988475666181E-4</v>
      </c>
      <c r="AI345">
        <f>LN(E345/E344)</f>
        <v>-3.3351398123635276E-3</v>
      </c>
      <c r="AJ345">
        <f>LN(F345/F344)</f>
        <v>-3.4389919936375734E-3</v>
      </c>
    </row>
    <row r="346" spans="1:36" x14ac:dyDescent="0.2">
      <c r="A346" s="2">
        <v>45155</v>
      </c>
      <c r="B346">
        <v>115511851.7452058</v>
      </c>
      <c r="C346">
        <v>115912820.31507149</v>
      </c>
      <c r="D346">
        <v>116235389.1485195</v>
      </c>
      <c r="E346">
        <v>114581308.02912921</v>
      </c>
      <c r="F346">
        <v>114895414.1416674</v>
      </c>
      <c r="G346">
        <f t="shared" si="110"/>
        <v>-3.5587691054843584E-4</v>
      </c>
      <c r="H346">
        <f t="shared" si="117"/>
        <v>-1.6849451769808806E-4</v>
      </c>
      <c r="I346">
        <f t="shared" si="118"/>
        <v>-8.6487404499011977E-4</v>
      </c>
      <c r="J346">
        <f t="shared" si="119"/>
        <v>-4.7772918129932477E-3</v>
      </c>
      <c r="K346">
        <f t="shared" si="120"/>
        <v>-4.4477919560979191E-3</v>
      </c>
      <c r="L346">
        <f t="shared" si="111"/>
        <v>-3.5587691054843584E-4</v>
      </c>
      <c r="M346">
        <f t="shared" si="121"/>
        <v>-1.6849451769808806E-4</v>
      </c>
      <c r="N346">
        <f t="shared" si="122"/>
        <v>-8.6487404499011977E-4</v>
      </c>
      <c r="O346">
        <f t="shared" si="123"/>
        <v>-4.7772918129932477E-3</v>
      </c>
      <c r="P346">
        <f t="shared" si="124"/>
        <v>-4.4477919560979191E-3</v>
      </c>
      <c r="V346">
        <f t="shared" si="112"/>
        <v>115906024.6461277</v>
      </c>
      <c r="W346" s="3">
        <f t="shared" si="105"/>
        <v>-3.4007973453092197E-3</v>
      </c>
      <c r="X346">
        <f t="shared" si="113"/>
        <v>116341776.83964381</v>
      </c>
      <c r="Y346" s="3">
        <f t="shared" si="106"/>
        <v>-3.6870377625704666E-3</v>
      </c>
      <c r="Z346">
        <f t="shared" si="114"/>
        <v>116529050.85501149</v>
      </c>
      <c r="AA346" s="3">
        <f t="shared" si="107"/>
        <v>-2.5200729289160135E-3</v>
      </c>
      <c r="AB346">
        <f t="shared" si="115"/>
        <v>117166781.70892461</v>
      </c>
      <c r="AC346" s="3">
        <f t="shared" si="108"/>
        <v>-2.2066610024490101E-2</v>
      </c>
      <c r="AD346">
        <f t="shared" si="116"/>
        <v>117329015.223726</v>
      </c>
      <c r="AE346" s="3">
        <f t="shared" si="109"/>
        <v>-2.0741681649830222E-2</v>
      </c>
      <c r="AF346">
        <f>LN(B346/B345)</f>
        <v>-3.5594024976387767E-4</v>
      </c>
      <c r="AG346">
        <f>LN(C346/C345)</f>
        <v>-1.6850871449406119E-4</v>
      </c>
      <c r="AH346">
        <f>LN(D346/D345)</f>
        <v>-8.6524826433094189E-4</v>
      </c>
      <c r="AI346">
        <f>LN(E346/E345)</f>
        <v>-4.7887395455176139E-3</v>
      </c>
      <c r="AJ346">
        <f>LN(F346/F345)</f>
        <v>-4.4577128109352573E-3</v>
      </c>
    </row>
    <row r="347" spans="1:36" x14ac:dyDescent="0.2">
      <c r="A347" s="2">
        <v>45156</v>
      </c>
      <c r="B347">
        <v>115520336.3030992</v>
      </c>
      <c r="C347">
        <v>115934767.6780269</v>
      </c>
      <c r="D347">
        <v>116331482.24468949</v>
      </c>
      <c r="E347">
        <v>114693087.3479331</v>
      </c>
      <c r="F347">
        <v>115006446.83450609</v>
      </c>
      <c r="G347">
        <f t="shared" si="110"/>
        <v>7.3451838622676794E-5</v>
      </c>
      <c r="H347">
        <f t="shared" si="117"/>
        <v>1.893437058622981E-4</v>
      </c>
      <c r="I347">
        <f t="shared" si="118"/>
        <v>8.2671118386510114E-4</v>
      </c>
      <c r="J347">
        <f t="shared" si="119"/>
        <v>9.7554584361591212E-4</v>
      </c>
      <c r="K347">
        <f t="shared" si="120"/>
        <v>9.6638054415117049E-4</v>
      </c>
      <c r="L347">
        <f t="shared" si="111"/>
        <v>0</v>
      </c>
      <c r="M347">
        <f t="shared" si="121"/>
        <v>0</v>
      </c>
      <c r="N347">
        <f t="shared" si="122"/>
        <v>0</v>
      </c>
      <c r="O347">
        <f t="shared" si="123"/>
        <v>0</v>
      </c>
      <c r="P347">
        <f t="shared" si="124"/>
        <v>0</v>
      </c>
      <c r="V347">
        <f t="shared" si="112"/>
        <v>115906024.6461277</v>
      </c>
      <c r="W347" s="3">
        <f t="shared" si="105"/>
        <v>-3.3275953015043393E-3</v>
      </c>
      <c r="X347">
        <f t="shared" si="113"/>
        <v>116341776.83964381</v>
      </c>
      <c r="Y347" s="3">
        <f t="shared" si="106"/>
        <v>-3.498392174101788E-3</v>
      </c>
      <c r="Z347">
        <f t="shared" si="114"/>
        <v>116529050.85501149</v>
      </c>
      <c r="AA347" s="3">
        <f t="shared" si="107"/>
        <v>-1.6954451175254027E-3</v>
      </c>
      <c r="AB347">
        <f t="shared" si="115"/>
        <v>117166781.70892461</v>
      </c>
      <c r="AC347" s="3">
        <f t="shared" si="108"/>
        <v>-2.1112591170566276E-2</v>
      </c>
      <c r="AD347">
        <f t="shared" si="116"/>
        <v>117329015.223726</v>
      </c>
      <c r="AE347" s="3">
        <f t="shared" si="109"/>
        <v>-1.9795345463278425E-2</v>
      </c>
      <c r="AF347">
        <f>LN(B347/B346)</f>
        <v>7.3449141168518276E-5</v>
      </c>
      <c r="AG347">
        <f>LN(C347/C346)</f>
        <v>1.8932578260513725E-4</v>
      </c>
      <c r="AH347">
        <f>LN(D347/D346)</f>
        <v>8.2636964639662912E-4</v>
      </c>
      <c r="AI347">
        <f>LN(E347/E346)</f>
        <v>9.7507030801536883E-4</v>
      </c>
      <c r="AJ347">
        <f>LN(F347/F346)</f>
        <v>9.6591389908665419E-4</v>
      </c>
    </row>
    <row r="348" spans="1:36" x14ac:dyDescent="0.2">
      <c r="A348" s="2">
        <v>45159</v>
      </c>
      <c r="B348">
        <v>115525198.1664582</v>
      </c>
      <c r="C348">
        <v>115944565.7943399</v>
      </c>
      <c r="D348">
        <v>116381309.62451661</v>
      </c>
      <c r="E348">
        <v>114873571.3862531</v>
      </c>
      <c r="F348">
        <v>115279722.42892601</v>
      </c>
      <c r="G348">
        <f t="shared" si="110"/>
        <v>4.2086644781294874E-5</v>
      </c>
      <c r="H348">
        <f t="shared" si="117"/>
        <v>8.4514046210941673E-5</v>
      </c>
      <c r="I348">
        <f t="shared" si="118"/>
        <v>4.2832240134537243E-4</v>
      </c>
      <c r="J348">
        <f t="shared" si="119"/>
        <v>1.5736261224923551E-3</v>
      </c>
      <c r="K348">
        <f t="shared" si="120"/>
        <v>2.3761763096042275E-3</v>
      </c>
      <c r="L348">
        <f t="shared" si="111"/>
        <v>0</v>
      </c>
      <c r="M348">
        <f t="shared" si="121"/>
        <v>0</v>
      </c>
      <c r="N348">
        <f t="shared" si="122"/>
        <v>0</v>
      </c>
      <c r="O348">
        <f t="shared" si="123"/>
        <v>0</v>
      </c>
      <c r="P348">
        <f t="shared" si="124"/>
        <v>0</v>
      </c>
      <c r="V348">
        <f t="shared" si="112"/>
        <v>115906024.6461277</v>
      </c>
      <c r="W348" s="3">
        <f t="shared" si="105"/>
        <v>-3.2856487040444746E-3</v>
      </c>
      <c r="X348">
        <f t="shared" si="113"/>
        <v>116341776.83964381</v>
      </c>
      <c r="Y348" s="3">
        <f t="shared" si="106"/>
        <v>-3.4141737911687121E-3</v>
      </c>
      <c r="Z348">
        <f t="shared" si="114"/>
        <v>116529050.85501149</v>
      </c>
      <c r="AA348" s="3">
        <f t="shared" si="107"/>
        <v>-1.2678489133041181E-3</v>
      </c>
      <c r="AB348">
        <f t="shared" si="115"/>
        <v>117166781.70892461</v>
      </c>
      <c r="AC348" s="3">
        <f t="shared" si="108"/>
        <v>-1.9572188373053426E-2</v>
      </c>
      <c r="AD348">
        <f t="shared" si="116"/>
        <v>117329015.223726</v>
      </c>
      <c r="AE348" s="3">
        <f t="shared" si="109"/>
        <v>-1.7466206384604471E-2</v>
      </c>
      <c r="AF348">
        <f>LN(B348/B347)</f>
        <v>4.2085759163239048E-5</v>
      </c>
      <c r="AG348">
        <f>LN(C348/C347)</f>
        <v>8.4510475100105093E-5</v>
      </c>
      <c r="AH348">
        <f>LN(D348/D347)</f>
        <v>4.2823069749046668E-4</v>
      </c>
      <c r="AI348">
        <f>LN(E348/E347)</f>
        <v>1.5723892702975842E-3</v>
      </c>
      <c r="AJ348">
        <f>LN(F348/F347)</f>
        <v>2.3733576668554086E-3</v>
      </c>
    </row>
    <row r="349" spans="1:36" x14ac:dyDescent="0.2">
      <c r="A349" s="2">
        <v>45160</v>
      </c>
      <c r="B349">
        <v>115448640.9203369</v>
      </c>
      <c r="C349">
        <v>115858703.7677629</v>
      </c>
      <c r="D349">
        <v>116333779.91679411</v>
      </c>
      <c r="E349">
        <v>114788423.0493674</v>
      </c>
      <c r="F349">
        <v>115237087.79402091</v>
      </c>
      <c r="G349">
        <f t="shared" si="110"/>
        <v>-6.6268872364098669E-4</v>
      </c>
      <c r="H349">
        <f t="shared" si="117"/>
        <v>-7.4054377614640569E-4</v>
      </c>
      <c r="I349">
        <f t="shared" si="118"/>
        <v>-4.083963986644078E-4</v>
      </c>
      <c r="J349">
        <f t="shared" si="119"/>
        <v>-7.4123521936478483E-4</v>
      </c>
      <c r="K349">
        <f t="shared" si="120"/>
        <v>-3.6983637717713638E-4</v>
      </c>
      <c r="L349">
        <f t="shared" si="111"/>
        <v>-6.6268872364098669E-4</v>
      </c>
      <c r="M349">
        <f t="shared" si="121"/>
        <v>-7.4054377614640569E-4</v>
      </c>
      <c r="N349">
        <f t="shared" si="122"/>
        <v>-4.083963986644078E-4</v>
      </c>
      <c r="O349">
        <f t="shared" si="123"/>
        <v>-7.4123521936478483E-4</v>
      </c>
      <c r="P349">
        <f t="shared" si="124"/>
        <v>-3.6983637717713638E-4</v>
      </c>
      <c r="V349">
        <f t="shared" si="112"/>
        <v>115906024.6461277</v>
      </c>
      <c r="W349" s="3">
        <f t="shared" si="105"/>
        <v>-3.9461600653394454E-3</v>
      </c>
      <c r="X349">
        <f t="shared" si="113"/>
        <v>116341776.83964381</v>
      </c>
      <c r="Y349" s="3">
        <f t="shared" si="106"/>
        <v>-4.1521892221633855E-3</v>
      </c>
      <c r="Z349">
        <f t="shared" si="114"/>
        <v>116529050.85501149</v>
      </c>
      <c r="AA349" s="3">
        <f t="shared" si="107"/>
        <v>-1.6757275270382818E-3</v>
      </c>
      <c r="AB349">
        <f t="shared" si="115"/>
        <v>117166781.70892461</v>
      </c>
      <c r="AC349" s="3">
        <f t="shared" si="108"/>
        <v>-2.0298915997076061E-2</v>
      </c>
      <c r="AD349">
        <f t="shared" si="116"/>
        <v>117329015.223726</v>
      </c>
      <c r="AE349" s="3">
        <f t="shared" si="109"/>
        <v>-1.7829583123289298E-2</v>
      </c>
      <c r="AF349">
        <f>LN(B349/B348)</f>
        <v>-6.6290839886939371E-4</v>
      </c>
      <c r="AG349">
        <f>LN(C349/C348)</f>
        <v>-7.4081811413649092E-4</v>
      </c>
      <c r="AH349">
        <f>LN(D349/D348)</f>
        <v>-4.0847981518574443E-4</v>
      </c>
      <c r="AI349">
        <f>LN(E349/E348)</f>
        <v>-7.4151007001768416E-4</v>
      </c>
      <c r="AJ349">
        <f>LN(F349/F348)</f>
        <v>-3.6990478351669868E-4</v>
      </c>
    </row>
    <row r="350" spans="1:36" x14ac:dyDescent="0.2">
      <c r="A350" s="2">
        <v>45161</v>
      </c>
      <c r="B350">
        <v>115544767.0292614</v>
      </c>
      <c r="C350">
        <v>115986499.038799</v>
      </c>
      <c r="D350">
        <v>116461865.4215748</v>
      </c>
      <c r="E350">
        <v>115435180.2394806</v>
      </c>
      <c r="F350">
        <v>115857438.79528449</v>
      </c>
      <c r="G350">
        <f t="shared" si="110"/>
        <v>8.3263092712215769E-4</v>
      </c>
      <c r="H350">
        <f t="shared" si="117"/>
        <v>1.1030269360881781E-3</v>
      </c>
      <c r="I350">
        <f t="shared" si="118"/>
        <v>1.1010173044519482E-3</v>
      </c>
      <c r="J350">
        <f t="shared" si="119"/>
        <v>5.6343416255056396E-3</v>
      </c>
      <c r="K350">
        <f t="shared" si="120"/>
        <v>5.3832582299582869E-3</v>
      </c>
      <c r="L350">
        <f t="shared" si="111"/>
        <v>0</v>
      </c>
      <c r="M350">
        <f t="shared" si="121"/>
        <v>0</v>
      </c>
      <c r="N350">
        <f t="shared" si="122"/>
        <v>0</v>
      </c>
      <c r="O350">
        <f t="shared" si="123"/>
        <v>0</v>
      </c>
      <c r="P350">
        <f t="shared" si="124"/>
        <v>0</v>
      </c>
      <c r="V350">
        <f t="shared" si="112"/>
        <v>115906024.6461277</v>
      </c>
      <c r="W350" s="3">
        <f t="shared" si="105"/>
        <v>-3.1168148331310636E-3</v>
      </c>
      <c r="X350">
        <f t="shared" si="113"/>
        <v>116341776.83964381</v>
      </c>
      <c r="Y350" s="3">
        <f t="shared" si="106"/>
        <v>-3.0537422626309889E-3</v>
      </c>
      <c r="Z350">
        <f t="shared" si="114"/>
        <v>116529050.85501149</v>
      </c>
      <c r="AA350" s="3">
        <f t="shared" si="107"/>
        <v>-5.7655522759114924E-4</v>
      </c>
      <c r="AB350">
        <f t="shared" si="115"/>
        <v>117166781.70892461</v>
      </c>
      <c r="AC350" s="3">
        <f t="shared" si="108"/>
        <v>-1.4778945398925389E-2</v>
      </c>
      <c r="AD350">
        <f t="shared" si="116"/>
        <v>117329015.223726</v>
      </c>
      <c r="AE350" s="3">
        <f t="shared" si="109"/>
        <v>-1.2542306143416183E-2</v>
      </c>
      <c r="AF350">
        <f>LN(B350/B349)</f>
        <v>8.3228448228565464E-4</v>
      </c>
      <c r="AG350">
        <f>LN(C350/C349)</f>
        <v>1.1024190488468379E-3</v>
      </c>
      <c r="AH350">
        <f>LN(D350/D349)</f>
        <v>1.1004116294312249E-3</v>
      </c>
      <c r="AI350">
        <f>LN(E350/E349)</f>
        <v>5.6185280941483179E-3</v>
      </c>
      <c r="AJ350">
        <f>LN(F350/F349)</f>
        <v>5.3688202876427211E-3</v>
      </c>
    </row>
    <row r="351" spans="1:36" x14ac:dyDescent="0.2">
      <c r="A351" s="2">
        <v>45162</v>
      </c>
      <c r="B351">
        <v>115526847.1424641</v>
      </c>
      <c r="C351">
        <v>115931564.1545518</v>
      </c>
      <c r="D351">
        <v>116359673.5589117</v>
      </c>
      <c r="E351">
        <v>114814590.3912327</v>
      </c>
      <c r="F351">
        <v>115075693.2470627</v>
      </c>
      <c r="G351">
        <f t="shared" si="110"/>
        <v>-1.5509042302846876E-4</v>
      </c>
      <c r="H351">
        <f t="shared" si="117"/>
        <v>-4.7363171319467331E-4</v>
      </c>
      <c r="I351">
        <f t="shared" si="118"/>
        <v>-8.7747059772042663E-4</v>
      </c>
      <c r="J351">
        <f t="shared" si="119"/>
        <v>-5.376089394588647E-3</v>
      </c>
      <c r="K351">
        <f t="shared" si="120"/>
        <v>-6.7474782487045148E-3</v>
      </c>
      <c r="L351">
        <f t="shared" si="111"/>
        <v>-1.5509042302846876E-4</v>
      </c>
      <c r="M351">
        <f t="shared" si="121"/>
        <v>-4.7363171319467331E-4</v>
      </c>
      <c r="N351">
        <f t="shared" si="122"/>
        <v>-8.7747059772042663E-4</v>
      </c>
      <c r="O351">
        <f t="shared" si="123"/>
        <v>-5.376089394588647E-3</v>
      </c>
      <c r="P351">
        <f t="shared" si="124"/>
        <v>-6.7474782487045148E-3</v>
      </c>
      <c r="V351">
        <f t="shared" si="112"/>
        <v>115906024.6461277</v>
      </c>
      <c r="W351" s="3">
        <f t="shared" si="105"/>
        <v>-3.271421868028561E-3</v>
      </c>
      <c r="X351">
        <f t="shared" si="113"/>
        <v>116341776.83964381</v>
      </c>
      <c r="Y351" s="3">
        <f t="shared" si="106"/>
        <v>-3.5259276266461572E-3</v>
      </c>
      <c r="Z351">
        <f t="shared" si="114"/>
        <v>116529050.85501149</v>
      </c>
      <c r="AA351" s="3">
        <f t="shared" si="107"/>
        <v>-1.4535199150514026E-3</v>
      </c>
      <c r="AB351">
        <f t="shared" si="115"/>
        <v>117166781.70892461</v>
      </c>
      <c r="AC351" s="3">
        <f t="shared" si="108"/>
        <v>-2.0075581861891668E-2</v>
      </c>
      <c r="AD351">
        <f t="shared" si="116"/>
        <v>117329015.223726</v>
      </c>
      <c r="AE351" s="3">
        <f t="shared" si="109"/>
        <v>-1.9205155454229406E-2</v>
      </c>
      <c r="AF351">
        <f>LN(B351/B350)</f>
        <v>-1.5510245079168204E-4</v>
      </c>
      <c r="AG351">
        <f>LN(C351/C350)</f>
        <v>-4.7374391212328423E-4</v>
      </c>
      <c r="AH351">
        <f>LN(D351/D350)</f>
        <v>-8.7785580039790808E-4</v>
      </c>
      <c r="AI351">
        <f>LN(E351/E350)</f>
        <v>-5.3905925667659281E-3</v>
      </c>
      <c r="AJ351">
        <f>LN(F351/F350)</f>
        <v>-6.7703454018568105E-3</v>
      </c>
    </row>
    <row r="352" spans="1:36" x14ac:dyDescent="0.2">
      <c r="A352" s="2">
        <v>45163</v>
      </c>
      <c r="B352">
        <v>115549455.4628817</v>
      </c>
      <c r="C352">
        <v>115977787.5198243</v>
      </c>
      <c r="D352">
        <v>116438174.8488576</v>
      </c>
      <c r="E352">
        <v>115236499.43771221</v>
      </c>
      <c r="F352">
        <v>115566286.1408774</v>
      </c>
      <c r="G352">
        <f t="shared" si="110"/>
        <v>1.956975454347682E-4</v>
      </c>
      <c r="H352">
        <f t="shared" si="117"/>
        <v>3.9871251293453118E-4</v>
      </c>
      <c r="I352">
        <f t="shared" si="118"/>
        <v>6.7464343569300278E-4</v>
      </c>
      <c r="J352">
        <f t="shared" si="119"/>
        <v>3.6746988779200094E-3</v>
      </c>
      <c r="K352">
        <f t="shared" si="120"/>
        <v>4.2632191036330799E-3</v>
      </c>
      <c r="L352">
        <f t="shared" si="111"/>
        <v>0</v>
      </c>
      <c r="M352">
        <f t="shared" si="121"/>
        <v>0</v>
      </c>
      <c r="N352">
        <f t="shared" si="122"/>
        <v>0</v>
      </c>
      <c r="O352">
        <f t="shared" si="123"/>
        <v>0</v>
      </c>
      <c r="P352">
        <f t="shared" si="124"/>
        <v>0</v>
      </c>
      <c r="V352">
        <f t="shared" si="112"/>
        <v>115906024.6461277</v>
      </c>
      <c r="W352" s="3">
        <f t="shared" si="105"/>
        <v>-3.0763645318234475E-3</v>
      </c>
      <c r="X352">
        <f t="shared" si="113"/>
        <v>116341776.83964381</v>
      </c>
      <c r="Y352" s="3">
        <f t="shared" si="106"/>
        <v>-3.1286209451760714E-3</v>
      </c>
      <c r="Z352">
        <f t="shared" si="114"/>
        <v>116529050.85501149</v>
      </c>
      <c r="AA352" s="3">
        <f t="shared" si="107"/>
        <v>-7.7985708702773843E-4</v>
      </c>
      <c r="AB352">
        <f t="shared" si="115"/>
        <v>117166781.70892461</v>
      </c>
      <c r="AC352" s="3">
        <f t="shared" si="108"/>
        <v>-1.6474654702113144E-2</v>
      </c>
      <c r="AD352">
        <f t="shared" si="116"/>
        <v>117329015.223726</v>
      </c>
      <c r="AE352" s="3">
        <f t="shared" si="109"/>
        <v>-1.5023812136217039E-2</v>
      </c>
      <c r="AF352">
        <f>LN(B352/B351)</f>
        <v>1.9567839916792505E-4</v>
      </c>
      <c r="AG352">
        <f>LN(C352/C351)</f>
        <v>3.9863304822224793E-4</v>
      </c>
      <c r="AH352">
        <f>LN(D352/D351)</f>
        <v>6.7441596611184031E-4</v>
      </c>
      <c r="AI352">
        <f>LN(E352/E351)</f>
        <v>3.6679636668704271E-3</v>
      </c>
      <c r="AJ352">
        <f>LN(F352/F351)</f>
        <v>4.2541573308231767E-3</v>
      </c>
    </row>
    <row r="353" spans="1:36" x14ac:dyDescent="0.2">
      <c r="A353" s="2">
        <v>45166</v>
      </c>
      <c r="B353">
        <v>115622159.59480231</v>
      </c>
      <c r="C353">
        <v>116037533.8591201</v>
      </c>
      <c r="D353">
        <v>116465638.6814654</v>
      </c>
      <c r="E353">
        <v>115646007.213208</v>
      </c>
      <c r="F353">
        <v>115885034.9184279</v>
      </c>
      <c r="G353">
        <f t="shared" si="110"/>
        <v>6.2920358758385381E-4</v>
      </c>
      <c r="H353">
        <f t="shared" si="117"/>
        <v>5.1515329420809958E-4</v>
      </c>
      <c r="I353">
        <f t="shared" si="118"/>
        <v>2.3586622380035685E-4</v>
      </c>
      <c r="J353">
        <f t="shared" si="119"/>
        <v>3.5536290801435277E-3</v>
      </c>
      <c r="K353">
        <f t="shared" si="120"/>
        <v>2.7581467588388459E-3</v>
      </c>
      <c r="L353">
        <f t="shared" si="111"/>
        <v>0</v>
      </c>
      <c r="M353">
        <f t="shared" si="121"/>
        <v>0</v>
      </c>
      <c r="N353">
        <f t="shared" si="122"/>
        <v>0</v>
      </c>
      <c r="O353">
        <f t="shared" si="123"/>
        <v>0</v>
      </c>
      <c r="P353">
        <f t="shared" si="124"/>
        <v>0</v>
      </c>
      <c r="V353">
        <f t="shared" si="112"/>
        <v>115906024.6461277</v>
      </c>
      <c r="W353" s="3">
        <f t="shared" si="105"/>
        <v>-2.4490966038397326E-3</v>
      </c>
      <c r="X353">
        <f t="shared" si="113"/>
        <v>116341776.83964381</v>
      </c>
      <c r="Y353" s="3">
        <f t="shared" si="106"/>
        <v>-2.615079370354208E-3</v>
      </c>
      <c r="Z353">
        <f t="shared" si="114"/>
        <v>116529050.85501149</v>
      </c>
      <c r="AA353" s="3">
        <f t="shared" si="107"/>
        <v>-5.4417480517360273E-4</v>
      </c>
      <c r="AB353">
        <f t="shared" si="115"/>
        <v>117166781.70892461</v>
      </c>
      <c r="AC353" s="3">
        <f t="shared" si="108"/>
        <v>-1.2979570434004368E-2</v>
      </c>
      <c r="AD353">
        <f t="shared" si="116"/>
        <v>117329015.223726</v>
      </c>
      <c r="AE353" s="3">
        <f t="shared" si="109"/>
        <v>-1.2307103256127104E-2</v>
      </c>
      <c r="AF353">
        <f>LN(B353/B352)</f>
        <v>6.2900572200071819E-4</v>
      </c>
      <c r="AG353">
        <f>LN(C353/C352)</f>
        <v>5.1502064830313203E-4</v>
      </c>
      <c r="AH353">
        <f>LN(D353/D352)</f>
        <v>2.3583841173588517E-4</v>
      </c>
      <c r="AI353">
        <f>LN(E353/E352)</f>
        <v>3.5473298593090611E-3</v>
      </c>
      <c r="AJ353">
        <f>LN(F353/F352)</f>
        <v>2.7543500517152957E-3</v>
      </c>
    </row>
    <row r="354" spans="1:36" x14ac:dyDescent="0.2">
      <c r="A354" s="2">
        <v>45167</v>
      </c>
      <c r="B354">
        <v>115730561.2898169</v>
      </c>
      <c r="C354">
        <v>116088819.20851371</v>
      </c>
      <c r="D354">
        <v>116549189.3153612</v>
      </c>
      <c r="E354">
        <v>116234945.271116</v>
      </c>
      <c r="F354">
        <v>116622443.877413</v>
      </c>
      <c r="G354">
        <f t="shared" si="110"/>
        <v>9.3755120466949913E-4</v>
      </c>
      <c r="H354">
        <f t="shared" si="117"/>
        <v>4.4197207306966008E-4</v>
      </c>
      <c r="I354">
        <f t="shared" si="118"/>
        <v>7.1738441347762036E-4</v>
      </c>
      <c r="J354">
        <f t="shared" si="119"/>
        <v>5.0925930959485437E-3</v>
      </c>
      <c r="K354">
        <f t="shared" si="120"/>
        <v>6.3632802933025071E-3</v>
      </c>
      <c r="L354">
        <f t="shared" si="111"/>
        <v>0</v>
      </c>
      <c r="M354">
        <f t="shared" si="121"/>
        <v>0</v>
      </c>
      <c r="N354">
        <f t="shared" si="122"/>
        <v>0</v>
      </c>
      <c r="O354">
        <f t="shared" si="123"/>
        <v>0</v>
      </c>
      <c r="P354">
        <f t="shared" si="124"/>
        <v>0</v>
      </c>
      <c r="V354">
        <f t="shared" si="112"/>
        <v>115906024.6461277</v>
      </c>
      <c r="W354" s="3">
        <f t="shared" si="105"/>
        <v>-1.5138415526415154E-3</v>
      </c>
      <c r="X354">
        <f t="shared" si="113"/>
        <v>116341776.83964381</v>
      </c>
      <c r="Y354" s="3">
        <f t="shared" si="106"/>
        <v>-2.1742630893351049E-3</v>
      </c>
      <c r="Z354">
        <f t="shared" si="114"/>
        <v>116549189.3153612</v>
      </c>
      <c r="AA354" s="3">
        <f t="shared" si="107"/>
        <v>0</v>
      </c>
      <c r="AB354">
        <f t="shared" si="115"/>
        <v>117166781.70892461</v>
      </c>
      <c r="AC354" s="3">
        <f t="shared" si="108"/>
        <v>-7.9530770088364136E-3</v>
      </c>
      <c r="AD354">
        <f t="shared" si="116"/>
        <v>117329015.223726</v>
      </c>
      <c r="AE354" s="3">
        <f t="shared" si="109"/>
        <v>-6.02213651044195E-3</v>
      </c>
      <c r="AF354">
        <f>LN(B354/B353)</f>
        <v>9.3711197804893364E-4</v>
      </c>
      <c r="AG354">
        <f>LN(C354/C353)</f>
        <v>4.4187443218168061E-4</v>
      </c>
      <c r="AH354">
        <f>LN(D354/D353)</f>
        <v>7.1712721627804682E-4</v>
      </c>
      <c r="AI354">
        <f>LN(E354/E353)</f>
        <v>5.0796697008866163E-3</v>
      </c>
      <c r="AJ354">
        <f>LN(F354/F353)</f>
        <v>6.3431201033524003E-3</v>
      </c>
    </row>
    <row r="355" spans="1:36" x14ac:dyDescent="0.2">
      <c r="A355" s="2">
        <v>45168</v>
      </c>
      <c r="B355">
        <v>115750952.90591329</v>
      </c>
      <c r="C355">
        <v>116115756.2886709</v>
      </c>
      <c r="D355">
        <v>116584200.6177056</v>
      </c>
      <c r="E355">
        <v>116383952.7173149</v>
      </c>
      <c r="F355">
        <v>116877331.017332</v>
      </c>
      <c r="G355">
        <f t="shared" si="110"/>
        <v>1.7619905986048756E-4</v>
      </c>
      <c r="H355">
        <f t="shared" si="117"/>
        <v>2.320385403249502E-4</v>
      </c>
      <c r="I355">
        <f t="shared" si="118"/>
        <v>3.0039936399439389E-4</v>
      </c>
      <c r="J355">
        <f t="shared" si="119"/>
        <v>1.2819504999235668E-3</v>
      </c>
      <c r="K355">
        <f t="shared" si="120"/>
        <v>2.185575361350865E-3</v>
      </c>
      <c r="L355">
        <f t="shared" si="111"/>
        <v>0</v>
      </c>
      <c r="M355">
        <f t="shared" si="121"/>
        <v>0</v>
      </c>
      <c r="N355">
        <f t="shared" si="122"/>
        <v>0</v>
      </c>
      <c r="O355">
        <f t="shared" si="123"/>
        <v>0</v>
      </c>
      <c r="P355">
        <f t="shared" si="124"/>
        <v>0</v>
      </c>
      <c r="V355">
        <f t="shared" si="112"/>
        <v>115906024.6461277</v>
      </c>
      <c r="W355" s="3">
        <f t="shared" si="105"/>
        <v>-1.3379092302393811E-3</v>
      </c>
      <c r="X355">
        <f t="shared" si="113"/>
        <v>116341776.83964381</v>
      </c>
      <c r="Y355" s="3">
        <f t="shared" si="106"/>
        <v>-1.9427290618436864E-3</v>
      </c>
      <c r="Z355">
        <f t="shared" si="114"/>
        <v>116584200.6177056</v>
      </c>
      <c r="AA355" s="3">
        <f t="shared" si="107"/>
        <v>0</v>
      </c>
      <c r="AB355">
        <f t="shared" si="115"/>
        <v>117166781.70892461</v>
      </c>
      <c r="AC355" s="3">
        <f t="shared" si="108"/>
        <v>-6.681321959960255E-3</v>
      </c>
      <c r="AD355">
        <f t="shared" si="116"/>
        <v>117329015.223726</v>
      </c>
      <c r="AE355" s="3">
        <f t="shared" si="109"/>
        <v>-3.8497229822709983E-3</v>
      </c>
      <c r="AF355">
        <f>LN(B355/B354)</f>
        <v>1.7618353862939188E-4</v>
      </c>
      <c r="AG355">
        <f>LN(C355/C354)</f>
        <v>2.3201162354658281E-4</v>
      </c>
      <c r="AH355">
        <f>LN(D355/D354)</f>
        <v>3.0035425313929714E-4</v>
      </c>
      <c r="AI355">
        <f>LN(E355/E354)</f>
        <v>1.2811295029581372E-3</v>
      </c>
      <c r="AJ355">
        <f>LN(F355/F354)</f>
        <v>2.1831904658012984E-3</v>
      </c>
    </row>
    <row r="356" spans="1:36" x14ac:dyDescent="0.2">
      <c r="A356" s="2">
        <v>45169</v>
      </c>
      <c r="B356">
        <v>115729265.87328181</v>
      </c>
      <c r="C356">
        <v>116104158.2090781</v>
      </c>
      <c r="D356">
        <v>116672498.2685675</v>
      </c>
      <c r="E356">
        <v>116273679.78270289</v>
      </c>
      <c r="F356">
        <v>116809087.66388381</v>
      </c>
      <c r="G356">
        <f t="shared" si="110"/>
        <v>-1.8735943063133732E-4</v>
      </c>
      <c r="H356">
        <f t="shared" si="117"/>
        <v>-9.9883770846401256E-5</v>
      </c>
      <c r="I356">
        <f t="shared" si="118"/>
        <v>7.5737235743840827E-4</v>
      </c>
      <c r="J356">
        <f t="shared" si="119"/>
        <v>-9.4749260561589616E-4</v>
      </c>
      <c r="K356">
        <f t="shared" si="120"/>
        <v>-5.8388870497117428E-4</v>
      </c>
      <c r="L356">
        <f t="shared" si="111"/>
        <v>-1.8735943063133732E-4</v>
      </c>
      <c r="M356">
        <f t="shared" si="121"/>
        <v>-9.9883770846401256E-5</v>
      </c>
      <c r="N356">
        <f t="shared" si="122"/>
        <v>0</v>
      </c>
      <c r="O356">
        <f t="shared" si="123"/>
        <v>-9.4749260561589616E-4</v>
      </c>
      <c r="P356">
        <f t="shared" si="124"/>
        <v>-5.8388870497117428E-4</v>
      </c>
      <c r="V356">
        <f t="shared" si="112"/>
        <v>115906024.6461277</v>
      </c>
      <c r="W356" s="3">
        <f t="shared" si="105"/>
        <v>-1.5250179909591043E-3</v>
      </c>
      <c r="X356">
        <f t="shared" si="113"/>
        <v>116341776.83964381</v>
      </c>
      <c r="Y356" s="3">
        <f t="shared" si="106"/>
        <v>-2.042418785585658E-3</v>
      </c>
      <c r="Z356">
        <f t="shared" si="114"/>
        <v>116672498.2685675</v>
      </c>
      <c r="AA356" s="3">
        <f t="shared" si="107"/>
        <v>0</v>
      </c>
      <c r="AB356">
        <f t="shared" si="115"/>
        <v>117166781.70892461</v>
      </c>
      <c r="AC356" s="3">
        <f t="shared" si="108"/>
        <v>-7.6224840624233492E-3</v>
      </c>
      <c r="AD356">
        <f t="shared" si="116"/>
        <v>117329015.223726</v>
      </c>
      <c r="AE356" s="3">
        <f t="shared" si="109"/>
        <v>-4.4313638774755564E-3</v>
      </c>
      <c r="AF356">
        <f>LN(B356/B355)</f>
        <v>-1.8737698460206525E-4</v>
      </c>
      <c r="AG356">
        <f>LN(C356/C355)</f>
        <v>-9.9888759562390554E-5</v>
      </c>
      <c r="AH356">
        <f>LN(D356/D355)</f>
        <v>7.5708569572506947E-4</v>
      </c>
      <c r="AI356">
        <f>LN(E356/E355)</f>
        <v>-9.4794176047108215E-4</v>
      </c>
      <c r="AJ356">
        <f>LN(F356/F355)</f>
        <v>-5.8405923436442115E-4</v>
      </c>
    </row>
    <row r="357" spans="1:36" x14ac:dyDescent="0.2">
      <c r="A357" s="2">
        <v>45170</v>
      </c>
      <c r="B357">
        <v>115803019.38360161</v>
      </c>
      <c r="C357">
        <v>116196462.78824431</v>
      </c>
      <c r="D357">
        <v>116696460.7948631</v>
      </c>
      <c r="E357">
        <v>116645074.5860755</v>
      </c>
      <c r="F357">
        <v>117132781.1607378</v>
      </c>
      <c r="G357">
        <f t="shared" si="110"/>
        <v>6.3729351226124486E-4</v>
      </c>
      <c r="H357">
        <f t="shared" si="117"/>
        <v>7.9501527412983303E-4</v>
      </c>
      <c r="I357">
        <f t="shared" si="118"/>
        <v>2.053828164409677E-4</v>
      </c>
      <c r="J357">
        <f t="shared" si="119"/>
        <v>3.1941433699069709E-3</v>
      </c>
      <c r="K357">
        <f t="shared" si="120"/>
        <v>2.7711328230335549E-3</v>
      </c>
      <c r="L357">
        <f t="shared" si="111"/>
        <v>0</v>
      </c>
      <c r="M357">
        <f t="shared" si="121"/>
        <v>0</v>
      </c>
      <c r="N357">
        <f t="shared" si="122"/>
        <v>0</v>
      </c>
      <c r="O357">
        <f t="shared" si="123"/>
        <v>0</v>
      </c>
      <c r="P357">
        <f t="shared" si="124"/>
        <v>0</v>
      </c>
      <c r="V357">
        <f t="shared" si="112"/>
        <v>115906024.6461277</v>
      </c>
      <c r="W357" s="3">
        <f t="shared" si="105"/>
        <v>-8.8869636276957937E-4</v>
      </c>
      <c r="X357">
        <f t="shared" si="113"/>
        <v>116341776.83964381</v>
      </c>
      <c r="Y357" s="3">
        <f t="shared" si="106"/>
        <v>-1.249027265586535E-3</v>
      </c>
      <c r="Z357">
        <f t="shared" si="114"/>
        <v>116696460.7948631</v>
      </c>
      <c r="AA357" s="3">
        <f t="shared" si="107"/>
        <v>0</v>
      </c>
      <c r="AB357">
        <f t="shared" si="115"/>
        <v>117166781.70892461</v>
      </c>
      <c r="AC357" s="3">
        <f t="shared" si="108"/>
        <v>-4.45268799944659E-3</v>
      </c>
      <c r="AD357">
        <f t="shared" si="116"/>
        <v>117329015.223726</v>
      </c>
      <c r="AE357" s="3">
        <f t="shared" si="109"/>
        <v>-1.6725109523336795E-3</v>
      </c>
      <c r="AF357">
        <f>LN(B357/B356)</f>
        <v>6.3709052698699645E-4</v>
      </c>
      <c r="AG357">
        <f>LN(C357/C356)</f>
        <v>7.9469941688326082E-4</v>
      </c>
      <c r="AH357">
        <f>LN(D357/D356)</f>
        <v>2.0536172827773897E-4</v>
      </c>
      <c r="AI357">
        <f>LN(E357/E356)</f>
        <v>3.1890529308209884E-3</v>
      </c>
      <c r="AJ357">
        <f>LN(F357/F356)</f>
        <v>2.767300313102186E-3</v>
      </c>
    </row>
    <row r="358" spans="1:36" x14ac:dyDescent="0.2">
      <c r="A358" s="2">
        <v>45174</v>
      </c>
      <c r="B358">
        <v>115706867.4599922</v>
      </c>
      <c r="C358">
        <v>116056917.6519997</v>
      </c>
      <c r="D358">
        <v>116683457.43448959</v>
      </c>
      <c r="E358">
        <v>116050105.1826314</v>
      </c>
      <c r="F358">
        <v>116696730.34332401</v>
      </c>
      <c r="G358">
        <f t="shared" si="110"/>
        <v>-8.3030584281139602E-4</v>
      </c>
      <c r="H358">
        <f t="shared" si="117"/>
        <v>-1.200941344478929E-3</v>
      </c>
      <c r="I358">
        <f t="shared" si="118"/>
        <v>-1.1142891810892271E-4</v>
      </c>
      <c r="J358">
        <f t="shared" si="119"/>
        <v>-5.1006817523619715E-3</v>
      </c>
      <c r="K358">
        <f t="shared" si="120"/>
        <v>-3.7227052332635437E-3</v>
      </c>
      <c r="L358">
        <f t="shared" si="111"/>
        <v>-8.3030584281139602E-4</v>
      </c>
      <c r="M358">
        <f t="shared" si="121"/>
        <v>-1.200941344478929E-3</v>
      </c>
      <c r="N358">
        <f t="shared" si="122"/>
        <v>-1.1142891810892271E-4</v>
      </c>
      <c r="O358">
        <f t="shared" si="123"/>
        <v>-5.1006817523619715E-3</v>
      </c>
      <c r="P358">
        <f t="shared" si="124"/>
        <v>-3.7227052332635437E-3</v>
      </c>
      <c r="V358">
        <f t="shared" si="112"/>
        <v>115906024.6461277</v>
      </c>
      <c r="W358" s="3">
        <f t="shared" si="105"/>
        <v>-1.7182643157984826E-3</v>
      </c>
      <c r="X358">
        <f t="shared" si="113"/>
        <v>116341776.83964381</v>
      </c>
      <c r="Y358" s="3">
        <f t="shared" si="106"/>
        <v>-2.4484686015818396E-3</v>
      </c>
      <c r="Z358">
        <f t="shared" si="114"/>
        <v>116696460.7948631</v>
      </c>
      <c r="AA358" s="3">
        <f t="shared" si="107"/>
        <v>-1.1142891810892271E-4</v>
      </c>
      <c r="AB358">
        <f t="shared" si="115"/>
        <v>117166781.70892461</v>
      </c>
      <c r="AC358" s="3">
        <f t="shared" si="108"/>
        <v>-9.5306580073808225E-3</v>
      </c>
      <c r="AD358">
        <f t="shared" si="116"/>
        <v>117329015.223726</v>
      </c>
      <c r="AE358" s="3">
        <f t="shared" si="109"/>
        <v>-5.3889899203222796E-3</v>
      </c>
      <c r="AF358">
        <f>LN(B358/B357)</f>
        <v>-8.3065073763304996E-4</v>
      </c>
      <c r="AG358">
        <f>LN(C358/C357)</f>
        <v>-1.2016630524124686E-3</v>
      </c>
      <c r="AH358">
        <f>LN(D358/D357)</f>
        <v>-1.1143512677200737E-4</v>
      </c>
      <c r="AI358">
        <f>LN(E358/E357)</f>
        <v>-5.1137346341801285E-3</v>
      </c>
      <c r="AJ358">
        <f>LN(F358/F357)</f>
        <v>-3.7296517456279661E-3</v>
      </c>
    </row>
    <row r="359" spans="1:36" x14ac:dyDescent="0.2">
      <c r="A359" s="2">
        <v>45175</v>
      </c>
      <c r="B359">
        <v>115647223.9417015</v>
      </c>
      <c r="C359">
        <v>116003522.83302949</v>
      </c>
      <c r="D359">
        <v>116635273.81751551</v>
      </c>
      <c r="E359">
        <v>115900536.0095344</v>
      </c>
      <c r="F359">
        <v>116537662.1639414</v>
      </c>
      <c r="G359">
        <f t="shared" si="110"/>
        <v>-5.15470858385492E-4</v>
      </c>
      <c r="H359">
        <f t="shared" si="117"/>
        <v>-4.6007441909072093E-4</v>
      </c>
      <c r="I359">
        <f t="shared" si="118"/>
        <v>-4.1294300009183077E-4</v>
      </c>
      <c r="J359">
        <f t="shared" si="119"/>
        <v>-1.2888327232587872E-3</v>
      </c>
      <c r="K359">
        <f t="shared" si="120"/>
        <v>-1.3630902846602962E-3</v>
      </c>
      <c r="L359">
        <f t="shared" si="111"/>
        <v>-5.15470858385492E-4</v>
      </c>
      <c r="M359">
        <f t="shared" si="121"/>
        <v>-4.6007441909072093E-4</v>
      </c>
      <c r="N359">
        <f t="shared" si="122"/>
        <v>-4.1294300009183077E-4</v>
      </c>
      <c r="O359">
        <f t="shared" si="123"/>
        <v>-1.2888327232587872E-3</v>
      </c>
      <c r="P359">
        <f t="shared" si="124"/>
        <v>-1.3630902846602962E-3</v>
      </c>
      <c r="V359">
        <f t="shared" si="112"/>
        <v>115906024.6461277</v>
      </c>
      <c r="W359" s="3">
        <f t="shared" si="105"/>
        <v>-2.2328494590021768E-3</v>
      </c>
      <c r="X359">
        <f t="shared" si="113"/>
        <v>116341776.83964381</v>
      </c>
      <c r="Y359" s="3">
        <f t="shared" si="106"/>
        <v>-2.9074165429030258E-3</v>
      </c>
      <c r="Z359">
        <f t="shared" si="114"/>
        <v>116696460.7948631</v>
      </c>
      <c r="AA359" s="3">
        <f t="shared" si="107"/>
        <v>-5.243259044090126E-4</v>
      </c>
      <c r="AB359">
        <f t="shared" si="115"/>
        <v>117166781.70892461</v>
      </c>
      <c r="AC359" s="3">
        <f t="shared" si="108"/>
        <v>-1.0807207306725509E-2</v>
      </c>
      <c r="AD359">
        <f t="shared" si="116"/>
        <v>117329015.223726</v>
      </c>
      <c r="AE359" s="3">
        <f t="shared" si="109"/>
        <v>-6.7447345251780526E-3</v>
      </c>
      <c r="AF359">
        <f>LN(B359/B358)</f>
        <v>-5.1560375916141657E-4</v>
      </c>
      <c r="AG359">
        <f>LN(C359/C358)</f>
        <v>-4.6018028579852236E-4</v>
      </c>
      <c r="AH359">
        <f>LN(D359/D358)</f>
        <v>-4.1302828453174877E-4</v>
      </c>
      <c r="AI359">
        <f>LN(E359/E358)</f>
        <v>-1.2896639824658282E-3</v>
      </c>
      <c r="AJ359">
        <f>LN(F359/F358)</f>
        <v>-1.3640201373004929E-3</v>
      </c>
    </row>
    <row r="360" spans="1:36" x14ac:dyDescent="0.2">
      <c r="A360" s="2">
        <v>45176</v>
      </c>
      <c r="B360">
        <v>115591051.9840757</v>
      </c>
      <c r="C360">
        <v>115932280.3622383</v>
      </c>
      <c r="D360">
        <v>116698667.7795434</v>
      </c>
      <c r="E360">
        <v>115762703.74856959</v>
      </c>
      <c r="F360">
        <v>116337207.7402892</v>
      </c>
      <c r="G360">
        <f t="shared" si="110"/>
        <v>-4.8571816694988691E-4</v>
      </c>
      <c r="H360">
        <f t="shared" si="117"/>
        <v>-6.1414057996957757E-4</v>
      </c>
      <c r="I360">
        <f t="shared" si="118"/>
        <v>5.4352306941960805E-4</v>
      </c>
      <c r="J360">
        <f t="shared" si="119"/>
        <v>-1.1892288483762686E-3</v>
      </c>
      <c r="K360">
        <f t="shared" si="120"/>
        <v>-1.7200827606289983E-3</v>
      </c>
      <c r="L360">
        <f t="shared" si="111"/>
        <v>-4.8571816694988691E-4</v>
      </c>
      <c r="M360">
        <f t="shared" si="121"/>
        <v>-6.1414057996957757E-4</v>
      </c>
      <c r="N360">
        <f t="shared" si="122"/>
        <v>0</v>
      </c>
      <c r="O360">
        <f t="shared" si="123"/>
        <v>-1.1892288483762686E-3</v>
      </c>
      <c r="P360">
        <f t="shared" si="124"/>
        <v>-1.7200827606289983E-3</v>
      </c>
      <c r="V360">
        <f t="shared" si="112"/>
        <v>115906024.6461277</v>
      </c>
      <c r="W360" s="3">
        <f t="shared" si="105"/>
        <v>-2.717483090405762E-3</v>
      </c>
      <c r="X360">
        <f t="shared" si="113"/>
        <v>116341776.83964381</v>
      </c>
      <c r="Y360" s="3">
        <f t="shared" si="106"/>
        <v>-3.5197715603907317E-3</v>
      </c>
      <c r="Z360">
        <f t="shared" si="114"/>
        <v>116698667.7795434</v>
      </c>
      <c r="AA360" s="3">
        <f t="shared" si="107"/>
        <v>0</v>
      </c>
      <c r="AB360">
        <f t="shared" si="115"/>
        <v>117166781.70892461</v>
      </c>
      <c r="AC360" s="3">
        <f t="shared" si="108"/>
        <v>-1.1983583912402238E-2</v>
      </c>
      <c r="AD360">
        <f t="shared" si="116"/>
        <v>117329015.223726</v>
      </c>
      <c r="AE360" s="3">
        <f t="shared" si="109"/>
        <v>-8.4532157842252733E-3</v>
      </c>
      <c r="AF360">
        <f>LN(B360/B359)</f>
        <v>-4.8583616622986225E-4</v>
      </c>
      <c r="AG360">
        <f>LN(C360/C359)</f>
        <v>-6.1432924154264672E-4</v>
      </c>
      <c r="AH360">
        <f>LN(D360/D359)</f>
        <v>5.4337541425625606E-4</v>
      </c>
      <c r="AI360">
        <f>LN(E360/E359)</f>
        <v>-1.1899365421320089E-3</v>
      </c>
      <c r="AJ360">
        <f>LN(F360/F359)</f>
        <v>-1.7215638015663207E-3</v>
      </c>
    </row>
    <row r="361" spans="1:36" x14ac:dyDescent="0.2">
      <c r="A361" s="2">
        <v>45177</v>
      </c>
      <c r="B361">
        <v>115593573.4325054</v>
      </c>
      <c r="C361">
        <v>115892066.0463133</v>
      </c>
      <c r="D361">
        <v>116743784.2304801</v>
      </c>
      <c r="E361">
        <v>115621143.99672291</v>
      </c>
      <c r="F361">
        <v>116214092.29276671</v>
      </c>
      <c r="G361">
        <f t="shared" si="110"/>
        <v>2.1813526102791051E-5</v>
      </c>
      <c r="H361">
        <f t="shared" si="117"/>
        <v>-3.468776409758329E-4</v>
      </c>
      <c r="I361">
        <f t="shared" si="118"/>
        <v>3.8660639230205098E-4</v>
      </c>
      <c r="J361">
        <f t="shared" si="119"/>
        <v>-1.2228442085643249E-3</v>
      </c>
      <c r="K361">
        <f t="shared" si="120"/>
        <v>-1.0582637310441018E-3</v>
      </c>
      <c r="L361">
        <f t="shared" si="111"/>
        <v>0</v>
      </c>
      <c r="M361">
        <f t="shared" si="121"/>
        <v>-3.468776409758329E-4</v>
      </c>
      <c r="N361">
        <f t="shared" si="122"/>
        <v>0</v>
      </c>
      <c r="O361">
        <f t="shared" si="123"/>
        <v>-1.2228442085643249E-3</v>
      </c>
      <c r="P361">
        <f t="shared" si="124"/>
        <v>-1.0582637310441018E-3</v>
      </c>
      <c r="V361">
        <f t="shared" si="112"/>
        <v>115906024.6461277</v>
      </c>
      <c r="W361" s="3">
        <f t="shared" si="105"/>
        <v>-2.6957288421912973E-3</v>
      </c>
      <c r="X361">
        <f t="shared" si="113"/>
        <v>116341776.83964381</v>
      </c>
      <c r="Y361" s="3">
        <f t="shared" si="106"/>
        <v>-3.8654282713109227E-3</v>
      </c>
      <c r="Z361">
        <f t="shared" si="114"/>
        <v>116743784.2304801</v>
      </c>
      <c r="AA361" s="3">
        <f t="shared" si="107"/>
        <v>0</v>
      </c>
      <c r="AB361">
        <f t="shared" si="115"/>
        <v>117166781.70892461</v>
      </c>
      <c r="AC361" s="3">
        <f t="shared" si="108"/>
        <v>-1.3191774064781437E-2</v>
      </c>
      <c r="AD361">
        <f t="shared" si="116"/>
        <v>117329015.223726</v>
      </c>
      <c r="AE361" s="3">
        <f t="shared" si="109"/>
        <v>-9.5025337835942403E-3</v>
      </c>
      <c r="AF361">
        <f>LN(B361/B360)</f>
        <v>2.1813288191253379E-5</v>
      </c>
      <c r="AG361">
        <f>LN(C361/C360)</f>
        <v>-3.4693781694095587E-4</v>
      </c>
      <c r="AH361">
        <f>LN(D361/D360)</f>
        <v>3.8653167930658984E-4</v>
      </c>
      <c r="AI361">
        <f>LN(E361/E360)</f>
        <v>-1.2235924926289703E-3</v>
      </c>
      <c r="AJ361">
        <f>LN(F361/F360)</f>
        <v>-1.058824087477817E-3</v>
      </c>
    </row>
    <row r="362" spans="1:36" x14ac:dyDescent="0.2">
      <c r="A362" s="2">
        <v>45180</v>
      </c>
      <c r="B362">
        <v>115630017.1768252</v>
      </c>
      <c r="C362">
        <v>115960600.7677411</v>
      </c>
      <c r="D362">
        <v>116778788.5366783</v>
      </c>
      <c r="E362">
        <v>115681694.8659652</v>
      </c>
      <c r="F362">
        <v>116344736.4733727</v>
      </c>
      <c r="G362">
        <f t="shared" si="110"/>
        <v>3.1527483092367513E-4</v>
      </c>
      <c r="H362">
        <f t="shared" si="117"/>
        <v>5.9136681022159117E-4</v>
      </c>
      <c r="I362">
        <f t="shared" si="118"/>
        <v>2.9983871457419747E-4</v>
      </c>
      <c r="J362">
        <f t="shared" si="119"/>
        <v>5.2370065845406134E-4</v>
      </c>
      <c r="K362">
        <f t="shared" si="120"/>
        <v>1.1241681454334615E-3</v>
      </c>
      <c r="L362">
        <f t="shared" si="111"/>
        <v>0</v>
      </c>
      <c r="M362">
        <f t="shared" si="121"/>
        <v>0</v>
      </c>
      <c r="N362">
        <f t="shared" si="122"/>
        <v>0</v>
      </c>
      <c r="O362">
        <f t="shared" si="123"/>
        <v>0</v>
      </c>
      <c r="P362">
        <f t="shared" si="124"/>
        <v>0</v>
      </c>
      <c r="V362">
        <f t="shared" si="112"/>
        <v>115906024.6461277</v>
      </c>
      <c r="W362" s="3">
        <f t="shared" si="105"/>
        <v>-2.3813039067225603E-3</v>
      </c>
      <c r="X362">
        <f t="shared" si="113"/>
        <v>116341776.83964381</v>
      </c>
      <c r="Y362" s="3">
        <f t="shared" si="106"/>
        <v>-3.2763473470762768E-3</v>
      </c>
      <c r="Z362">
        <f t="shared" si="114"/>
        <v>116778788.5366783</v>
      </c>
      <c r="AA362" s="3">
        <f t="shared" si="107"/>
        <v>0</v>
      </c>
      <c r="AB362">
        <f t="shared" si="115"/>
        <v>117166781.70892461</v>
      </c>
      <c r="AC362" s="3">
        <f t="shared" si="108"/>
        <v>-1.2674981947091279E-2</v>
      </c>
      <c r="AD362">
        <f t="shared" si="116"/>
        <v>117329015.223726</v>
      </c>
      <c r="AE362" s="3">
        <f t="shared" si="109"/>
        <v>-8.3890480839412009E-3</v>
      </c>
      <c r="AF362">
        <f>LN(B362/B361)</f>
        <v>3.1522514225758227E-4</v>
      </c>
      <c r="AG362">
        <f>LN(C362/C361)</f>
        <v>5.9119202177541853E-4</v>
      </c>
      <c r="AH362">
        <f>LN(D362/D361)</f>
        <v>2.9979377193037853E-4</v>
      </c>
      <c r="AI362">
        <f>LN(E362/E361)</f>
        <v>5.2356357512247384E-4</v>
      </c>
      <c r="AJ362">
        <f>LN(F362/F361)</f>
        <v>1.1235367415823034E-3</v>
      </c>
    </row>
    <row r="363" spans="1:36" x14ac:dyDescent="0.2">
      <c r="A363" s="2">
        <v>45181</v>
      </c>
      <c r="B363">
        <v>115674562.3559742</v>
      </c>
      <c r="C363">
        <v>115950682.24641789</v>
      </c>
      <c r="D363">
        <v>116799946.8444448</v>
      </c>
      <c r="E363">
        <v>115431373.4525243</v>
      </c>
      <c r="F363">
        <v>115807506.50371701</v>
      </c>
      <c r="G363">
        <f t="shared" si="110"/>
        <v>3.8523888724224521E-4</v>
      </c>
      <c r="H363">
        <f t="shared" si="117"/>
        <v>-8.5533545510599484E-5</v>
      </c>
      <c r="I363">
        <f t="shared" si="118"/>
        <v>1.8118279896225896E-4</v>
      </c>
      <c r="J363">
        <f t="shared" si="119"/>
        <v>-2.1638809297437542E-3</v>
      </c>
      <c r="K363">
        <f t="shared" si="120"/>
        <v>-4.6175700417581504E-3</v>
      </c>
      <c r="L363">
        <f t="shared" si="111"/>
        <v>0</v>
      </c>
      <c r="M363">
        <f t="shared" si="121"/>
        <v>-8.5533545510599484E-5</v>
      </c>
      <c r="N363">
        <f t="shared" si="122"/>
        <v>0</v>
      </c>
      <c r="O363">
        <f t="shared" si="123"/>
        <v>-2.1638809297437542E-3</v>
      </c>
      <c r="P363">
        <f t="shared" si="124"/>
        <v>-4.6175700417581504E-3</v>
      </c>
      <c r="V363">
        <f t="shared" si="112"/>
        <v>115906024.6461277</v>
      </c>
      <c r="W363" s="3">
        <f t="shared" si="105"/>
        <v>-1.9969823903475264E-3</v>
      </c>
      <c r="X363">
        <f t="shared" si="113"/>
        <v>116341776.83964381</v>
      </c>
      <c r="Y363" s="3">
        <f t="shared" si="106"/>
        <v>-3.3616006549819569E-3</v>
      </c>
      <c r="Z363">
        <f t="shared" si="114"/>
        <v>116799946.8444448</v>
      </c>
      <c r="AA363" s="3">
        <f t="shared" si="107"/>
        <v>0</v>
      </c>
      <c r="AB363">
        <f t="shared" si="115"/>
        <v>117166781.70892461</v>
      </c>
      <c r="AC363" s="3">
        <f t="shared" si="108"/>
        <v>-1.4811435725114876E-2</v>
      </c>
      <c r="AD363">
        <f t="shared" si="116"/>
        <v>117329015.223726</v>
      </c>
      <c r="AE363" s="3">
        <f t="shared" si="109"/>
        <v>-1.2967881108588075E-2</v>
      </c>
      <c r="AF363">
        <f>LN(B363/B362)</f>
        <v>3.8516470179430254E-4</v>
      </c>
      <c r="AG363">
        <f>LN(C363/C362)</f>
        <v>-8.5537203712856782E-5</v>
      </c>
      <c r="AH363">
        <f>LN(D363/D362)</f>
        <v>1.8116638734116196E-4</v>
      </c>
      <c r="AI363">
        <f>LN(E363/E362)</f>
        <v>-2.166225502944884E-3</v>
      </c>
      <c r="AJ363">
        <f>LN(F363/F362)</f>
        <v>-4.6282639509185536E-3</v>
      </c>
    </row>
    <row r="364" spans="1:36" x14ac:dyDescent="0.2">
      <c r="A364" s="2">
        <v>45182</v>
      </c>
      <c r="B364">
        <v>115662398.7515623</v>
      </c>
      <c r="C364">
        <v>115942868.0959758</v>
      </c>
      <c r="D364">
        <v>116801236.5901683</v>
      </c>
      <c r="E364">
        <v>115332003.7093666</v>
      </c>
      <c r="F364">
        <v>115767475.7309909</v>
      </c>
      <c r="G364">
        <f t="shared" si="110"/>
        <v>-1.0515366701339272E-4</v>
      </c>
      <c r="H364">
        <f t="shared" si="117"/>
        <v>-6.7392017801904883E-5</v>
      </c>
      <c r="I364">
        <f t="shared" si="118"/>
        <v>1.1042348548484724E-5</v>
      </c>
      <c r="J364">
        <f t="shared" si="119"/>
        <v>-8.6085559051733381E-4</v>
      </c>
      <c r="K364">
        <f t="shared" si="120"/>
        <v>-3.4566647650615653E-4</v>
      </c>
      <c r="L364">
        <f t="shared" si="111"/>
        <v>-1.0515366701339272E-4</v>
      </c>
      <c r="M364">
        <f t="shared" si="121"/>
        <v>-6.7392017801904883E-5</v>
      </c>
      <c r="N364">
        <f t="shared" si="122"/>
        <v>0</v>
      </c>
      <c r="O364">
        <f t="shared" si="123"/>
        <v>-8.6085559051733381E-4</v>
      </c>
      <c r="P364">
        <f t="shared" si="124"/>
        <v>-3.4566647650615653E-4</v>
      </c>
      <c r="V364">
        <f t="shared" si="112"/>
        <v>115906024.6461277</v>
      </c>
      <c r="W364" s="3">
        <f t="shared" si="105"/>
        <v>-2.1019260673396131E-3</v>
      </c>
      <c r="X364">
        <f t="shared" si="113"/>
        <v>116341776.83964381</v>
      </c>
      <c r="Y364" s="3">
        <f t="shared" si="106"/>
        <v>-3.4287661277326779E-3</v>
      </c>
      <c r="Z364">
        <f t="shared" si="114"/>
        <v>116801236.5901683</v>
      </c>
      <c r="AA364" s="3">
        <f t="shared" si="107"/>
        <v>0</v>
      </c>
      <c r="AB364">
        <f t="shared" si="115"/>
        <v>117166781.70892461</v>
      </c>
      <c r="AC364" s="3">
        <f t="shared" si="108"/>
        <v>-1.5659540808384657E-2</v>
      </c>
      <c r="AD364">
        <f t="shared" si="116"/>
        <v>117329015.223726</v>
      </c>
      <c r="AE364" s="3">
        <f t="shared" si="109"/>
        <v>-1.3309065023323675E-2</v>
      </c>
      <c r="AF364">
        <f>LN(B364/B363)</f>
        <v>-1.0515919604780334E-4</v>
      </c>
      <c r="AG364">
        <f>LN(C364/C363)</f>
        <v>-6.7394288745987338E-5</v>
      </c>
      <c r="AH364">
        <f>LN(D364/D363)</f>
        <v>1.1042287582147078E-5</v>
      </c>
      <c r="AI364">
        <f>LN(E364/E363)</f>
        <v>-8.6122633948064074E-4</v>
      </c>
      <c r="AJ364">
        <f>LN(F364/F363)</f>
        <v>-3.4572623293355057E-4</v>
      </c>
    </row>
    <row r="365" spans="1:36" x14ac:dyDescent="0.2">
      <c r="A365" s="2">
        <v>45183</v>
      </c>
      <c r="B365">
        <v>115790169.64310201</v>
      </c>
      <c r="C365">
        <v>116077039.78763179</v>
      </c>
      <c r="D365">
        <v>116852582.1989412</v>
      </c>
      <c r="E365">
        <v>115804045.4705869</v>
      </c>
      <c r="F365">
        <v>116127218.0464893</v>
      </c>
      <c r="G365">
        <f t="shared" si="110"/>
        <v>1.1046882385186735E-3</v>
      </c>
      <c r="H365">
        <f t="shared" si="117"/>
        <v>1.1572224653346346E-3</v>
      </c>
      <c r="I365">
        <f t="shared" si="118"/>
        <v>4.3959816070325471E-4</v>
      </c>
      <c r="J365">
        <f t="shared" si="119"/>
        <v>4.0928948257053016E-3</v>
      </c>
      <c r="K365">
        <f t="shared" si="120"/>
        <v>3.1074558137065252E-3</v>
      </c>
      <c r="L365">
        <f t="shared" si="111"/>
        <v>0</v>
      </c>
      <c r="M365">
        <f t="shared" si="121"/>
        <v>0</v>
      </c>
      <c r="N365">
        <f t="shared" si="122"/>
        <v>0</v>
      </c>
      <c r="O365">
        <f t="shared" si="123"/>
        <v>0</v>
      </c>
      <c r="P365">
        <f t="shared" si="124"/>
        <v>0</v>
      </c>
      <c r="V365">
        <f t="shared" si="112"/>
        <v>115906024.6461277</v>
      </c>
      <c r="W365" s="3">
        <f t="shared" si="105"/>
        <v>-9.9955980182576541E-4</v>
      </c>
      <c r="X365">
        <f t="shared" si="113"/>
        <v>116341776.83964381</v>
      </c>
      <c r="Y365" s="3">
        <f t="shared" si="106"/>
        <v>-2.2755115075894345E-3</v>
      </c>
      <c r="Z365">
        <f t="shared" si="114"/>
        <v>116852582.1989412</v>
      </c>
      <c r="AA365" s="3">
        <f t="shared" si="107"/>
        <v>0</v>
      </c>
      <c r="AB365">
        <f t="shared" si="115"/>
        <v>117166781.70892461</v>
      </c>
      <c r="AC365" s="3">
        <f t="shared" si="108"/>
        <v>-1.1630738836226912E-2</v>
      </c>
      <c r="AD365">
        <f t="shared" si="116"/>
        <v>117329015.223726</v>
      </c>
      <c r="AE365" s="3">
        <f t="shared" si="109"/>
        <v>-1.0242966541098875E-2</v>
      </c>
      <c r="AF365">
        <f>LN(B365/B364)</f>
        <v>1.1040785194581242E-3</v>
      </c>
      <c r="AG365">
        <f>LN(C365/C364)</f>
        <v>1.1565533995397681E-3</v>
      </c>
      <c r="AH365">
        <f>LN(D365/D364)</f>
        <v>4.395015657394315E-4</v>
      </c>
      <c r="AI365">
        <f>LN(E365/E364)</f>
        <v>4.084541716187033E-3</v>
      </c>
      <c r="AJ365">
        <f>LN(F365/F364)</f>
        <v>3.1026376517924829E-3</v>
      </c>
    </row>
    <row r="366" spans="1:36" x14ac:dyDescent="0.2">
      <c r="A366" s="2">
        <v>45184</v>
      </c>
      <c r="B366">
        <v>115742340.63209081</v>
      </c>
      <c r="C366">
        <v>115999367.1685669</v>
      </c>
      <c r="D366">
        <v>116858686.3226071</v>
      </c>
      <c r="E366">
        <v>115204258.5166802</v>
      </c>
      <c r="F366">
        <v>115659018.74170721</v>
      </c>
      <c r="G366">
        <f t="shared" si="110"/>
        <v>-4.1306624870332846E-4</v>
      </c>
      <c r="H366">
        <f t="shared" si="117"/>
        <v>-6.6914713889157471E-4</v>
      </c>
      <c r="I366">
        <f t="shared" si="118"/>
        <v>5.223781581058076E-5</v>
      </c>
      <c r="J366">
        <f t="shared" si="119"/>
        <v>-5.1793264343173578E-3</v>
      </c>
      <c r="K366">
        <f t="shared" si="120"/>
        <v>-4.0317792216003831E-3</v>
      </c>
      <c r="L366">
        <f t="shared" si="111"/>
        <v>-4.1306624870332846E-4</v>
      </c>
      <c r="M366">
        <f t="shared" si="121"/>
        <v>-6.6914713889157471E-4</v>
      </c>
      <c r="N366">
        <f t="shared" si="122"/>
        <v>0</v>
      </c>
      <c r="O366">
        <f t="shared" si="123"/>
        <v>-5.1793264343173578E-3</v>
      </c>
      <c r="P366">
        <f t="shared" si="124"/>
        <v>-4.0317792216003831E-3</v>
      </c>
      <c r="V366">
        <f t="shared" si="112"/>
        <v>115906024.6461277</v>
      </c>
      <c r="W366" s="3">
        <f t="shared" si="105"/>
        <v>-1.412213166111399E-3</v>
      </c>
      <c r="X366">
        <f t="shared" si="113"/>
        <v>116341776.83964381</v>
      </c>
      <c r="Y366" s="3">
        <f t="shared" si="106"/>
        <v>-2.9431359944661908E-3</v>
      </c>
      <c r="Z366">
        <f t="shared" si="114"/>
        <v>116858686.3226071</v>
      </c>
      <c r="AA366" s="3">
        <f t="shared" si="107"/>
        <v>0</v>
      </c>
      <c r="AB366">
        <f t="shared" si="115"/>
        <v>117166781.70892461</v>
      </c>
      <c r="AC366" s="3">
        <f t="shared" si="108"/>
        <v>-1.6749825877439159E-2</v>
      </c>
      <c r="AD366">
        <f t="shared" si="116"/>
        <v>117329015.223726</v>
      </c>
      <c r="AE366" s="3">
        <f t="shared" si="109"/>
        <v>-1.4233448383031307E-2</v>
      </c>
      <c r="AF366">
        <f>LN(B366/B365)</f>
        <v>-4.1315158406645455E-4</v>
      </c>
      <c r="AG366">
        <f>LN(C366/C365)</f>
        <v>-6.6937111776040905E-4</v>
      </c>
      <c r="AH366">
        <f>LN(D366/D365)</f>
        <v>5.223645146335391E-5</v>
      </c>
      <c r="AI366">
        <f>LN(E366/E365)</f>
        <v>-5.192785638663106E-3</v>
      </c>
      <c r="AJ366">
        <f>LN(F366/F365)</f>
        <v>-4.0399287555695001E-3</v>
      </c>
    </row>
    <row r="367" spans="1:36" x14ac:dyDescent="0.2">
      <c r="A367" s="2">
        <v>45187</v>
      </c>
      <c r="B367">
        <v>115740043.8431129</v>
      </c>
      <c r="C367">
        <v>116007938.67879079</v>
      </c>
      <c r="D367">
        <v>116867568.6391326</v>
      </c>
      <c r="E367">
        <v>115314459.1916213</v>
      </c>
      <c r="F367">
        <v>115864785.2782367</v>
      </c>
      <c r="G367">
        <f t="shared" si="110"/>
        <v>-1.9843982464523432E-5</v>
      </c>
      <c r="H367">
        <f t="shared" si="117"/>
        <v>7.3892732633958617E-5</v>
      </c>
      <c r="I367">
        <f t="shared" si="118"/>
        <v>7.6009039678770113E-5</v>
      </c>
      <c r="J367">
        <f t="shared" si="119"/>
        <v>9.5656772032565011E-4</v>
      </c>
      <c r="K367">
        <f t="shared" si="120"/>
        <v>1.7790790443157711E-3</v>
      </c>
      <c r="L367">
        <f t="shared" si="111"/>
        <v>-1.9843982464523432E-5</v>
      </c>
      <c r="M367">
        <f t="shared" si="121"/>
        <v>0</v>
      </c>
      <c r="N367">
        <f t="shared" si="122"/>
        <v>0</v>
      </c>
      <c r="O367">
        <f t="shared" si="123"/>
        <v>0</v>
      </c>
      <c r="P367">
        <f t="shared" si="124"/>
        <v>0</v>
      </c>
      <c r="V367">
        <f t="shared" si="112"/>
        <v>115906024.6461277</v>
      </c>
      <c r="W367" s="3">
        <f t="shared" si="105"/>
        <v>-1.4320291246426179E-3</v>
      </c>
      <c r="X367">
        <f t="shared" si="113"/>
        <v>116341776.83964381</v>
      </c>
      <c r="Y367" s="3">
        <f t="shared" si="106"/>
        <v>-2.8694607381933765E-3</v>
      </c>
      <c r="Z367">
        <f t="shared" si="114"/>
        <v>116867568.6391326</v>
      </c>
      <c r="AA367" s="3">
        <f t="shared" si="107"/>
        <v>0</v>
      </c>
      <c r="AB367">
        <f t="shared" si="115"/>
        <v>117166781.70892461</v>
      </c>
      <c r="AC367" s="3">
        <f t="shared" si="108"/>
        <v>-1.5809280499868943E-2</v>
      </c>
      <c r="AD367">
        <f t="shared" si="116"/>
        <v>117329015.223726</v>
      </c>
      <c r="AE367" s="3">
        <f t="shared" si="109"/>
        <v>-1.2479691768462137E-2</v>
      </c>
      <c r="AF367">
        <f>LN(B367/B366)</f>
        <v>-1.9844179358998338E-5</v>
      </c>
      <c r="AG367">
        <f>LN(C367/C366)</f>
        <v>7.389000270054145E-5</v>
      </c>
      <c r="AH367">
        <f>LN(D367/D366)</f>
        <v>7.6006151138061041E-5</v>
      </c>
      <c r="AI367">
        <f>LN(E367/E366)</f>
        <v>9.5611050097476247E-4</v>
      </c>
      <c r="AJ367">
        <f>LN(F367/F366)</f>
        <v>1.7774983576927192E-3</v>
      </c>
    </row>
    <row r="368" spans="1:36" x14ac:dyDescent="0.2">
      <c r="A368" s="2">
        <v>45188</v>
      </c>
      <c r="B368">
        <v>115732685.85640021</v>
      </c>
      <c r="C368">
        <v>115970125.7406739</v>
      </c>
      <c r="D368">
        <v>116811382.5731459</v>
      </c>
      <c r="E368">
        <v>115090089.86888321</v>
      </c>
      <c r="F368">
        <v>115708481.7592396</v>
      </c>
      <c r="G368">
        <f t="shared" si="110"/>
        <v>-6.3573387985475557E-5</v>
      </c>
      <c r="H368">
        <f t="shared" si="117"/>
        <v>-3.2595129736415478E-4</v>
      </c>
      <c r="I368">
        <f t="shared" si="118"/>
        <v>-4.8076696247699761E-4</v>
      </c>
      <c r="J368">
        <f t="shared" si="119"/>
        <v>-1.9457171660082562E-3</v>
      </c>
      <c r="K368">
        <f t="shared" si="120"/>
        <v>-1.3490166026006699E-3</v>
      </c>
      <c r="L368">
        <f t="shared" si="111"/>
        <v>-6.3573387985475557E-5</v>
      </c>
      <c r="M368">
        <f t="shared" si="121"/>
        <v>-3.2595129736415478E-4</v>
      </c>
      <c r="N368">
        <f t="shared" si="122"/>
        <v>-4.8076696247699761E-4</v>
      </c>
      <c r="O368">
        <f t="shared" si="123"/>
        <v>-1.9457171660082562E-3</v>
      </c>
      <c r="P368">
        <f t="shared" si="124"/>
        <v>-1.3490166026006699E-3</v>
      </c>
      <c r="V368">
        <f t="shared" si="112"/>
        <v>115906024.6461277</v>
      </c>
      <c r="W368" s="3">
        <f t="shared" si="105"/>
        <v>-1.495511473684946E-3</v>
      </c>
      <c r="X368">
        <f t="shared" si="113"/>
        <v>116341776.83964381</v>
      </c>
      <c r="Y368" s="3">
        <f t="shared" si="106"/>
        <v>-3.1944767311071817E-3</v>
      </c>
      <c r="Z368">
        <f t="shared" si="114"/>
        <v>116867568.6391326</v>
      </c>
      <c r="AA368" s="3">
        <f t="shared" si="107"/>
        <v>-4.8076696247699761E-4</v>
      </c>
      <c r="AB368">
        <f t="shared" si="115"/>
        <v>117166781.70892461</v>
      </c>
      <c r="AC368" s="3">
        <f t="shared" si="108"/>
        <v>-1.7724237277426363E-2</v>
      </c>
      <c r="AD368">
        <f t="shared" si="116"/>
        <v>117329015.223726</v>
      </c>
      <c r="AE368" s="3">
        <f t="shared" si="109"/>
        <v>-1.3811873059671813E-2</v>
      </c>
      <c r="AF368">
        <f>LN(B368/B367)</f>
        <v>-6.357540885894014E-5</v>
      </c>
      <c r="AG368">
        <f>LN(C368/C367)</f>
        <v>-3.2600443103455719E-4</v>
      </c>
      <c r="AH368">
        <f>LN(D368/D367)</f>
        <v>-4.8088256796746491E-4</v>
      </c>
      <c r="AI368">
        <f>LN(E368/E367)</f>
        <v>-1.9476125326172216E-3</v>
      </c>
      <c r="AJ368">
        <f>LN(F368/F367)</f>
        <v>-1.3499273446606361E-3</v>
      </c>
    </row>
    <row r="369" spans="1:36" x14ac:dyDescent="0.2">
      <c r="A369" s="2">
        <v>45189</v>
      </c>
      <c r="B369">
        <v>115737064.490224</v>
      </c>
      <c r="C369">
        <v>115908781.1042899</v>
      </c>
      <c r="D369">
        <v>116839436.02972621</v>
      </c>
      <c r="E369">
        <v>114912398.7233552</v>
      </c>
      <c r="F369">
        <v>115566402.1304028</v>
      </c>
      <c r="G369">
        <f t="shared" si="110"/>
        <v>3.7834029266633154E-5</v>
      </c>
      <c r="H369">
        <f t="shared" si="117"/>
        <v>-5.2896930129377423E-4</v>
      </c>
      <c r="I369">
        <f t="shared" si="118"/>
        <v>2.4016029912790664E-4</v>
      </c>
      <c r="J369">
        <f t="shared" si="119"/>
        <v>-1.543930895617849E-3</v>
      </c>
      <c r="K369">
        <f t="shared" si="120"/>
        <v>-1.2279102333433763E-3</v>
      </c>
      <c r="L369">
        <f t="shared" si="111"/>
        <v>0</v>
      </c>
      <c r="M369">
        <f t="shared" si="121"/>
        <v>-5.2896930129377423E-4</v>
      </c>
      <c r="N369">
        <f t="shared" si="122"/>
        <v>0</v>
      </c>
      <c r="O369">
        <f t="shared" si="123"/>
        <v>-1.543930895617849E-3</v>
      </c>
      <c r="P369">
        <f t="shared" si="124"/>
        <v>-1.2279102333433763E-3</v>
      </c>
      <c r="V369">
        <f t="shared" si="112"/>
        <v>115906024.6461277</v>
      </c>
      <c r="W369" s="3">
        <f t="shared" si="105"/>
        <v>-1.4577340256431768E-3</v>
      </c>
      <c r="X369">
        <f t="shared" si="113"/>
        <v>116341776.83964381</v>
      </c>
      <c r="Y369" s="3">
        <f t="shared" si="106"/>
        <v>-3.7217562522765027E-3</v>
      </c>
      <c r="Z369">
        <f t="shared" si="114"/>
        <v>116867568.6391326</v>
      </c>
      <c r="AA369" s="3">
        <f t="shared" si="107"/>
        <v>-2.4072212448661025E-4</v>
      </c>
      <c r="AB369">
        <f t="shared" si="115"/>
        <v>117166781.70892461</v>
      </c>
      <c r="AC369" s="3">
        <f t="shared" si="108"/>
        <v>-1.9240803175510333E-2</v>
      </c>
      <c r="AD369">
        <f t="shared" si="116"/>
        <v>117329015.223726</v>
      </c>
      <c r="AE369" s="3">
        <f t="shared" si="109"/>
        <v>-1.5022823552743579E-2</v>
      </c>
      <c r="AF369">
        <f>LN(B369/B368)</f>
        <v>3.783331357776977E-5</v>
      </c>
      <c r="AG369">
        <f>LN(C369/C368)</f>
        <v>-5.2910925491090114E-4</v>
      </c>
      <c r="AH369">
        <f>LN(D369/D368)</f>
        <v>2.4013146525975871E-4</v>
      </c>
      <c r="AI369">
        <f>LN(E369/E368)</f>
        <v>-1.5451239851130578E-3</v>
      </c>
      <c r="AJ369">
        <f>LN(F369/F368)</f>
        <v>-1.2286647328155751E-3</v>
      </c>
    </row>
    <row r="370" spans="1:36" x14ac:dyDescent="0.2">
      <c r="A370" s="2">
        <v>45190</v>
      </c>
      <c r="B370">
        <v>115622796.37650789</v>
      </c>
      <c r="C370">
        <v>115742473.61971229</v>
      </c>
      <c r="D370">
        <v>116691237.69895279</v>
      </c>
      <c r="E370">
        <v>114054767.33632649</v>
      </c>
      <c r="F370">
        <v>114674512.58661351</v>
      </c>
      <c r="G370">
        <f t="shared" si="110"/>
        <v>-9.8730786217376813E-4</v>
      </c>
      <c r="H370">
        <f t="shared" si="117"/>
        <v>-1.4348135058721266E-3</v>
      </c>
      <c r="I370">
        <f t="shared" si="118"/>
        <v>-1.2683930683789733E-3</v>
      </c>
      <c r="J370">
        <f t="shared" si="119"/>
        <v>-7.4633494431998225E-3</v>
      </c>
      <c r="K370">
        <f t="shared" si="120"/>
        <v>-7.7175504934635514E-3</v>
      </c>
      <c r="L370">
        <f t="shared" si="111"/>
        <v>-9.8730786217376813E-4</v>
      </c>
      <c r="M370">
        <f t="shared" si="121"/>
        <v>-1.4348135058721266E-3</v>
      </c>
      <c r="N370">
        <f t="shared" si="122"/>
        <v>-1.2683930683789733E-3</v>
      </c>
      <c r="O370">
        <f t="shared" si="123"/>
        <v>-7.4633494431998225E-3</v>
      </c>
      <c r="P370">
        <f t="shared" si="124"/>
        <v>-7.7175504934635514E-3</v>
      </c>
      <c r="V370">
        <f t="shared" si="112"/>
        <v>115906024.6461277</v>
      </c>
      <c r="W370" s="3">
        <f t="shared" si="105"/>
        <v>-2.4436026555524691E-3</v>
      </c>
      <c r="X370">
        <f t="shared" si="113"/>
        <v>116341776.83964381</v>
      </c>
      <c r="Y370" s="3">
        <f t="shared" si="106"/>
        <v>-5.1512297320122991E-3</v>
      </c>
      <c r="Z370">
        <f t="shared" si="114"/>
        <v>116867568.6391326</v>
      </c>
      <c r="AA370" s="3">
        <f t="shared" si="107"/>
        <v>-1.5088098625914792E-3</v>
      </c>
      <c r="AB370">
        <f t="shared" si="115"/>
        <v>117166781.70892461</v>
      </c>
      <c r="AC370" s="3">
        <f t="shared" si="108"/>
        <v>-2.6560551781043492E-2</v>
      </c>
      <c r="AD370">
        <f t="shared" si="116"/>
        <v>117329015.223726</v>
      </c>
      <c r="AE370" s="3">
        <f t="shared" si="109"/>
        <v>-2.2624434646884437E-2</v>
      </c>
      <c r="AF370">
        <f>LN(B370/B369)</f>
        <v>-9.8779557162040864E-4</v>
      </c>
      <c r="AG370">
        <f>LN(C370/C369)</f>
        <v>-1.4358438364432168E-3</v>
      </c>
      <c r="AH370">
        <f>LN(D370/D369)</f>
        <v>-1.2691981597204843E-3</v>
      </c>
      <c r="AI370">
        <f>LN(E370/E369)</f>
        <v>-7.4913395894466049E-3</v>
      </c>
      <c r="AJ370">
        <f>LN(F370/F369)</f>
        <v>-7.7474848992589588E-3</v>
      </c>
    </row>
    <row r="371" spans="1:36" x14ac:dyDescent="0.2">
      <c r="A371" s="2">
        <v>45191</v>
      </c>
      <c r="B371">
        <v>115613640.9212447</v>
      </c>
      <c r="C371">
        <v>115727466.35701481</v>
      </c>
      <c r="D371">
        <v>116666385.51121271</v>
      </c>
      <c r="E371">
        <v>114047083.7684865</v>
      </c>
      <c r="F371">
        <v>114625306.7688676</v>
      </c>
      <c r="G371">
        <f t="shared" si="110"/>
        <v>-7.9183824904079361E-5</v>
      </c>
      <c r="H371">
        <f t="shared" si="117"/>
        <v>-1.2966080841503769E-4</v>
      </c>
      <c r="I371">
        <f t="shared" si="118"/>
        <v>-2.1297389787057282E-4</v>
      </c>
      <c r="J371">
        <f t="shared" si="119"/>
        <v>-6.7367353591959905E-5</v>
      </c>
      <c r="K371">
        <f t="shared" si="120"/>
        <v>-4.2909114358558102E-4</v>
      </c>
      <c r="L371">
        <f t="shared" si="111"/>
        <v>-7.9183824904079361E-5</v>
      </c>
      <c r="M371">
        <f t="shared" si="121"/>
        <v>-1.2966080841503769E-4</v>
      </c>
      <c r="N371">
        <f t="shared" si="122"/>
        <v>-2.1297389787057282E-4</v>
      </c>
      <c r="O371">
        <f t="shared" si="123"/>
        <v>-6.7367353591959905E-5</v>
      </c>
      <c r="P371">
        <f t="shared" si="124"/>
        <v>-4.2909114358558102E-4</v>
      </c>
      <c r="V371">
        <f t="shared" si="112"/>
        <v>115906024.6461277</v>
      </c>
      <c r="W371" s="3">
        <f t="shared" si="105"/>
        <v>-2.5225929866517362E-3</v>
      </c>
      <c r="X371">
        <f t="shared" si="113"/>
        <v>116341776.83964381</v>
      </c>
      <c r="Y371" s="3">
        <f t="shared" si="106"/>
        <v>-5.2802226278159522E-3</v>
      </c>
      <c r="Z371">
        <f t="shared" si="114"/>
        <v>116867568.6391326</v>
      </c>
      <c r="AA371" s="3">
        <f t="shared" si="107"/>
        <v>-1.7214624233444704E-3</v>
      </c>
      <c r="AB371">
        <f t="shared" si="115"/>
        <v>117166781.70892461</v>
      </c>
      <c r="AC371" s="3">
        <f t="shared" si="108"/>
        <v>-2.6626129820552021E-2</v>
      </c>
      <c r="AD371">
        <f t="shared" si="116"/>
        <v>117329015.223726</v>
      </c>
      <c r="AE371" s="3">
        <f t="shared" si="109"/>
        <v>-2.304381784593441E-2</v>
      </c>
      <c r="AF371">
        <f>LN(B371/B370)</f>
        <v>-7.9186960108696983E-5</v>
      </c>
      <c r="AG371">
        <f>LN(C371/C370)</f>
        <v>-1.2966921510433905E-4</v>
      </c>
      <c r="AH371">
        <f>LN(D371/D370)</f>
        <v>-2.129965800316773E-4</v>
      </c>
      <c r="AI371">
        <f>LN(E371/E370)</f>
        <v>-6.7369622874000951E-5</v>
      </c>
      <c r="AJ371">
        <f>LN(F371/F370)</f>
        <v>-4.2918322953345081E-4</v>
      </c>
    </row>
    <row r="372" spans="1:36" x14ac:dyDescent="0.2">
      <c r="A372" s="2">
        <v>45194</v>
      </c>
      <c r="B372">
        <v>115677703.3453901</v>
      </c>
      <c r="C372">
        <v>115765827.46627089</v>
      </c>
      <c r="D372">
        <v>116710900.900846</v>
      </c>
      <c r="E372">
        <v>114223181.0443245</v>
      </c>
      <c r="F372">
        <v>114794471.92278861</v>
      </c>
      <c r="G372">
        <f t="shared" si="110"/>
        <v>5.541078339452994E-4</v>
      </c>
      <c r="H372">
        <f t="shared" si="117"/>
        <v>3.3147800140846581E-4</v>
      </c>
      <c r="I372">
        <f t="shared" si="118"/>
        <v>3.8156140209743265E-4</v>
      </c>
      <c r="J372">
        <f t="shared" si="119"/>
        <v>1.5440752189286736E-3</v>
      </c>
      <c r="K372">
        <f t="shared" si="120"/>
        <v>1.4758098249814553E-3</v>
      </c>
      <c r="L372">
        <f t="shared" si="111"/>
        <v>0</v>
      </c>
      <c r="M372">
        <f t="shared" si="121"/>
        <v>0</v>
      </c>
      <c r="N372">
        <f t="shared" si="122"/>
        <v>0</v>
      </c>
      <c r="O372">
        <f t="shared" si="123"/>
        <v>0</v>
      </c>
      <c r="P372">
        <f t="shared" si="124"/>
        <v>0</v>
      </c>
      <c r="V372">
        <f t="shared" si="112"/>
        <v>115906024.6461277</v>
      </c>
      <c r="W372" s="3">
        <f t="shared" si="105"/>
        <v>-1.9698829412421962E-3</v>
      </c>
      <c r="X372">
        <f t="shared" si="113"/>
        <v>116341776.83964381</v>
      </c>
      <c r="Y372" s="3">
        <f t="shared" si="106"/>
        <v>-4.950494904051147E-3</v>
      </c>
      <c r="Z372">
        <f t="shared" si="114"/>
        <v>116867568.6391326</v>
      </c>
      <c r="AA372" s="3">
        <f t="shared" si="107"/>
        <v>-1.3405578648629471E-3</v>
      </c>
      <c r="AB372">
        <f t="shared" si="115"/>
        <v>117166781.70892461</v>
      </c>
      <c r="AC372" s="3">
        <f t="shared" si="108"/>
        <v>-2.5123167348855242E-2</v>
      </c>
      <c r="AD372">
        <f t="shared" si="116"/>
        <v>117329015.223726</v>
      </c>
      <c r="AE372" s="3">
        <f t="shared" si="109"/>
        <v>-2.1602016313735067E-2</v>
      </c>
      <c r="AF372">
        <f>LN(B372/B371)</f>
        <v>5.5395437288615213E-4</v>
      </c>
      <c r="AG372">
        <f>LN(C372/C371)</f>
        <v>3.3142307471348606E-4</v>
      </c>
      <c r="AH372">
        <f>LN(D372/D371)</f>
        <v>3.8148862605741926E-4</v>
      </c>
      <c r="AI372">
        <f>LN(E372/E371)</f>
        <v>1.5428843604801854E-3</v>
      </c>
      <c r="AJ372">
        <f>LN(F372/F371)</f>
        <v>1.4747218879222514E-3</v>
      </c>
    </row>
    <row r="373" spans="1:36" x14ac:dyDescent="0.2">
      <c r="A373" s="2">
        <v>45195</v>
      </c>
      <c r="B373">
        <v>115589482.43974841</v>
      </c>
      <c r="C373">
        <v>115685316.72755431</v>
      </c>
      <c r="D373">
        <v>116617564.60293721</v>
      </c>
      <c r="E373">
        <v>113548535.9695299</v>
      </c>
      <c r="F373">
        <v>113972862.96096911</v>
      </c>
      <c r="G373">
        <f t="shared" si="110"/>
        <v>-7.626439935298526E-4</v>
      </c>
      <c r="H373">
        <f t="shared" si="117"/>
        <v>-6.9546204159465566E-4</v>
      </c>
      <c r="I373">
        <f t="shared" si="118"/>
        <v>-7.9972219551362655E-4</v>
      </c>
      <c r="J373">
        <f t="shared" si="119"/>
        <v>-5.9063761718631197E-3</v>
      </c>
      <c r="K373">
        <f t="shared" si="120"/>
        <v>-7.1572171382269911E-3</v>
      </c>
      <c r="L373">
        <f t="shared" si="111"/>
        <v>-7.626439935298526E-4</v>
      </c>
      <c r="M373">
        <f t="shared" si="121"/>
        <v>-6.9546204159465566E-4</v>
      </c>
      <c r="N373">
        <f t="shared" si="122"/>
        <v>-7.9972219551362655E-4</v>
      </c>
      <c r="O373">
        <f t="shared" si="123"/>
        <v>-5.9063761718631197E-3</v>
      </c>
      <c r="P373">
        <f t="shared" si="124"/>
        <v>-7.1572171382269911E-3</v>
      </c>
      <c r="V373">
        <f t="shared" si="112"/>
        <v>115906024.6461277</v>
      </c>
      <c r="W373" s="3">
        <f t="shared" si="105"/>
        <v>-2.7310246153789534E-3</v>
      </c>
      <c r="X373">
        <f t="shared" si="113"/>
        <v>116341776.83964381</v>
      </c>
      <c r="Y373" s="3">
        <f t="shared" si="106"/>
        <v>-5.642514064352927E-3</v>
      </c>
      <c r="Z373">
        <f t="shared" si="114"/>
        <v>116867568.6391326</v>
      </c>
      <c r="AA373" s="3">
        <f t="shared" si="107"/>
        <v>-2.1392079864976724E-3</v>
      </c>
      <c r="AB373">
        <f t="shared" si="115"/>
        <v>117166781.70892461</v>
      </c>
      <c r="AC373" s="3">
        <f t="shared" si="108"/>
        <v>-3.0881156643727353E-2</v>
      </c>
      <c r="AD373">
        <f t="shared" si="116"/>
        <v>117329015.223726</v>
      </c>
      <c r="AE373" s="3">
        <f t="shared" si="109"/>
        <v>-2.8604623130581135E-2</v>
      </c>
      <c r="AF373">
        <f>LN(B373/B372)</f>
        <v>-7.6293495440275729E-4</v>
      </c>
      <c r="AG373">
        <f>LN(C373/C372)</f>
        <v>-6.9570398750293553E-4</v>
      </c>
      <c r="AH373">
        <f>LN(D373/D372)</f>
        <v>-8.0004214389986343E-4</v>
      </c>
      <c r="AI373">
        <f>LN(E373/E372)</f>
        <v>-5.9238877991563939E-3</v>
      </c>
      <c r="AJ373">
        <f>LN(F373/F372)</f>
        <v>-7.1829528878962403E-3</v>
      </c>
    </row>
    <row r="374" spans="1:36" x14ac:dyDescent="0.2">
      <c r="A374" s="2">
        <v>45196</v>
      </c>
      <c r="B374">
        <v>115598630.7367288</v>
      </c>
      <c r="C374">
        <v>115714495.71093871</v>
      </c>
      <c r="D374">
        <v>116639304.5875714</v>
      </c>
      <c r="E374">
        <v>113673533.747592</v>
      </c>
      <c r="F374">
        <v>114127001.67540181</v>
      </c>
      <c r="G374">
        <f t="shared" si="110"/>
        <v>7.9144717904282584E-5</v>
      </c>
      <c r="H374">
        <f t="shared" si="117"/>
        <v>2.5222719883387465E-4</v>
      </c>
      <c r="I374">
        <f t="shared" si="118"/>
        <v>1.8642118542101023E-4</v>
      </c>
      <c r="J374">
        <f t="shared" si="119"/>
        <v>1.1008312612295382E-3</v>
      </c>
      <c r="K374">
        <f t="shared" si="120"/>
        <v>1.352415921020493E-3</v>
      </c>
      <c r="L374">
        <f t="shared" si="111"/>
        <v>0</v>
      </c>
      <c r="M374">
        <f t="shared" si="121"/>
        <v>0</v>
      </c>
      <c r="N374">
        <f t="shared" si="122"/>
        <v>0</v>
      </c>
      <c r="O374">
        <f t="shared" si="123"/>
        <v>0</v>
      </c>
      <c r="P374">
        <f t="shared" si="124"/>
        <v>0</v>
      </c>
      <c r="V374">
        <f t="shared" si="112"/>
        <v>115906024.6461277</v>
      </c>
      <c r="W374" s="3">
        <f t="shared" si="105"/>
        <v>-2.6520960436474447E-3</v>
      </c>
      <c r="X374">
        <f t="shared" si="113"/>
        <v>116341776.83964381</v>
      </c>
      <c r="Y374" s="3">
        <f t="shared" si="106"/>
        <v>-5.3917100610358848E-3</v>
      </c>
      <c r="Z374">
        <f t="shared" si="114"/>
        <v>116867568.6391326</v>
      </c>
      <c r="AA374" s="3">
        <f t="shared" si="107"/>
        <v>-1.9531855947653672E-3</v>
      </c>
      <c r="AB374">
        <f t="shared" si="115"/>
        <v>117166781.70892461</v>
      </c>
      <c r="AC374" s="3">
        <f t="shared" si="108"/>
        <v>-2.9814320325114156E-2</v>
      </c>
      <c r="AD374">
        <f t="shared" si="116"/>
        <v>117329015.223726</v>
      </c>
      <c r="AE374" s="3">
        <f t="shared" si="109"/>
        <v>-2.729089255729723E-2</v>
      </c>
      <c r="AF374">
        <f>LN(B374/B373)</f>
        <v>7.9141586126322316E-5</v>
      </c>
      <c r="AG374">
        <f>LN(C374/C373)</f>
        <v>2.5219539490173716E-4</v>
      </c>
      <c r="AH374">
        <f>LN(D374/D373)</f>
        <v>1.8640381115107163E-4</v>
      </c>
      <c r="AI374">
        <f>LN(E374/E373)</f>
        <v>1.1002257908031001E-3</v>
      </c>
      <c r="AJ374">
        <f>LN(F374/F373)</f>
        <v>1.3515022303092858E-3</v>
      </c>
    </row>
    <row r="375" spans="1:36" x14ac:dyDescent="0.2">
      <c r="A375" s="2">
        <v>45197</v>
      </c>
      <c r="B375">
        <v>115679382.3371184</v>
      </c>
      <c r="C375">
        <v>115785240.9664977</v>
      </c>
      <c r="D375">
        <v>116700326.5348327</v>
      </c>
      <c r="E375">
        <v>114005786.5648001</v>
      </c>
      <c r="F375">
        <v>114537049.0326497</v>
      </c>
      <c r="G375">
        <f t="shared" si="110"/>
        <v>6.9855153019509632E-4</v>
      </c>
      <c r="H375">
        <f t="shared" si="117"/>
        <v>6.1137764222490333E-4</v>
      </c>
      <c r="I375">
        <f t="shared" si="118"/>
        <v>5.2316796192392512E-4</v>
      </c>
      <c r="J375">
        <f t="shared" si="119"/>
        <v>2.9228687299002408E-3</v>
      </c>
      <c r="K375">
        <f t="shared" si="120"/>
        <v>3.5929039686343391E-3</v>
      </c>
      <c r="L375">
        <f t="shared" si="111"/>
        <v>0</v>
      </c>
      <c r="M375">
        <f t="shared" si="121"/>
        <v>0</v>
      </c>
      <c r="N375">
        <f t="shared" si="122"/>
        <v>0</v>
      </c>
      <c r="O375">
        <f t="shared" si="123"/>
        <v>0</v>
      </c>
      <c r="P375">
        <f t="shared" si="124"/>
        <v>0</v>
      </c>
      <c r="V375">
        <f t="shared" si="112"/>
        <v>115906024.6461277</v>
      </c>
      <c r="W375" s="3">
        <f t="shared" si="105"/>
        <v>-1.9553971392018625E-3</v>
      </c>
      <c r="X375">
        <f t="shared" si="113"/>
        <v>116341776.83964381</v>
      </c>
      <c r="Y375" s="3">
        <f t="shared" si="106"/>
        <v>-4.7836287897956584E-3</v>
      </c>
      <c r="Z375">
        <f t="shared" si="114"/>
        <v>116867568.6391326</v>
      </c>
      <c r="AA375" s="3">
        <f t="shared" si="107"/>
        <v>-1.4310394769683145E-3</v>
      </c>
      <c r="AB375">
        <f t="shared" si="115"/>
        <v>117166781.70892461</v>
      </c>
      <c r="AC375" s="3">
        <f t="shared" si="108"/>
        <v>-2.697859493979542E-2</v>
      </c>
      <c r="AD375">
        <f t="shared" si="116"/>
        <v>117329015.223726</v>
      </c>
      <c r="AE375" s="3">
        <f t="shared" si="109"/>
        <v>-2.3796042144839578E-2</v>
      </c>
      <c r="AF375">
        <f>LN(B375/B374)</f>
        <v>6.9830765664054251E-4</v>
      </c>
      <c r="AG375">
        <f>LN(C375/C374)</f>
        <v>6.1119082705345898E-4</v>
      </c>
      <c r="AH375">
        <f>LN(D375/D374)</f>
        <v>5.2303115727824292E-4</v>
      </c>
      <c r="AI375">
        <f>LN(E375/E374)</f>
        <v>2.9186054544036847E-3</v>
      </c>
      <c r="AJ375">
        <f>LN(F375/F374)</f>
        <v>3.5864649078461868E-3</v>
      </c>
    </row>
    <row r="376" spans="1:36" x14ac:dyDescent="0.2">
      <c r="A376" s="2">
        <v>45198</v>
      </c>
      <c r="B376">
        <v>115624283.7596942</v>
      </c>
      <c r="C376">
        <v>115722007.20430499</v>
      </c>
      <c r="D376">
        <v>116639139.2720305</v>
      </c>
      <c r="E376">
        <v>113746571.31304359</v>
      </c>
      <c r="F376">
        <v>114304464.1128561</v>
      </c>
      <c r="G376">
        <f t="shared" si="110"/>
        <v>-4.7630421524578575E-4</v>
      </c>
      <c r="H376">
        <f t="shared" si="117"/>
        <v>-5.461297283218319E-4</v>
      </c>
      <c r="I376">
        <f t="shared" si="118"/>
        <v>-5.2431098197429089E-4</v>
      </c>
      <c r="J376">
        <f t="shared" si="119"/>
        <v>-2.2737025862206391E-3</v>
      </c>
      <c r="K376">
        <f t="shared" si="120"/>
        <v>-2.0306522802703841E-3</v>
      </c>
      <c r="L376">
        <f t="shared" si="111"/>
        <v>-4.7630421524578575E-4</v>
      </c>
      <c r="M376">
        <f t="shared" si="121"/>
        <v>-5.461297283218319E-4</v>
      </c>
      <c r="N376">
        <f t="shared" si="122"/>
        <v>-5.2431098197429089E-4</v>
      </c>
      <c r="O376">
        <f t="shared" si="123"/>
        <v>-2.2737025862206391E-3</v>
      </c>
      <c r="P376">
        <f t="shared" si="124"/>
        <v>-2.0306522802703841E-3</v>
      </c>
      <c r="V376">
        <f t="shared" si="112"/>
        <v>115906024.6461277</v>
      </c>
      <c r="W376" s="3">
        <f t="shared" si="105"/>
        <v>-2.4307699905477668E-3</v>
      </c>
      <c r="X376">
        <f t="shared" si="113"/>
        <v>116341776.83964381</v>
      </c>
      <c r="Y376" s="3">
        <f t="shared" si="106"/>
        <v>-5.3271460362261268E-3</v>
      </c>
      <c r="Z376">
        <f t="shared" si="114"/>
        <v>116867568.6391326</v>
      </c>
      <c r="AA376" s="3">
        <f t="shared" si="107"/>
        <v>-1.9546001492291923E-3</v>
      </c>
      <c r="AB376">
        <f t="shared" si="115"/>
        <v>117166781.70892461</v>
      </c>
      <c r="AC376" s="3">
        <f t="shared" si="108"/>
        <v>-2.9190956224928847E-2</v>
      </c>
      <c r="AD376">
        <f t="shared" si="116"/>
        <v>117329015.223726</v>
      </c>
      <c r="AE376" s="3">
        <f t="shared" si="109"/>
        <v>-2.5778372937867135E-2</v>
      </c>
      <c r="AF376">
        <f>LN(B376/B375)</f>
        <v>-4.7641768413043712E-4</v>
      </c>
      <c r="AG376">
        <f>LN(C376/C375)</f>
        <v>-5.4627891147992092E-4</v>
      </c>
      <c r="AH376">
        <f>LN(D376/D375)</f>
        <v>-5.2444848104077563E-4</v>
      </c>
      <c r="AI376">
        <f>LN(E376/E375)</f>
        <v>-2.2762913727774558E-3</v>
      </c>
      <c r="AJ376">
        <f>LN(F376/F375)</f>
        <v>-2.0327168500344664E-3</v>
      </c>
    </row>
    <row r="377" spans="1:36" x14ac:dyDescent="0.2">
      <c r="A377" s="2">
        <v>45201</v>
      </c>
      <c r="B377">
        <v>115555773.4428421</v>
      </c>
      <c r="C377">
        <v>115615079.8889076</v>
      </c>
      <c r="D377">
        <v>116672300.53217649</v>
      </c>
      <c r="E377">
        <v>113452002.0912343</v>
      </c>
      <c r="F377">
        <v>114167634.8368447</v>
      </c>
      <c r="G377">
        <f t="shared" si="110"/>
        <v>-5.925253296659974E-4</v>
      </c>
      <c r="H377">
        <f t="shared" si="117"/>
        <v>-9.2400156185174485E-4</v>
      </c>
      <c r="I377">
        <f t="shared" si="118"/>
        <v>2.8430645453111594E-4</v>
      </c>
      <c r="J377">
        <f t="shared" si="119"/>
        <v>-2.5896975918386985E-3</v>
      </c>
      <c r="K377">
        <f t="shared" si="120"/>
        <v>-1.1970597742911586E-3</v>
      </c>
      <c r="L377">
        <f t="shared" si="111"/>
        <v>-5.925253296659974E-4</v>
      </c>
      <c r="M377">
        <f t="shared" si="121"/>
        <v>-9.2400156185174485E-4</v>
      </c>
      <c r="N377">
        <f t="shared" si="122"/>
        <v>0</v>
      </c>
      <c r="O377">
        <f t="shared" si="123"/>
        <v>-2.5896975918386985E-3</v>
      </c>
      <c r="P377">
        <f t="shared" si="124"/>
        <v>-1.1970597742911586E-3</v>
      </c>
      <c r="V377">
        <f t="shared" si="112"/>
        <v>115906024.6461277</v>
      </c>
      <c r="W377" s="3">
        <f t="shared" si="105"/>
        <v>-3.0218550274237728E-3</v>
      </c>
      <c r="X377">
        <f t="shared" si="113"/>
        <v>116341776.83964381</v>
      </c>
      <c r="Y377" s="3">
        <f t="shared" si="106"/>
        <v>-6.2462253068201858E-3</v>
      </c>
      <c r="Z377">
        <f t="shared" si="114"/>
        <v>116867568.6391326</v>
      </c>
      <c r="AA377" s="3">
        <f t="shared" si="107"/>
        <v>-1.6708494001365295E-3</v>
      </c>
      <c r="AB377">
        <f t="shared" si="115"/>
        <v>117166781.70892461</v>
      </c>
      <c r="AC377" s="3">
        <f t="shared" si="108"/>
        <v>-3.170505806772838E-2</v>
      </c>
      <c r="AD377">
        <f t="shared" si="116"/>
        <v>117329015.223726</v>
      </c>
      <c r="AE377" s="3">
        <f t="shared" si="109"/>
        <v>-2.6944574458867696E-2</v>
      </c>
      <c r="AF377">
        <f>LN(B377/B376)</f>
        <v>-5.9270094217250694E-4</v>
      </c>
      <c r="AG377">
        <f>LN(C377/C376)</f>
        <v>-9.244287144416581E-4</v>
      </c>
      <c r="AH377">
        <f>LN(D377/D376)</f>
        <v>2.842660471095376E-4</v>
      </c>
      <c r="AI377">
        <f>LN(E377/E376)</f>
        <v>-2.5930566592130091E-3</v>
      </c>
      <c r="AJ377">
        <f>LN(F377/F376)</f>
        <v>-1.1977768226330706E-3</v>
      </c>
    </row>
    <row r="378" spans="1:36" x14ac:dyDescent="0.2">
      <c r="A378" s="2">
        <v>45202</v>
      </c>
      <c r="B378">
        <v>115471256.7943581</v>
      </c>
      <c r="C378">
        <v>115482457.2545826</v>
      </c>
      <c r="D378">
        <v>116574069.7871082</v>
      </c>
      <c r="E378">
        <v>112863714.24357671</v>
      </c>
      <c r="F378">
        <v>113418354.05018181</v>
      </c>
      <c r="G378">
        <f t="shared" si="110"/>
        <v>-7.3139269433211403E-4</v>
      </c>
      <c r="H378">
        <f t="shared" si="117"/>
        <v>-1.1471049836442816E-3</v>
      </c>
      <c r="I378">
        <f t="shared" si="118"/>
        <v>-8.41937157493575E-4</v>
      </c>
      <c r="J378">
        <f t="shared" si="119"/>
        <v>-5.1853456687746217E-3</v>
      </c>
      <c r="K378">
        <f t="shared" si="120"/>
        <v>-6.5629877305742367E-3</v>
      </c>
      <c r="L378">
        <f t="shared" si="111"/>
        <v>-7.3139269433211403E-4</v>
      </c>
      <c r="M378">
        <f t="shared" si="121"/>
        <v>-1.1471049836442816E-3</v>
      </c>
      <c r="N378">
        <f t="shared" si="122"/>
        <v>-8.41937157493575E-4</v>
      </c>
      <c r="O378">
        <f t="shared" si="123"/>
        <v>-5.1853456687746217E-3</v>
      </c>
      <c r="P378">
        <f t="shared" si="124"/>
        <v>-6.5629877305742367E-3</v>
      </c>
      <c r="V378">
        <f t="shared" si="112"/>
        <v>115906024.6461277</v>
      </c>
      <c r="W378" s="3">
        <f t="shared" si="105"/>
        <v>-3.7510375590654984E-3</v>
      </c>
      <c r="X378">
        <f t="shared" si="113"/>
        <v>116341776.83964381</v>
      </c>
      <c r="Y378" s="3">
        <f t="shared" si="106"/>
        <v>-7.3861652142860491E-3</v>
      </c>
      <c r="Z378">
        <f t="shared" si="114"/>
        <v>116867568.6391326</v>
      </c>
      <c r="AA378" s="3">
        <f t="shared" si="107"/>
        <v>-2.5113798074355535E-3</v>
      </c>
      <c r="AB378">
        <f t="shared" si="115"/>
        <v>117166781.70892461</v>
      </c>
      <c r="AC378" s="3">
        <f t="shared" si="108"/>
        <v>-3.6726002050973254E-2</v>
      </c>
      <c r="AD378">
        <f t="shared" si="116"/>
        <v>117329015.223726</v>
      </c>
      <c r="AE378" s="3">
        <f t="shared" si="109"/>
        <v>-3.3330725277862842E-2</v>
      </c>
      <c r="AF378">
        <f>LN(B378/B377)</f>
        <v>-7.316602924562481E-4</v>
      </c>
      <c r="AG378">
        <f>LN(C378/C377)</f>
        <v>-1.1477634121385494E-3</v>
      </c>
      <c r="AH378">
        <f>LN(D378/D377)</f>
        <v>-8.4229178564589036E-4</v>
      </c>
      <c r="AI378">
        <f>LN(E378/E377)</f>
        <v>-5.1988362293143896E-3</v>
      </c>
      <c r="AJ378">
        <f>LN(F378/F377)</f>
        <v>-6.5846188295854667E-3</v>
      </c>
    </row>
    <row r="379" spans="1:36" x14ac:dyDescent="0.2">
      <c r="A379" s="2">
        <v>45203</v>
      </c>
      <c r="B379">
        <v>115530524.0004244</v>
      </c>
      <c r="C379">
        <v>115538775.74208941</v>
      </c>
      <c r="D379">
        <v>116615325.0047292</v>
      </c>
      <c r="E379">
        <v>113259542.7132875</v>
      </c>
      <c r="F379">
        <v>113844631.97597151</v>
      </c>
      <c r="G379">
        <f t="shared" si="110"/>
        <v>5.1326371351308685E-4</v>
      </c>
      <c r="H379">
        <f t="shared" si="117"/>
        <v>4.8768002383818354E-4</v>
      </c>
      <c r="I379">
        <f t="shared" si="118"/>
        <v>3.5389703470369011E-4</v>
      </c>
      <c r="J379">
        <f t="shared" si="119"/>
        <v>3.5071366591439678E-3</v>
      </c>
      <c r="K379">
        <f t="shared" si="120"/>
        <v>3.7584562865468213E-3</v>
      </c>
      <c r="L379">
        <f t="shared" si="111"/>
        <v>0</v>
      </c>
      <c r="M379">
        <f t="shared" si="121"/>
        <v>0</v>
      </c>
      <c r="N379">
        <f t="shared" si="122"/>
        <v>0</v>
      </c>
      <c r="O379">
        <f t="shared" si="123"/>
        <v>0</v>
      </c>
      <c r="P379">
        <f t="shared" si="124"/>
        <v>0</v>
      </c>
      <c r="V379">
        <f t="shared" si="112"/>
        <v>115906024.6461277</v>
      </c>
      <c r="W379" s="3">
        <f t="shared" si="105"/>
        <v>-3.2396991170195043E-3</v>
      </c>
      <c r="X379">
        <f t="shared" si="113"/>
        <v>116341776.83964381</v>
      </c>
      <c r="Y379" s="3">
        <f t="shared" si="106"/>
        <v>-6.9020872756756415E-3</v>
      </c>
      <c r="Z379">
        <f t="shared" si="114"/>
        <v>116867568.6391326</v>
      </c>
      <c r="AA379" s="3">
        <f t="shared" si="107"/>
        <v>-2.1583715425987299E-3</v>
      </c>
      <c r="AB379">
        <f t="shared" si="115"/>
        <v>117166781.70892461</v>
      </c>
      <c r="AC379" s="3">
        <f t="shared" si="108"/>
        <v>-3.3347668499966052E-2</v>
      </c>
      <c r="AD379">
        <f t="shared" si="116"/>
        <v>117329015.223726</v>
      </c>
      <c r="AE379" s="3">
        <f t="shared" si="109"/>
        <v>-2.9697541065271768E-2</v>
      </c>
      <c r="AF379">
        <f>LN(B379/B378)</f>
        <v>5.1313203874720078E-4</v>
      </c>
      <c r="AG379">
        <f>LN(C379/C378)</f>
        <v>4.8756114658323434E-4</v>
      </c>
      <c r="AH379">
        <f>LN(D379/D378)</f>
        <v>3.5383442791855847E-4</v>
      </c>
      <c r="AI379">
        <f>LN(E379/E378)</f>
        <v>3.5010009969233596E-3</v>
      </c>
      <c r="AJ379">
        <f>LN(F379/F378)</f>
        <v>3.7514109372914681E-3</v>
      </c>
    </row>
    <row r="380" spans="1:36" x14ac:dyDescent="0.2">
      <c r="A380" s="2">
        <v>45204</v>
      </c>
      <c r="B380">
        <v>115528860.2945943</v>
      </c>
      <c r="C380">
        <v>115505397.3328453</v>
      </c>
      <c r="D380">
        <v>116647795.103972</v>
      </c>
      <c r="E380">
        <v>113159458.6382436</v>
      </c>
      <c r="F380">
        <v>113767390.9750462</v>
      </c>
      <c r="G380">
        <f t="shared" si="110"/>
        <v>-1.4400573740071385E-5</v>
      </c>
      <c r="H380">
        <f t="shared" si="117"/>
        <v>-2.8889356867181919E-4</v>
      </c>
      <c r="I380">
        <f t="shared" si="118"/>
        <v>2.7843766881831055E-4</v>
      </c>
      <c r="J380">
        <f t="shared" si="119"/>
        <v>-8.8367013186042148E-4</v>
      </c>
      <c r="K380">
        <f t="shared" si="120"/>
        <v>-6.7847732110553347E-4</v>
      </c>
      <c r="L380">
        <f t="shared" si="111"/>
        <v>-1.4400573740071385E-5</v>
      </c>
      <c r="M380">
        <f t="shared" si="121"/>
        <v>-2.8889356867181919E-4</v>
      </c>
      <c r="N380">
        <f t="shared" si="122"/>
        <v>0</v>
      </c>
      <c r="O380">
        <f t="shared" si="123"/>
        <v>-8.8367013186042148E-4</v>
      </c>
      <c r="P380">
        <f t="shared" si="124"/>
        <v>-6.7847732110553347E-4</v>
      </c>
      <c r="V380">
        <f t="shared" si="112"/>
        <v>115906024.6461277</v>
      </c>
      <c r="W380" s="3">
        <f t="shared" si="105"/>
        <v>-3.2540530372335455E-3</v>
      </c>
      <c r="X380">
        <f t="shared" si="113"/>
        <v>116341776.83964381</v>
      </c>
      <c r="Y380" s="3">
        <f t="shared" si="106"/>
        <v>-7.1889868757231065E-3</v>
      </c>
      <c r="Z380">
        <f t="shared" si="114"/>
        <v>116867568.6391326</v>
      </c>
      <c r="AA380" s="3">
        <f t="shared" si="107"/>
        <v>-1.8805348457211842E-3</v>
      </c>
      <c r="AB380">
        <f t="shared" si="115"/>
        <v>117166781.70892461</v>
      </c>
      <c r="AC380" s="3">
        <f t="shared" si="108"/>
        <v>-3.4201870293205872E-2</v>
      </c>
      <c r="AD380">
        <f t="shared" si="116"/>
        <v>117329015.223726</v>
      </c>
      <c r="AE380" s="3">
        <f t="shared" si="109"/>
        <v>-3.0355869278271913E-2</v>
      </c>
      <c r="AF380">
        <f>LN(B380/B379)</f>
        <v>-1.4400677429282936E-5</v>
      </c>
      <c r="AG380">
        <f>LN(C380/C379)</f>
        <v>-2.8893530645751072E-4</v>
      </c>
      <c r="AH380">
        <f>LN(D380/D379)</f>
        <v>2.7839891224461677E-4</v>
      </c>
      <c r="AI380">
        <f>LN(E380/E379)</f>
        <v>-8.8406079847528751E-4</v>
      </c>
      <c r="AJ380">
        <f>LN(F380/F379)</f>
        <v>-6.7870759100427381E-4</v>
      </c>
    </row>
    <row r="381" spans="1:36" x14ac:dyDescent="0.2">
      <c r="A381" s="2">
        <v>45205</v>
      </c>
      <c r="B381">
        <v>115602025.2446093</v>
      </c>
      <c r="C381">
        <v>115571234.2314817</v>
      </c>
      <c r="D381">
        <v>116767861.7904979</v>
      </c>
      <c r="E381">
        <v>113686734.55050591</v>
      </c>
      <c r="F381">
        <v>114419045.4734209</v>
      </c>
      <c r="G381">
        <f t="shared" si="110"/>
        <v>6.3330452519332091E-4</v>
      </c>
      <c r="H381">
        <f t="shared" si="117"/>
        <v>5.6998980269884936E-4</v>
      </c>
      <c r="I381">
        <f t="shared" si="118"/>
        <v>1.0293095246153331E-3</v>
      </c>
      <c r="J381">
        <f t="shared" si="119"/>
        <v>4.6595831988551634E-3</v>
      </c>
      <c r="K381">
        <f t="shared" si="120"/>
        <v>5.7279550211152752E-3</v>
      </c>
      <c r="L381">
        <f t="shared" si="111"/>
        <v>0</v>
      </c>
      <c r="M381">
        <f t="shared" si="121"/>
        <v>0</v>
      </c>
      <c r="N381">
        <f t="shared" si="122"/>
        <v>0</v>
      </c>
      <c r="O381">
        <f t="shared" si="123"/>
        <v>0</v>
      </c>
      <c r="P381">
        <f t="shared" si="124"/>
        <v>0</v>
      </c>
      <c r="V381">
        <f t="shared" si="112"/>
        <v>115906024.6461277</v>
      </c>
      <c r="W381" s="3">
        <f t="shared" si="105"/>
        <v>-2.6228093185539239E-3</v>
      </c>
      <c r="X381">
        <f t="shared" si="113"/>
        <v>116341776.83964381</v>
      </c>
      <c r="Y381" s="3">
        <f t="shared" si="106"/>
        <v>-6.6230947222351549E-3</v>
      </c>
      <c r="Z381">
        <f t="shared" si="114"/>
        <v>116867568.6391326</v>
      </c>
      <c r="AA381" s="3">
        <f t="shared" si="107"/>
        <v>-8.5316097353392302E-4</v>
      </c>
      <c r="AB381">
        <f t="shared" si="115"/>
        <v>117166781.70892461</v>
      </c>
      <c r="AC381" s="3">
        <f t="shared" si="108"/>
        <v>-2.9701653554538354E-2</v>
      </c>
      <c r="AD381">
        <f t="shared" si="116"/>
        <v>117329015.223726</v>
      </c>
      <c r="AE381" s="3">
        <f t="shared" si="109"/>
        <v>-2.4801791311009434E-2</v>
      </c>
      <c r="AF381">
        <f>LN(B381/B380)</f>
        <v>6.3310407250983755E-4</v>
      </c>
      <c r="AG381">
        <f>LN(C381/C380)</f>
        <v>5.6982742021267625E-4</v>
      </c>
      <c r="AH381">
        <f>LN(D381/D380)</f>
        <v>1.0287801487966148E-3</v>
      </c>
      <c r="AI381">
        <f>LN(E381/E380)</f>
        <v>4.6487609461646632E-3</v>
      </c>
      <c r="AJ381">
        <f>LN(F381/F380)</f>
        <v>5.711612662585768E-3</v>
      </c>
    </row>
    <row r="382" spans="1:36" x14ac:dyDescent="0.2">
      <c r="A382" s="2">
        <v>45208</v>
      </c>
      <c r="B382">
        <v>115692284.8515738</v>
      </c>
      <c r="C382">
        <v>115646609.9080808</v>
      </c>
      <c r="D382">
        <v>116902402.5601297</v>
      </c>
      <c r="E382">
        <v>114057434.85756969</v>
      </c>
      <c r="F382">
        <v>114881313.545855</v>
      </c>
      <c r="G382">
        <f t="shared" si="110"/>
        <v>7.8077876900091512E-4</v>
      </c>
      <c r="H382">
        <f t="shared" si="117"/>
        <v>6.5220101784262022E-4</v>
      </c>
      <c r="I382">
        <f t="shared" si="118"/>
        <v>1.1522071875666685E-3</v>
      </c>
      <c r="J382">
        <f t="shared" si="119"/>
        <v>3.2607173434038841E-3</v>
      </c>
      <c r="K382">
        <f t="shared" si="120"/>
        <v>4.0401322220563413E-3</v>
      </c>
      <c r="L382">
        <f t="shared" si="111"/>
        <v>0</v>
      </c>
      <c r="M382">
        <f t="shared" si="121"/>
        <v>0</v>
      </c>
      <c r="N382">
        <f t="shared" si="122"/>
        <v>0</v>
      </c>
      <c r="O382">
        <f t="shared" si="123"/>
        <v>0</v>
      </c>
      <c r="P382">
        <f t="shared" si="124"/>
        <v>0</v>
      </c>
      <c r="V382">
        <f t="shared" si="112"/>
        <v>115906024.6461277</v>
      </c>
      <c r="W382" s="3">
        <f t="shared" si="105"/>
        <v>-1.8440783833840733E-3</v>
      </c>
      <c r="X382">
        <f t="shared" si="113"/>
        <v>116341776.83964381</v>
      </c>
      <c r="Y382" s="3">
        <f t="shared" si="106"/>
        <v>-5.9752132935116447E-3</v>
      </c>
      <c r="Z382">
        <f t="shared" si="114"/>
        <v>116902402.5601297</v>
      </c>
      <c r="AA382" s="3">
        <f t="shared" si="107"/>
        <v>0</v>
      </c>
      <c r="AB382">
        <f t="shared" si="115"/>
        <v>117166781.70892461</v>
      </c>
      <c r="AC382" s="3">
        <f t="shared" si="108"/>
        <v>-2.6537784908007529E-2</v>
      </c>
      <c r="AD382">
        <f t="shared" si="116"/>
        <v>117329015.223726</v>
      </c>
      <c r="AE382" s="3">
        <f t="shared" si="109"/>
        <v>-2.0861861605193419E-2</v>
      </c>
      <c r="AF382">
        <f>LN(B382/B381)</f>
        <v>7.8047411982321024E-4</v>
      </c>
      <c r="AG382">
        <f>LN(C382/C381)</f>
        <v>6.519884271883918E-4</v>
      </c>
      <c r="AH382">
        <f>LN(D382/D381)</f>
        <v>1.151543906307893E-3</v>
      </c>
      <c r="AI382">
        <f>LN(E382/E381)</f>
        <v>3.2554127327032154E-3</v>
      </c>
      <c r="AJ382">
        <f>LN(F382/F381)</f>
        <v>4.0319928033903845E-3</v>
      </c>
    </row>
    <row r="383" spans="1:36" x14ac:dyDescent="0.2">
      <c r="A383" s="2">
        <v>45209</v>
      </c>
      <c r="B383">
        <v>115785659.1492178</v>
      </c>
      <c r="C383">
        <v>115736313.74845099</v>
      </c>
      <c r="D383">
        <v>116942950.2037089</v>
      </c>
      <c r="E383">
        <v>114448378.80222081</v>
      </c>
      <c r="F383">
        <v>115241075.631009</v>
      </c>
      <c r="G383">
        <f t="shared" si="110"/>
        <v>8.0709182780682224E-4</v>
      </c>
      <c r="H383">
        <f t="shared" si="117"/>
        <v>7.7567202740739464E-4</v>
      </c>
      <c r="I383">
        <f t="shared" si="118"/>
        <v>3.4685038708544849E-4</v>
      </c>
      <c r="J383">
        <f t="shared" si="119"/>
        <v>3.4276059700913573E-3</v>
      </c>
      <c r="K383">
        <f t="shared" si="120"/>
        <v>3.1315979426923728E-3</v>
      </c>
      <c r="L383">
        <f t="shared" si="111"/>
        <v>0</v>
      </c>
      <c r="M383">
        <f t="shared" si="121"/>
        <v>0</v>
      </c>
      <c r="N383">
        <f t="shared" si="122"/>
        <v>0</v>
      </c>
      <c r="O383">
        <f t="shared" si="123"/>
        <v>0</v>
      </c>
      <c r="P383">
        <f t="shared" si="124"/>
        <v>0</v>
      </c>
      <c r="V383">
        <f t="shared" si="112"/>
        <v>115906024.6461277</v>
      </c>
      <c r="W383" s="3">
        <f t="shared" si="105"/>
        <v>-1.0384748961703156E-3</v>
      </c>
      <c r="X383">
        <f t="shared" si="113"/>
        <v>116341776.83964381</v>
      </c>
      <c r="Y383" s="3">
        <f t="shared" si="106"/>
        <v>-5.20417607191382E-3</v>
      </c>
      <c r="Z383">
        <f t="shared" si="114"/>
        <v>116942950.2037089</v>
      </c>
      <c r="AA383" s="3">
        <f t="shared" si="107"/>
        <v>0</v>
      </c>
      <c r="AB383">
        <f t="shared" si="115"/>
        <v>117166781.70892461</v>
      </c>
      <c r="AC383" s="3">
        <f t="shared" si="108"/>
        <v>-2.3201140007899856E-2</v>
      </c>
      <c r="AD383">
        <f t="shared" si="116"/>
        <v>117329015.223726</v>
      </c>
      <c r="AE383" s="3">
        <f t="shared" si="109"/>
        <v>-1.7795594625384603E-2</v>
      </c>
      <c r="AF383">
        <f>LN(B383/B382)</f>
        <v>8.0676630433743925E-4</v>
      </c>
      <c r="AG383">
        <f>LN(C383/C382)</f>
        <v>7.7537134933541917E-4</v>
      </c>
      <c r="AH383">
        <f>LN(D383/D382)</f>
        <v>3.4679024839554613E-4</v>
      </c>
      <c r="AI383">
        <f>LN(E383/E382)</f>
        <v>3.4217451173922872E-3</v>
      </c>
      <c r="AJ383">
        <f>LN(F383/F382)</f>
        <v>3.1267047029665696E-3</v>
      </c>
    </row>
    <row r="384" spans="1:36" x14ac:dyDescent="0.2">
      <c r="A384" s="2">
        <v>45210</v>
      </c>
      <c r="B384">
        <v>115769122.71985871</v>
      </c>
      <c r="C384">
        <v>115706355.7822886</v>
      </c>
      <c r="D384">
        <v>116966120.97524621</v>
      </c>
      <c r="E384">
        <v>114486092.92897791</v>
      </c>
      <c r="F384">
        <v>115340838.24446359</v>
      </c>
      <c r="G384">
        <f t="shared" si="110"/>
        <v>-1.4281932219068792E-4</v>
      </c>
      <c r="H384">
        <f t="shared" si="117"/>
        <v>-2.5884672832686802E-4</v>
      </c>
      <c r="I384">
        <f t="shared" si="118"/>
        <v>1.98137395173814E-4</v>
      </c>
      <c r="J384">
        <f t="shared" si="119"/>
        <v>3.2952958488188214E-4</v>
      </c>
      <c r="K384">
        <f t="shared" si="120"/>
        <v>8.656862399829176E-4</v>
      </c>
      <c r="L384">
        <f t="shared" si="111"/>
        <v>-1.4281932219068792E-4</v>
      </c>
      <c r="M384">
        <f t="shared" si="121"/>
        <v>-2.5884672832686802E-4</v>
      </c>
      <c r="N384">
        <f t="shared" si="122"/>
        <v>0</v>
      </c>
      <c r="O384">
        <f t="shared" si="123"/>
        <v>0</v>
      </c>
      <c r="P384">
        <f t="shared" si="124"/>
        <v>0</v>
      </c>
      <c r="V384">
        <f t="shared" si="112"/>
        <v>115906024.6461277</v>
      </c>
      <c r="W384" s="3">
        <f t="shared" si="105"/>
        <v>-1.1811459040802204E-3</v>
      </c>
      <c r="X384">
        <f t="shared" si="113"/>
        <v>116341776.83964381</v>
      </c>
      <c r="Y384" s="3">
        <f t="shared" si="106"/>
        <v>-5.4616757162908357E-3</v>
      </c>
      <c r="Z384">
        <f t="shared" si="114"/>
        <v>116966120.97524621</v>
      </c>
      <c r="AA384" s="3">
        <f t="shared" si="107"/>
        <v>0</v>
      </c>
      <c r="AB384">
        <f t="shared" si="115"/>
        <v>117166781.70892461</v>
      </c>
      <c r="AC384" s="3">
        <f t="shared" si="108"/>
        <v>-2.2879255885053566E-2</v>
      </c>
      <c r="AD384">
        <f t="shared" si="116"/>
        <v>117329015.223726</v>
      </c>
      <c r="AE384" s="3">
        <f t="shared" si="109"/>
        <v>-1.6945313786801194E-2</v>
      </c>
      <c r="AF384">
        <f>LN(B384/B383)</f>
        <v>-1.4282952184127998E-4</v>
      </c>
      <c r="AG384">
        <f>LN(C384/C383)</f>
        <v>-2.5888023492343413E-4</v>
      </c>
      <c r="AH384">
        <f>LN(D384/D383)</f>
        <v>1.9811776855261103E-4</v>
      </c>
      <c r="AI384">
        <f>LN(E384/E383)</f>
        <v>3.2947530193321267E-4</v>
      </c>
      <c r="AJ384">
        <f>LN(F384/F383)</f>
        <v>8.6531174976167669E-4</v>
      </c>
    </row>
    <row r="385" spans="1:36" x14ac:dyDescent="0.2">
      <c r="A385" s="2">
        <v>45211</v>
      </c>
      <c r="B385">
        <v>115545384.9221012</v>
      </c>
      <c r="C385">
        <v>115522027.0000823</v>
      </c>
      <c r="D385">
        <v>116858513.3246873</v>
      </c>
      <c r="E385">
        <v>113924837.09293</v>
      </c>
      <c r="F385">
        <v>114885667.5347341</v>
      </c>
      <c r="G385">
        <f t="shared" si="110"/>
        <v>-1.9326206548089099E-3</v>
      </c>
      <c r="H385">
        <f t="shared" si="117"/>
        <v>-1.5930739582977384E-3</v>
      </c>
      <c r="I385">
        <f t="shared" si="118"/>
        <v>-9.1998990529639825E-4</v>
      </c>
      <c r="J385">
        <f t="shared" si="119"/>
        <v>-4.9023931351739021E-3</v>
      </c>
      <c r="K385">
        <f t="shared" si="120"/>
        <v>-3.9463100551147684E-3</v>
      </c>
      <c r="L385">
        <f t="shared" si="111"/>
        <v>-1.9326206548089099E-3</v>
      </c>
      <c r="M385">
        <f t="shared" si="121"/>
        <v>-1.5930739582977384E-3</v>
      </c>
      <c r="N385">
        <f t="shared" si="122"/>
        <v>-9.1998990529639825E-4</v>
      </c>
      <c r="O385">
        <f t="shared" si="123"/>
        <v>-4.9023931351739021E-3</v>
      </c>
      <c r="P385">
        <f t="shared" si="124"/>
        <v>-3.9463100551147684E-3</v>
      </c>
      <c r="V385">
        <f t="shared" si="112"/>
        <v>115906024.6461277</v>
      </c>
      <c r="W385" s="3">
        <f t="shared" si="105"/>
        <v>-3.1114838519185617E-3</v>
      </c>
      <c r="X385">
        <f t="shared" si="113"/>
        <v>116341776.83964381</v>
      </c>
      <c r="Y385" s="3">
        <f t="shared" si="106"/>
        <v>-7.0460488212362848E-3</v>
      </c>
      <c r="Z385">
        <f t="shared" si="114"/>
        <v>116966120.97524621</v>
      </c>
      <c r="AA385" s="3">
        <f t="shared" si="107"/>
        <v>-9.1998990529639825E-4</v>
      </c>
      <c r="AB385">
        <f t="shared" si="115"/>
        <v>117166781.70892461</v>
      </c>
      <c r="AC385" s="3">
        <f t="shared" si="108"/>
        <v>-2.7669485913238694E-2</v>
      </c>
      <c r="AD385">
        <f t="shared" si="116"/>
        <v>117329015.223726</v>
      </c>
      <c r="AE385" s="3">
        <f t="shared" si="109"/>
        <v>-2.0824752379732036E-2</v>
      </c>
      <c r="AF385">
        <f>LN(B385/B384)</f>
        <v>-1.9344905757268931E-3</v>
      </c>
      <c r="AG385">
        <f>LN(C385/C384)</f>
        <v>-1.5943442499076555E-3</v>
      </c>
      <c r="AH385">
        <f>LN(D385/D384)</f>
        <v>-9.2041335574267189E-4</v>
      </c>
      <c r="AI385">
        <f>LN(E385/E384)</f>
        <v>-4.9144492831908453E-3</v>
      </c>
      <c r="AJ385">
        <f>LN(F385/F384)</f>
        <v>-3.9541172832378872E-3</v>
      </c>
    </row>
    <row r="386" spans="1:36" x14ac:dyDescent="0.2">
      <c r="A386" s="2">
        <v>45212</v>
      </c>
      <c r="B386">
        <v>115648954.3518564</v>
      </c>
      <c r="C386">
        <v>115620847.49169379</v>
      </c>
      <c r="D386">
        <v>116922011.67551909</v>
      </c>
      <c r="E386">
        <v>113745211.9647506</v>
      </c>
      <c r="F386">
        <v>114566840.5794474</v>
      </c>
      <c r="G386">
        <f t="shared" si="110"/>
        <v>8.9635280392220582E-4</v>
      </c>
      <c r="H386">
        <f t="shared" si="117"/>
        <v>8.5542553379387308E-4</v>
      </c>
      <c r="I386">
        <f t="shared" si="118"/>
        <v>5.4337804773678584E-4</v>
      </c>
      <c r="J386">
        <f t="shared" si="119"/>
        <v>-1.5766985739279885E-3</v>
      </c>
      <c r="K386">
        <f t="shared" si="120"/>
        <v>-2.7751673653313076E-3</v>
      </c>
      <c r="L386">
        <f t="shared" si="111"/>
        <v>0</v>
      </c>
      <c r="M386">
        <f t="shared" si="121"/>
        <v>0</v>
      </c>
      <c r="N386">
        <f t="shared" si="122"/>
        <v>0</v>
      </c>
      <c r="O386">
        <f t="shared" si="123"/>
        <v>-1.5766985739279885E-3</v>
      </c>
      <c r="P386">
        <f t="shared" si="124"/>
        <v>-2.7751673653313076E-3</v>
      </c>
      <c r="V386">
        <f t="shared" si="112"/>
        <v>115906024.6461277</v>
      </c>
      <c r="W386" s="3">
        <f t="shared" si="105"/>
        <v>-2.2179200352713817E-3</v>
      </c>
      <c r="X386">
        <f t="shared" si="113"/>
        <v>116341776.83964381</v>
      </c>
      <c r="Y386" s="3">
        <f t="shared" si="106"/>
        <v>-6.1966506575164551E-3</v>
      </c>
      <c r="Z386">
        <f t="shared" si="114"/>
        <v>116966120.97524621</v>
      </c>
      <c r="AA386" s="3">
        <f t="shared" si="107"/>
        <v>-3.7711175987828992E-4</v>
      </c>
      <c r="AB386">
        <f t="shared" si="115"/>
        <v>117166781.70892461</v>
      </c>
      <c r="AC386" s="3">
        <f t="shared" si="108"/>
        <v>-2.9202558048185959E-2</v>
      </c>
      <c r="AD386">
        <f t="shared" si="116"/>
        <v>117329015.223726</v>
      </c>
      <c r="AE386" s="3">
        <f t="shared" si="109"/>
        <v>-2.3542127571868004E-2</v>
      </c>
      <c r="AF386">
        <f>LN(B386/B385)</f>
        <v>8.9595131964421721E-4</v>
      </c>
      <c r="AG386">
        <f>LN(C386/C385)</f>
        <v>8.5505986589145622E-4</v>
      </c>
      <c r="AH386">
        <f>LN(D386/D385)</f>
        <v>5.432304713429006E-4</v>
      </c>
      <c r="AI386">
        <f>LN(E386/E385)</f>
        <v>-1.5779428712176307E-3</v>
      </c>
      <c r="AJ386">
        <f>LN(F386/F385)</f>
        <v>-2.7790252815126449E-3</v>
      </c>
    </row>
    <row r="387" spans="1:36" x14ac:dyDescent="0.2">
      <c r="A387" s="2">
        <v>45215</v>
      </c>
      <c r="B387">
        <v>115870052.16376381</v>
      </c>
      <c r="C387">
        <v>115875856.6813394</v>
      </c>
      <c r="D387">
        <v>117061440.8094583</v>
      </c>
      <c r="E387">
        <v>114392121.96170861</v>
      </c>
      <c r="F387">
        <v>115142535.4136869</v>
      </c>
      <c r="G387">
        <f t="shared" si="110"/>
        <v>1.9118012190125916E-3</v>
      </c>
      <c r="H387">
        <f t="shared" si="117"/>
        <v>2.2055640931357397E-3</v>
      </c>
      <c r="I387">
        <f t="shared" si="118"/>
        <v>1.1924968783991595E-3</v>
      </c>
      <c r="J387">
        <f t="shared" si="119"/>
        <v>5.6873602482579964E-3</v>
      </c>
      <c r="K387">
        <f t="shared" si="120"/>
        <v>5.0249691038680346E-3</v>
      </c>
      <c r="L387">
        <f t="shared" si="111"/>
        <v>0</v>
      </c>
      <c r="M387">
        <f t="shared" si="121"/>
        <v>0</v>
      </c>
      <c r="N387">
        <f t="shared" si="122"/>
        <v>0</v>
      </c>
      <c r="O387">
        <f t="shared" si="123"/>
        <v>0</v>
      </c>
      <c r="P387">
        <f t="shared" si="124"/>
        <v>0</v>
      </c>
      <c r="V387">
        <f t="shared" si="112"/>
        <v>115906024.6461277</v>
      </c>
      <c r="W387" s="3">
        <f t="shared" ref="W387:W450" si="125">(B387-V387)/V387</f>
        <v>-3.103590384858945E-4</v>
      </c>
      <c r="X387">
        <f t="shared" si="113"/>
        <v>116341776.83964381</v>
      </c>
      <c r="Y387" s="3">
        <f t="shared" ref="Y387:Y450" si="126">(C387-X387)/X387</f>
        <v>-4.0047536745686394E-3</v>
      </c>
      <c r="Z387">
        <f t="shared" si="114"/>
        <v>117061440.8094583</v>
      </c>
      <c r="AA387" s="3">
        <f t="shared" ref="AA387:AA450" si="127">(D387-Z387)/Z387</f>
        <v>0</v>
      </c>
      <c r="AB387">
        <f t="shared" si="115"/>
        <v>117166781.70892461</v>
      </c>
      <c r="AC387" s="3">
        <f t="shared" ref="AC387:AC450" si="128">(E387-AB387)/AB387</f>
        <v>-2.3681283267718661E-2</v>
      </c>
      <c r="AD387">
        <f t="shared" si="116"/>
        <v>117329015.223726</v>
      </c>
      <c r="AE387" s="3">
        <f t="shared" ref="AE387:AE450" si="129">(F387-AD387)/AD387</f>
        <v>-1.8635456931687926E-2</v>
      </c>
      <c r="AF387">
        <f>LN(B387/B386)</f>
        <v>1.9099760529284438E-3</v>
      </c>
      <c r="AG387">
        <f>LN(C387/C386)</f>
        <v>2.2031354070775641E-3</v>
      </c>
      <c r="AH387">
        <f>LN(D387/D386)</f>
        <v>1.1917864187545246E-3</v>
      </c>
      <c r="AI387">
        <f>LN(E387/E386)</f>
        <v>5.6712482758230825E-3</v>
      </c>
      <c r="AJ387">
        <f>LN(F387/F386)</f>
        <v>5.0123860818807745E-3</v>
      </c>
    </row>
    <row r="388" spans="1:36" x14ac:dyDescent="0.2">
      <c r="A388" s="2">
        <v>45216</v>
      </c>
      <c r="B388">
        <v>116044267.4797179</v>
      </c>
      <c r="C388">
        <v>116045337.5538355</v>
      </c>
      <c r="D388">
        <v>117229363.14832941</v>
      </c>
      <c r="E388">
        <v>114564914.5426846</v>
      </c>
      <c r="F388">
        <v>115422076.0464658</v>
      </c>
      <c r="G388">
        <f t="shared" ref="G388:G451" si="130">(B388-B387) / B387</f>
        <v>1.503540498176903E-3</v>
      </c>
      <c r="H388">
        <f t="shared" si="117"/>
        <v>1.4626072880925801E-3</v>
      </c>
      <c r="I388">
        <f t="shared" si="118"/>
        <v>1.4344803695388888E-3</v>
      </c>
      <c r="J388">
        <f t="shared" si="119"/>
        <v>1.5105286798843954E-3</v>
      </c>
      <c r="K388">
        <f t="shared" si="120"/>
        <v>2.4277790286149031E-3</v>
      </c>
      <c r="L388">
        <f t="shared" ref="L388:L451" si="131">IF(G388&lt;0, G388, 0)</f>
        <v>0</v>
      </c>
      <c r="M388">
        <f t="shared" si="121"/>
        <v>0</v>
      </c>
      <c r="N388">
        <f t="shared" si="122"/>
        <v>0</v>
      </c>
      <c r="O388">
        <f t="shared" si="123"/>
        <v>0</v>
      </c>
      <c r="P388">
        <f t="shared" si="124"/>
        <v>0</v>
      </c>
      <c r="V388">
        <f t="shared" ref="V388:V451" si="132">MAX(V387,B388)</f>
        <v>116044267.4797179</v>
      </c>
      <c r="W388" s="3">
        <f t="shared" si="125"/>
        <v>0</v>
      </c>
      <c r="X388">
        <f t="shared" ref="X388:X451" si="133">MAX(C388, X387)</f>
        <v>116341776.83964381</v>
      </c>
      <c r="Y388" s="3">
        <f t="shared" si="126"/>
        <v>-2.5480037683874995E-3</v>
      </c>
      <c r="Z388">
        <f t="shared" ref="Z388:Z451" si="134">MAX(D388,Z387)</f>
        <v>117229363.14832941</v>
      </c>
      <c r="AA388" s="3">
        <f t="shared" si="127"/>
        <v>0</v>
      </c>
      <c r="AB388">
        <f t="shared" ref="AB388:AB451" si="135">MAX(E388,AB387)</f>
        <v>117166781.70892461</v>
      </c>
      <c r="AC388" s="3">
        <f t="shared" si="128"/>
        <v>-2.220652584538662E-2</v>
      </c>
      <c r="AD388">
        <f t="shared" ref="AD388:AD451" si="136">MAX(F388,AD387)</f>
        <v>117329015.223726</v>
      </c>
      <c r="AE388" s="3">
        <f t="shared" si="129"/>
        <v>-1.6252920674600432E-2</v>
      </c>
      <c r="AF388">
        <f>LN(B388/B387)</f>
        <v>1.5024113128709418E-3</v>
      </c>
      <c r="AG388">
        <f>LN(C388/C387)</f>
        <v>1.461538719856528E-3</v>
      </c>
      <c r="AH388">
        <f>LN(D388/D387)</f>
        <v>1.4334524854426303E-3</v>
      </c>
      <c r="AI388">
        <f>LN(E388/E387)</f>
        <v>1.5093889789942949E-3</v>
      </c>
      <c r="AJ388">
        <f>LN(F388/F387)</f>
        <v>2.4248367343070831E-3</v>
      </c>
    </row>
    <row r="389" spans="1:36" x14ac:dyDescent="0.2">
      <c r="A389" s="2">
        <v>45217</v>
      </c>
      <c r="B389">
        <v>115937343.8121739</v>
      </c>
      <c r="C389">
        <v>115825604.3671055</v>
      </c>
      <c r="D389">
        <v>117066141.87263981</v>
      </c>
      <c r="E389">
        <v>113677884.58341929</v>
      </c>
      <c r="F389">
        <v>114565540.39489269</v>
      </c>
      <c r="G389">
        <f t="shared" si="130"/>
        <v>-9.2140413194197993E-4</v>
      </c>
      <c r="H389">
        <f t="shared" si="117"/>
        <v>-1.8935115478298235E-3</v>
      </c>
      <c r="I389">
        <f t="shared" si="118"/>
        <v>-1.3923241695263607E-3</v>
      </c>
      <c r="J389">
        <f t="shared" si="119"/>
        <v>-7.7425969617846389E-3</v>
      </c>
      <c r="K389">
        <f t="shared" si="120"/>
        <v>-7.4208997179039532E-3</v>
      </c>
      <c r="L389">
        <f t="shared" si="131"/>
        <v>-9.2140413194197993E-4</v>
      </c>
      <c r="M389">
        <f t="shared" si="121"/>
        <v>-1.8935115478298235E-3</v>
      </c>
      <c r="N389">
        <f t="shared" si="122"/>
        <v>-1.3923241695263607E-3</v>
      </c>
      <c r="O389">
        <f t="shared" si="123"/>
        <v>-7.7425969617846389E-3</v>
      </c>
      <c r="P389">
        <f t="shared" si="124"/>
        <v>-7.4208997179039532E-3</v>
      </c>
      <c r="V389">
        <f t="shared" si="132"/>
        <v>116044267.4797179</v>
      </c>
      <c r="W389" s="3">
        <f t="shared" si="125"/>
        <v>-9.2140413194197993E-4</v>
      </c>
      <c r="X389">
        <f t="shared" si="133"/>
        <v>116341776.83964381</v>
      </c>
      <c r="Y389" s="3">
        <f t="shared" si="126"/>
        <v>-4.4366906416579673E-3</v>
      </c>
      <c r="Z389">
        <f t="shared" si="134"/>
        <v>117229363.14832941</v>
      </c>
      <c r="AA389" s="3">
        <f t="shared" si="127"/>
        <v>-1.3923241695263607E-3</v>
      </c>
      <c r="AB389">
        <f t="shared" si="135"/>
        <v>117166781.70892461</v>
      </c>
      <c r="AC389" s="3">
        <f t="shared" si="128"/>
        <v>-2.9777186627628977E-2</v>
      </c>
      <c r="AD389">
        <f t="shared" si="136"/>
        <v>117329015.223726</v>
      </c>
      <c r="AE389" s="3">
        <f t="shared" si="129"/>
        <v>-2.3553209098055125E-2</v>
      </c>
      <c r="AF389">
        <f>LN(B389/B388)</f>
        <v>-9.2182888566241751E-4</v>
      </c>
      <c r="AG389">
        <f>LN(C389/C388)</f>
        <v>-1.8953065070292222E-3</v>
      </c>
      <c r="AH389">
        <f>LN(D389/D388)</f>
        <v>-1.3932943534678487E-3</v>
      </c>
      <c r="AI389">
        <f>LN(E389/E388)</f>
        <v>-7.7727264869148927E-3</v>
      </c>
      <c r="AJ389">
        <f>LN(F389/F388)</f>
        <v>-7.4485715792845675E-3</v>
      </c>
    </row>
    <row r="390" spans="1:36" x14ac:dyDescent="0.2">
      <c r="A390" s="2">
        <v>45218</v>
      </c>
      <c r="B390">
        <v>115833766.4767891</v>
      </c>
      <c r="C390">
        <v>115641533.22319891</v>
      </c>
      <c r="D390">
        <v>116908904.4601683</v>
      </c>
      <c r="E390">
        <v>113141612.5059596</v>
      </c>
      <c r="F390">
        <v>113779646.5635529</v>
      </c>
      <c r="G390">
        <f t="shared" si="130"/>
        <v>-8.933906192693452E-4</v>
      </c>
      <c r="H390">
        <f t="shared" si="117"/>
        <v>-1.5892094404548567E-3</v>
      </c>
      <c r="I390">
        <f t="shared" si="118"/>
        <v>-1.3431502051427209E-3</v>
      </c>
      <c r="J390">
        <f t="shared" si="119"/>
        <v>-4.7174705917945271E-3</v>
      </c>
      <c r="K390">
        <f t="shared" si="120"/>
        <v>-6.8597750128958183E-3</v>
      </c>
      <c r="L390">
        <f t="shared" si="131"/>
        <v>-8.933906192693452E-4</v>
      </c>
      <c r="M390">
        <f t="shared" si="121"/>
        <v>-1.5892094404548567E-3</v>
      </c>
      <c r="N390">
        <f t="shared" si="122"/>
        <v>-1.3431502051427209E-3</v>
      </c>
      <c r="O390">
        <f t="shared" si="123"/>
        <v>-4.7174705917945271E-3</v>
      </c>
      <c r="P390">
        <f t="shared" si="124"/>
        <v>-6.8597750128958183E-3</v>
      </c>
      <c r="V390">
        <f t="shared" si="132"/>
        <v>116044267.4797179</v>
      </c>
      <c r="W390" s="3">
        <f t="shared" si="125"/>
        <v>-1.8139715774032922E-3</v>
      </c>
      <c r="X390">
        <f t="shared" si="133"/>
        <v>116341776.83964381</v>
      </c>
      <c r="Y390" s="3">
        <f t="shared" si="126"/>
        <v>-6.0188492514607235E-3</v>
      </c>
      <c r="Z390">
        <f t="shared" si="134"/>
        <v>117229363.14832941</v>
      </c>
      <c r="AA390" s="3">
        <f t="shared" si="127"/>
        <v>-2.7336042741751571E-3</v>
      </c>
      <c r="AB390">
        <f t="shared" si="135"/>
        <v>117166781.70892461</v>
      </c>
      <c r="AC390" s="3">
        <f t="shared" si="128"/>
        <v>-3.4354184217201288E-2</v>
      </c>
      <c r="AD390">
        <f t="shared" si="136"/>
        <v>117329015.223726</v>
      </c>
      <c r="AE390" s="3">
        <f t="shared" si="129"/>
        <v>-3.0251414395706597E-2</v>
      </c>
      <c r="AF390">
        <f>LN(B390/B389)</f>
        <v>-8.9378993051358999E-4</v>
      </c>
      <c r="AG390">
        <f>LN(C390/C389)</f>
        <v>-1.5904735732696919E-3</v>
      </c>
      <c r="AH390">
        <f>LN(D390/D389)</f>
        <v>-1.3440530398985487E-3</v>
      </c>
      <c r="AI390">
        <f>LN(E390/E389)</f>
        <v>-4.7286329755002214E-3</v>
      </c>
      <c r="AJ390">
        <f>LN(F390/F389)</f>
        <v>-6.8834114251750634E-3</v>
      </c>
    </row>
    <row r="391" spans="1:36" x14ac:dyDescent="0.2">
      <c r="A391" s="2">
        <v>45219</v>
      </c>
      <c r="B391">
        <v>115710442.2309496</v>
      </c>
      <c r="C391">
        <v>115520940.4321664</v>
      </c>
      <c r="D391">
        <v>116763237.204822</v>
      </c>
      <c r="E391">
        <v>112542056.1119761</v>
      </c>
      <c r="F391">
        <v>113223816.40933409</v>
      </c>
      <c r="G391">
        <f t="shared" si="130"/>
        <v>-1.0646657670776703E-3</v>
      </c>
      <c r="H391">
        <f t="shared" si="117"/>
        <v>-1.042815566962025E-3</v>
      </c>
      <c r="I391">
        <f t="shared" si="118"/>
        <v>-1.2459893967779682E-3</v>
      </c>
      <c r="J391">
        <f t="shared" si="119"/>
        <v>-5.2991678366959578E-3</v>
      </c>
      <c r="K391">
        <f t="shared" si="120"/>
        <v>-4.8851457269059335E-3</v>
      </c>
      <c r="L391">
        <f t="shared" si="131"/>
        <v>-1.0646657670776703E-3</v>
      </c>
      <c r="M391">
        <f t="shared" si="121"/>
        <v>-1.042815566962025E-3</v>
      </c>
      <c r="N391">
        <f t="shared" si="122"/>
        <v>-1.2459893967779682E-3</v>
      </c>
      <c r="O391">
        <f t="shared" si="123"/>
        <v>-5.2991678366959578E-3</v>
      </c>
      <c r="P391">
        <f t="shared" si="124"/>
        <v>-4.8851457269059335E-3</v>
      </c>
      <c r="V391">
        <f t="shared" si="132"/>
        <v>116044267.4797179</v>
      </c>
      <c r="W391" s="3">
        <f t="shared" si="125"/>
        <v>-2.876706071040049E-3</v>
      </c>
      <c r="X391">
        <f t="shared" si="133"/>
        <v>116341776.83964381</v>
      </c>
      <c r="Y391" s="3">
        <f t="shared" si="126"/>
        <v>-7.0553882687281275E-3</v>
      </c>
      <c r="Z391">
        <f t="shared" si="134"/>
        <v>117229363.14832941</v>
      </c>
      <c r="AA391" s="3">
        <f t="shared" si="127"/>
        <v>-3.9761876290125165E-3</v>
      </c>
      <c r="AB391">
        <f t="shared" si="135"/>
        <v>117166781.70892461</v>
      </c>
      <c r="AC391" s="3">
        <f t="shared" si="128"/>
        <v>-3.9471303465837528E-2</v>
      </c>
      <c r="AD391">
        <f t="shared" si="136"/>
        <v>117329015.223726</v>
      </c>
      <c r="AE391" s="3">
        <f t="shared" si="129"/>
        <v>-3.4988777554844482E-2</v>
      </c>
      <c r="AF391">
        <f>LN(B391/B390)</f>
        <v>-1.0652329262678228E-3</v>
      </c>
      <c r="AG391">
        <f>LN(C391/C390)</f>
        <v>-1.0433596774195397E-3</v>
      </c>
      <c r="AH391">
        <f>LN(D391/D390)</f>
        <v>-1.2467662869647849E-3</v>
      </c>
      <c r="AI391">
        <f>LN(E391/E390)</f>
        <v>-5.3132582268491406E-3</v>
      </c>
      <c r="AJ391">
        <f>LN(F391/F390)</f>
        <v>-4.8971170549938622E-3</v>
      </c>
    </row>
    <row r="392" spans="1:36" x14ac:dyDescent="0.2">
      <c r="A392" s="2">
        <v>45222</v>
      </c>
      <c r="B392">
        <v>115697306.0123671</v>
      </c>
      <c r="C392">
        <v>115456326.4619327</v>
      </c>
      <c r="D392">
        <v>116736144.2708012</v>
      </c>
      <c r="E392">
        <v>112296186.63627779</v>
      </c>
      <c r="F392">
        <v>112968673.52724969</v>
      </c>
      <c r="G392">
        <f t="shared" si="130"/>
        <v>-1.1352664745915596E-4</v>
      </c>
      <c r="H392">
        <f t="shared" si="117"/>
        <v>-5.5932690637707264E-4</v>
      </c>
      <c r="I392">
        <f t="shared" si="118"/>
        <v>-2.3203308395156001E-4</v>
      </c>
      <c r="J392">
        <f t="shared" si="119"/>
        <v>-2.1846897434828639E-3</v>
      </c>
      <c r="K392">
        <f t="shared" si="120"/>
        <v>-2.2534382798225978E-3</v>
      </c>
      <c r="L392">
        <f t="shared" si="131"/>
        <v>-1.1352664745915596E-4</v>
      </c>
      <c r="M392">
        <f t="shared" si="121"/>
        <v>-5.5932690637707264E-4</v>
      </c>
      <c r="N392">
        <f t="shared" si="122"/>
        <v>-2.3203308395156001E-4</v>
      </c>
      <c r="O392">
        <f t="shared" si="123"/>
        <v>-2.1846897434828639E-3</v>
      </c>
      <c r="P392">
        <f t="shared" si="124"/>
        <v>-2.2534382798225978E-3</v>
      </c>
      <c r="V392">
        <f t="shared" si="132"/>
        <v>116044267.4797179</v>
      </c>
      <c r="W392" s="3">
        <f t="shared" si="125"/>
        <v>-2.9899061357032347E-3</v>
      </c>
      <c r="X392">
        <f t="shared" si="133"/>
        <v>116341776.83964381</v>
      </c>
      <c r="Y392" s="3">
        <f t="shared" si="126"/>
        <v>-7.6107689066115631E-3</v>
      </c>
      <c r="Z392">
        <f t="shared" si="134"/>
        <v>117229363.14832941</v>
      </c>
      <c r="AA392" s="3">
        <f t="shared" si="127"/>
        <v>-4.2072981058861461E-3</v>
      </c>
      <c r="AB392">
        <f t="shared" si="135"/>
        <v>117166781.70892461</v>
      </c>
      <c r="AC392" s="3">
        <f t="shared" si="128"/>
        <v>-4.1569760657476675E-2</v>
      </c>
      <c r="AD392">
        <f t="shared" si="136"/>
        <v>117329015.223726</v>
      </c>
      <c r="AE392" s="3">
        <f t="shared" si="129"/>
        <v>-3.7163370783960793E-2</v>
      </c>
      <c r="AF392">
        <f>LN(B392/B391)</f>
        <v>-1.1353309209672178E-4</v>
      </c>
      <c r="AG392">
        <f>LN(C392/C391)</f>
        <v>-5.5948338802347159E-4</v>
      </c>
      <c r="AH392">
        <f>LN(D392/D391)</f>
        <v>-2.3206000779250741E-4</v>
      </c>
      <c r="AI392">
        <f>LN(E392/E391)</f>
        <v>-2.1870796595717143E-3</v>
      </c>
      <c r="AJ392">
        <f>LN(F392/F391)</f>
        <v>-2.255981092629119E-3</v>
      </c>
    </row>
    <row r="393" spans="1:36" x14ac:dyDescent="0.2">
      <c r="A393" s="2">
        <v>45223</v>
      </c>
      <c r="B393">
        <v>115608606.9293642</v>
      </c>
      <c r="C393">
        <v>115471182.35365839</v>
      </c>
      <c r="D393">
        <v>116704561.5008105</v>
      </c>
      <c r="E393">
        <v>112299567.38571151</v>
      </c>
      <c r="F393">
        <v>113036841.8257601</v>
      </c>
      <c r="G393">
        <f t="shared" si="130"/>
        <v>-7.6664778169868459E-4</v>
      </c>
      <c r="H393">
        <f t="shared" si="117"/>
        <v>1.2867109305255206E-4</v>
      </c>
      <c r="I393">
        <f t="shared" si="118"/>
        <v>-2.7054833948800543E-4</v>
      </c>
      <c r="J393">
        <f t="shared" si="119"/>
        <v>3.0105647706998845E-5</v>
      </c>
      <c r="K393">
        <f t="shared" si="120"/>
        <v>6.0342656403732358E-4</v>
      </c>
      <c r="L393">
        <f t="shared" si="131"/>
        <v>-7.6664778169868459E-4</v>
      </c>
      <c r="M393">
        <f t="shared" si="121"/>
        <v>0</v>
      </c>
      <c r="N393">
        <f t="shared" si="122"/>
        <v>-2.7054833948800543E-4</v>
      </c>
      <c r="O393">
        <f t="shared" si="123"/>
        <v>0</v>
      </c>
      <c r="P393">
        <f t="shared" si="124"/>
        <v>0</v>
      </c>
      <c r="V393">
        <f t="shared" si="132"/>
        <v>116044267.4797179</v>
      </c>
      <c r="W393" s="3">
        <f t="shared" si="125"/>
        <v>-3.754261712495495E-3</v>
      </c>
      <c r="X393">
        <f t="shared" si="133"/>
        <v>116341776.83964381</v>
      </c>
      <c r="Y393" s="3">
        <f t="shared" si="126"/>
        <v>-7.4830770995131949E-3</v>
      </c>
      <c r="Z393">
        <f t="shared" si="134"/>
        <v>117229363.14832941</v>
      </c>
      <c r="AA393" s="3">
        <f t="shared" si="127"/>
        <v>-4.4767081678578728E-3</v>
      </c>
      <c r="AB393">
        <f t="shared" si="135"/>
        <v>117166781.70892461</v>
      </c>
      <c r="AC393" s="3">
        <f t="shared" si="128"/>
        <v>-4.1540906494339294E-2</v>
      </c>
      <c r="AD393">
        <f t="shared" si="136"/>
        <v>117329015.223726</v>
      </c>
      <c r="AE393" s="3">
        <f t="shared" si="129"/>
        <v>-3.6582369585063682E-2</v>
      </c>
      <c r="AF393">
        <f>LN(B393/B392)</f>
        <v>-7.6694180639444302E-4</v>
      </c>
      <c r="AG393">
        <f>LN(C393/C392)</f>
        <v>1.286628156375317E-4</v>
      </c>
      <c r="AH393">
        <f>LN(D393/D392)</f>
        <v>-2.7058494429242516E-4</v>
      </c>
      <c r="AI393">
        <f>LN(E393/E392)</f>
        <v>3.0105194541084922E-5</v>
      </c>
      <c r="AJ393">
        <f>LN(F393/F392)</f>
        <v>6.0324457543573266E-4</v>
      </c>
    </row>
    <row r="394" spans="1:36" x14ac:dyDescent="0.2">
      <c r="A394" s="2">
        <v>45224</v>
      </c>
      <c r="B394">
        <v>115500463.36663391</v>
      </c>
      <c r="C394">
        <v>115414007.8409591</v>
      </c>
      <c r="D394">
        <v>116757182.1216435</v>
      </c>
      <c r="E394">
        <v>111752211.6759112</v>
      </c>
      <c r="F394">
        <v>112385655.0236989</v>
      </c>
      <c r="G394">
        <f t="shared" si="130"/>
        <v>-9.3542830073518803E-4</v>
      </c>
      <c r="H394">
        <f t="shared" si="117"/>
        <v>-4.9514096533783076E-4</v>
      </c>
      <c r="I394">
        <f t="shared" si="118"/>
        <v>4.5088743881385593E-4</v>
      </c>
      <c r="J394">
        <f t="shared" si="119"/>
        <v>-4.8740678396410816E-3</v>
      </c>
      <c r="K394">
        <f t="shared" si="120"/>
        <v>-5.7608368346398764E-3</v>
      </c>
      <c r="L394">
        <f t="shared" si="131"/>
        <v>-9.3542830073518803E-4</v>
      </c>
      <c r="M394">
        <f t="shared" si="121"/>
        <v>-4.9514096533783076E-4</v>
      </c>
      <c r="N394">
        <f t="shared" si="122"/>
        <v>0</v>
      </c>
      <c r="O394">
        <f t="shared" si="123"/>
        <v>-4.8740678396410816E-3</v>
      </c>
      <c r="P394">
        <f t="shared" si="124"/>
        <v>-5.7608368346398764E-3</v>
      </c>
      <c r="V394">
        <f t="shared" si="132"/>
        <v>116044267.4797179</v>
      </c>
      <c r="W394" s="3">
        <f t="shared" si="125"/>
        <v>-4.686178170576448E-3</v>
      </c>
      <c r="X394">
        <f t="shared" si="133"/>
        <v>116341776.83964381</v>
      </c>
      <c r="Y394" s="3">
        <f t="shared" si="126"/>
        <v>-7.9745128868322756E-3</v>
      </c>
      <c r="Z394">
        <f t="shared" si="134"/>
        <v>117229363.14832941</v>
      </c>
      <c r="AA394" s="3">
        <f t="shared" si="127"/>
        <v>-4.0278392205241398E-3</v>
      </c>
      <c r="AB394">
        <f t="shared" si="135"/>
        <v>117166781.70892461</v>
      </c>
      <c r="AC394" s="3">
        <f t="shared" si="128"/>
        <v>-4.6212501137606776E-2</v>
      </c>
      <c r="AD394">
        <f t="shared" si="136"/>
        <v>117329015.223726</v>
      </c>
      <c r="AE394" s="3">
        <f t="shared" si="129"/>
        <v>-4.2132461357499512E-2</v>
      </c>
      <c r="AF394">
        <f>LN(B394/B393)</f>
        <v>-9.3586608682109408E-4</v>
      </c>
      <c r="AG394">
        <f>LN(C394/C393)</f>
        <v>-4.9526358810435527E-4</v>
      </c>
      <c r="AH394">
        <f>LN(D394/D393)</f>
        <v>4.5078581961732154E-4</v>
      </c>
      <c r="AI394">
        <f>LN(E394/E393)</f>
        <v>-4.8859848469309285E-3</v>
      </c>
      <c r="AJ394">
        <f>LN(F394/F393)</f>
        <v>-5.777494460541128E-3</v>
      </c>
    </row>
    <row r="395" spans="1:36" x14ac:dyDescent="0.2">
      <c r="A395" s="2">
        <v>45225</v>
      </c>
      <c r="B395">
        <v>115520965.7637978</v>
      </c>
      <c r="C395">
        <v>115555896.2210736</v>
      </c>
      <c r="D395">
        <v>116752409.71064299</v>
      </c>
      <c r="E395">
        <v>111592588.3532612</v>
      </c>
      <c r="F395">
        <v>112116286.0300117</v>
      </c>
      <c r="G395">
        <f t="shared" si="130"/>
        <v>1.7750922001773148E-4</v>
      </c>
      <c r="H395">
        <f t="shared" si="117"/>
        <v>1.2293861271156828E-3</v>
      </c>
      <c r="I395">
        <f t="shared" si="118"/>
        <v>-4.087466752608805E-5</v>
      </c>
      <c r="J395">
        <f t="shared" si="119"/>
        <v>-1.4283683540234409E-3</v>
      </c>
      <c r="K395">
        <f t="shared" si="120"/>
        <v>-2.3968271896479616E-3</v>
      </c>
      <c r="L395">
        <f t="shared" si="131"/>
        <v>0</v>
      </c>
      <c r="M395">
        <f t="shared" si="121"/>
        <v>0</v>
      </c>
      <c r="N395">
        <f t="shared" si="122"/>
        <v>-4.087466752608805E-5</v>
      </c>
      <c r="O395">
        <f t="shared" si="123"/>
        <v>-1.4283683540234409E-3</v>
      </c>
      <c r="P395">
        <f t="shared" si="124"/>
        <v>-2.3968271896479616E-3</v>
      </c>
      <c r="V395">
        <f t="shared" si="132"/>
        <v>116044267.4797179</v>
      </c>
      <c r="W395" s="3">
        <f t="shared" si="125"/>
        <v>-4.5095007903906397E-3</v>
      </c>
      <c r="X395">
        <f t="shared" si="133"/>
        <v>116341776.83964381</v>
      </c>
      <c r="Y395" s="3">
        <f t="shared" si="126"/>
        <v>-6.7549305152301694E-3</v>
      </c>
      <c r="Z395">
        <f t="shared" si="134"/>
        <v>117229363.14832941</v>
      </c>
      <c r="AA395" s="3">
        <f t="shared" si="127"/>
        <v>-4.0685492514612401E-3</v>
      </c>
      <c r="AB395">
        <f t="shared" si="135"/>
        <v>117166781.70892461</v>
      </c>
      <c r="AC395" s="3">
        <f t="shared" si="128"/>
        <v>-4.7574861017444986E-2</v>
      </c>
      <c r="AD395">
        <f t="shared" si="136"/>
        <v>117329015.223726</v>
      </c>
      <c r="AE395" s="3">
        <f t="shared" si="129"/>
        <v>-4.4428304318199031E-2</v>
      </c>
      <c r="AF395">
        <f>LN(B395/B394)</f>
        <v>1.7749346712036835E-4</v>
      </c>
      <c r="AG395">
        <f>LN(C395/C394)</f>
        <v>1.2286310507812102E-3</v>
      </c>
      <c r="AH395">
        <f>LN(D395/D394)</f>
        <v>-4.0875502918101028E-5</v>
      </c>
      <c r="AI395">
        <f>LN(E395/E394)</f>
        <v>-1.4293894445456291E-3</v>
      </c>
      <c r="AJ395">
        <f>LN(F395/F394)</f>
        <v>-2.3997041779517119E-3</v>
      </c>
    </row>
    <row r="396" spans="1:36" x14ac:dyDescent="0.2">
      <c r="A396" s="2">
        <v>45226</v>
      </c>
      <c r="B396">
        <v>115354534.39739621</v>
      </c>
      <c r="C396">
        <v>115409497.62498111</v>
      </c>
      <c r="D396">
        <v>116574939.5285363</v>
      </c>
      <c r="E396">
        <v>111095091.4278376</v>
      </c>
      <c r="F396">
        <v>111721534.0784781</v>
      </c>
      <c r="G396">
        <f t="shared" si="130"/>
        <v>-1.44070269237443E-3</v>
      </c>
      <c r="H396">
        <f t="shared" si="117"/>
        <v>-1.2669071927962257E-3</v>
      </c>
      <c r="I396">
        <f t="shared" si="118"/>
        <v>-1.5200558390745633E-3</v>
      </c>
      <c r="J396">
        <f t="shared" si="119"/>
        <v>-4.4581538323021459E-3</v>
      </c>
      <c r="K396">
        <f t="shared" si="120"/>
        <v>-3.520915341665278E-3</v>
      </c>
      <c r="L396">
        <f t="shared" si="131"/>
        <v>-1.44070269237443E-3</v>
      </c>
      <c r="M396">
        <f t="shared" si="121"/>
        <v>-1.2669071927962257E-3</v>
      </c>
      <c r="N396">
        <f t="shared" si="122"/>
        <v>-1.5200558390745633E-3</v>
      </c>
      <c r="O396">
        <f t="shared" si="123"/>
        <v>-4.4581538323021459E-3</v>
      </c>
      <c r="P396">
        <f t="shared" si="124"/>
        <v>-3.520915341665278E-3</v>
      </c>
      <c r="V396">
        <f t="shared" si="132"/>
        <v>116044267.4797179</v>
      </c>
      <c r="W396" s="3">
        <f t="shared" si="125"/>
        <v>-5.9437066328350899E-3</v>
      </c>
      <c r="X396">
        <f t="shared" si="133"/>
        <v>116341776.83964381</v>
      </c>
      <c r="Y396" s="3">
        <f t="shared" si="126"/>
        <v>-8.0132798379698115E-3</v>
      </c>
      <c r="Z396">
        <f t="shared" si="134"/>
        <v>117229363.14832941</v>
      </c>
      <c r="AA396" s="3">
        <f t="shared" si="127"/>
        <v>-5.5824206684895574E-3</v>
      </c>
      <c r="AB396">
        <f t="shared" si="135"/>
        <v>117166781.70892461</v>
      </c>
      <c r="AC396" s="3">
        <f t="shared" si="128"/>
        <v>-5.182091880078097E-2</v>
      </c>
      <c r="AD396">
        <f t="shared" si="136"/>
        <v>117329015.223726</v>
      </c>
      <c r="AE396" s="3">
        <f t="shared" si="129"/>
        <v>-4.7792791361586186E-2</v>
      </c>
      <c r="AF396">
        <f>LN(B396/B395)</f>
        <v>-1.4417415023624143E-3</v>
      </c>
      <c r="AG396">
        <f>LN(C396/C395)</f>
        <v>-1.2677103981765725E-3</v>
      </c>
      <c r="AH396">
        <f>LN(D396/D395)</f>
        <v>-1.5212122960194948E-3</v>
      </c>
      <c r="AI396">
        <f>LN(E396/E395)</f>
        <v>-4.4681210346778433E-3</v>
      </c>
      <c r="AJ396">
        <f>LN(F396/F395)</f>
        <v>-3.527128352029619E-3</v>
      </c>
    </row>
    <row r="397" spans="1:36" x14ac:dyDescent="0.2">
      <c r="A397" s="2">
        <v>45229</v>
      </c>
      <c r="B397">
        <v>115386727.7957505</v>
      </c>
      <c r="C397">
        <v>115514339.45776691</v>
      </c>
      <c r="D397">
        <v>116680340.3228237</v>
      </c>
      <c r="E397">
        <v>111363837.3050167</v>
      </c>
      <c r="F397">
        <v>112112517.199852</v>
      </c>
      <c r="G397">
        <f t="shared" si="130"/>
        <v>2.7908220966317375E-4</v>
      </c>
      <c r="H397">
        <f t="shared" si="117"/>
        <v>9.0843331739021821E-4</v>
      </c>
      <c r="I397">
        <f t="shared" si="118"/>
        <v>9.0414624887364802E-4</v>
      </c>
      <c r="J397">
        <f t="shared" si="119"/>
        <v>2.4190616680275783E-3</v>
      </c>
      <c r="K397">
        <f t="shared" si="120"/>
        <v>3.4996218463959066E-3</v>
      </c>
      <c r="L397">
        <f t="shared" si="131"/>
        <v>0</v>
      </c>
      <c r="M397">
        <f t="shared" si="121"/>
        <v>0</v>
      </c>
      <c r="N397">
        <f t="shared" si="122"/>
        <v>0</v>
      </c>
      <c r="O397">
        <f t="shared" si="123"/>
        <v>0</v>
      </c>
      <c r="P397">
        <f t="shared" si="124"/>
        <v>0</v>
      </c>
      <c r="V397">
        <f t="shared" si="132"/>
        <v>116044267.4797179</v>
      </c>
      <c r="W397" s="3">
        <f t="shared" si="125"/>
        <v>-5.6662832059525972E-3</v>
      </c>
      <c r="X397">
        <f t="shared" si="133"/>
        <v>116341776.83964381</v>
      </c>
      <c r="Y397" s="3">
        <f t="shared" si="126"/>
        <v>-7.1121260509659761E-3</v>
      </c>
      <c r="Z397">
        <f t="shared" si="134"/>
        <v>117229363.14832941</v>
      </c>
      <c r="AA397" s="3">
        <f t="shared" si="127"/>
        <v>-4.683321744322959E-3</v>
      </c>
      <c r="AB397">
        <f t="shared" si="135"/>
        <v>117166781.70892461</v>
      </c>
      <c r="AC397" s="3">
        <f t="shared" si="128"/>
        <v>-4.9527215131026328E-2</v>
      </c>
      <c r="AD397">
        <f t="shared" si="136"/>
        <v>117329015.223726</v>
      </c>
      <c r="AE397" s="3">
        <f t="shared" si="129"/>
        <v>-4.4460426211939533E-2</v>
      </c>
      <c r="AF397">
        <f>LN(B397/B396)</f>
        <v>2.7904327346743997E-4</v>
      </c>
      <c r="AG397">
        <f>LN(C397/C396)</f>
        <v>9.0802094156930966E-4</v>
      </c>
      <c r="AH397">
        <f>LN(D397/D396)</f>
        <v>9.0373775486102758E-4</v>
      </c>
      <c r="AI397">
        <f>LN(E397/E396)</f>
        <v>2.4161404484756822E-3</v>
      </c>
      <c r="AJ397">
        <f>LN(F397/F396)</f>
        <v>3.493512419502018E-3</v>
      </c>
    </row>
    <row r="398" spans="1:36" x14ac:dyDescent="0.2">
      <c r="A398" s="2">
        <v>45230</v>
      </c>
      <c r="B398">
        <v>115568572.8640936</v>
      </c>
      <c r="C398">
        <v>115702880.02951629</v>
      </c>
      <c r="D398">
        <v>116773954.05931769</v>
      </c>
      <c r="E398">
        <v>111885812.6561746</v>
      </c>
      <c r="F398">
        <v>112430540.8744569</v>
      </c>
      <c r="G398">
        <f t="shared" si="130"/>
        <v>1.5759617402877767E-3</v>
      </c>
      <c r="H398">
        <f t="shared" si="117"/>
        <v>1.6321832651635542E-3</v>
      </c>
      <c r="I398">
        <f t="shared" si="118"/>
        <v>8.0230942277838171E-4</v>
      </c>
      <c r="J398">
        <f t="shared" si="119"/>
        <v>4.6871171449332756E-3</v>
      </c>
      <c r="K398">
        <f t="shared" si="120"/>
        <v>2.8366473481099622E-3</v>
      </c>
      <c r="L398">
        <f t="shared" si="131"/>
        <v>0</v>
      </c>
      <c r="M398">
        <f t="shared" si="121"/>
        <v>0</v>
      </c>
      <c r="N398">
        <f t="shared" si="122"/>
        <v>0</v>
      </c>
      <c r="O398">
        <f t="shared" si="123"/>
        <v>0</v>
      </c>
      <c r="P398">
        <f t="shared" si="124"/>
        <v>0</v>
      </c>
      <c r="V398">
        <f t="shared" si="132"/>
        <v>116044267.4797179</v>
      </c>
      <c r="W398" s="3">
        <f t="shared" si="125"/>
        <v>-4.0992513112070366E-3</v>
      </c>
      <c r="X398">
        <f t="shared" si="133"/>
        <v>116341776.83964381</v>
      </c>
      <c r="Y398" s="3">
        <f t="shared" si="126"/>
        <v>-5.4915510789225429E-3</v>
      </c>
      <c r="Z398">
        <f t="shared" si="134"/>
        <v>117229363.14832941</v>
      </c>
      <c r="AA398" s="3">
        <f t="shared" si="127"/>
        <v>-3.8847697947099503E-3</v>
      </c>
      <c r="AB398">
        <f t="shared" si="135"/>
        <v>117166781.70892461</v>
      </c>
      <c r="AC398" s="3">
        <f t="shared" si="128"/>
        <v>-4.507223784527449E-2</v>
      </c>
      <c r="AD398">
        <f t="shared" si="136"/>
        <v>117329015.223726</v>
      </c>
      <c r="AE398" s="3">
        <f t="shared" si="129"/>
        <v>-4.1749897413939502E-2</v>
      </c>
      <c r="AF398">
        <f>LN(B398/B397)</f>
        <v>1.5747212157594141E-3</v>
      </c>
      <c r="AG398">
        <f>LN(C398/C397)</f>
        <v>1.6308527016769107E-3</v>
      </c>
      <c r="AH398">
        <f>LN(D398/D397)</f>
        <v>8.0198774461898734E-4</v>
      </c>
      <c r="AI398">
        <f>LN(E398/E397)</f>
        <v>4.6761668150224669E-3</v>
      </c>
      <c r="AJ398">
        <f>LN(F398/F397)</f>
        <v>2.8326316562965552E-3</v>
      </c>
    </row>
    <row r="399" spans="1:36" x14ac:dyDescent="0.2">
      <c r="A399" s="2">
        <v>45231</v>
      </c>
      <c r="B399">
        <v>115697599.799004</v>
      </c>
      <c r="C399">
        <v>115798861.5293206</v>
      </c>
      <c r="D399">
        <v>116828207.8017007</v>
      </c>
      <c r="E399">
        <v>112120449.2182115</v>
      </c>
      <c r="F399">
        <v>112694784.973005</v>
      </c>
      <c r="G399">
        <f t="shared" si="130"/>
        <v>1.1164534761724096E-3</v>
      </c>
      <c r="H399">
        <f t="shared" si="117"/>
        <v>8.2955151833573857E-4</v>
      </c>
      <c r="I399">
        <f t="shared" si="118"/>
        <v>4.6460482408126685E-4</v>
      </c>
      <c r="J399">
        <f t="shared" si="119"/>
        <v>2.0971073674724114E-3</v>
      </c>
      <c r="K399">
        <f t="shared" si="120"/>
        <v>2.3502875330214928E-3</v>
      </c>
      <c r="L399">
        <f t="shared" si="131"/>
        <v>0</v>
      </c>
      <c r="M399">
        <f t="shared" si="121"/>
        <v>0</v>
      </c>
      <c r="N399">
        <f t="shared" si="122"/>
        <v>0</v>
      </c>
      <c r="O399">
        <f t="shared" si="123"/>
        <v>0</v>
      </c>
      <c r="P399">
        <f t="shared" si="124"/>
        <v>0</v>
      </c>
      <c r="V399">
        <f t="shared" si="132"/>
        <v>116044267.4797179</v>
      </c>
      <c r="W399" s="3">
        <f t="shared" si="125"/>
        <v>-2.9873744584107288E-3</v>
      </c>
      <c r="X399">
        <f t="shared" si="133"/>
        <v>116341776.83964381</v>
      </c>
      <c r="Y399" s="3">
        <f t="shared" si="126"/>
        <v>-4.6665550851223425E-3</v>
      </c>
      <c r="Z399">
        <f t="shared" si="134"/>
        <v>117229363.14832941</v>
      </c>
      <c r="AA399" s="3">
        <f t="shared" si="127"/>
        <v>-3.4219698534157512E-3</v>
      </c>
      <c r="AB399">
        <f t="shared" si="135"/>
        <v>117166781.70892461</v>
      </c>
      <c r="AC399" s="3">
        <f t="shared" si="128"/>
        <v>-4.306965179985587E-2</v>
      </c>
      <c r="AD399">
        <f t="shared" si="136"/>
        <v>117329015.223726</v>
      </c>
      <c r="AE399" s="3">
        <f t="shared" si="129"/>
        <v>-3.9497734144314921E-2</v>
      </c>
      <c r="AF399">
        <f>LN(B399/B398)</f>
        <v>1.1158307054768507E-3</v>
      </c>
      <c r="AG399">
        <f>LN(C399/C398)</f>
        <v>8.2920763064341313E-4</v>
      </c>
      <c r="AH399">
        <f>LN(D399/D398)</f>
        <v>4.6449692867785939E-4</v>
      </c>
      <c r="AI399">
        <f>LN(E399/E398)</f>
        <v>2.0949115072509904E-3</v>
      </c>
      <c r="AJ399">
        <f>LN(F399/F398)</f>
        <v>2.3475299272100385E-3</v>
      </c>
    </row>
    <row r="400" spans="1:36" x14ac:dyDescent="0.2">
      <c r="A400" s="2">
        <v>45232</v>
      </c>
      <c r="B400">
        <v>116041233.3642862</v>
      </c>
      <c r="C400">
        <v>116071221.1852695</v>
      </c>
      <c r="D400">
        <v>117086019.883994</v>
      </c>
      <c r="E400">
        <v>113178799.9371935</v>
      </c>
      <c r="F400">
        <v>113697875.4850719</v>
      </c>
      <c r="G400">
        <f t="shared" si="130"/>
        <v>2.9701010727895328E-3</v>
      </c>
      <c r="H400">
        <f t="shared" si="117"/>
        <v>2.3520063353985989E-3</v>
      </c>
      <c r="I400">
        <f t="shared" si="118"/>
        <v>2.2067622806548675E-3</v>
      </c>
      <c r="J400">
        <f t="shared" si="119"/>
        <v>9.4394084786639468E-3</v>
      </c>
      <c r="K400">
        <f t="shared" si="120"/>
        <v>8.9009488088307009E-3</v>
      </c>
      <c r="L400">
        <f t="shared" si="131"/>
        <v>0</v>
      </c>
      <c r="M400">
        <f t="shared" si="121"/>
        <v>0</v>
      </c>
      <c r="N400">
        <f t="shared" si="122"/>
        <v>0</v>
      </c>
      <c r="O400">
        <f t="shared" si="123"/>
        <v>0</v>
      </c>
      <c r="P400">
        <f t="shared" si="124"/>
        <v>0</v>
      </c>
      <c r="V400">
        <f t="shared" si="132"/>
        <v>116044267.4797179</v>
      </c>
      <c r="W400" s="3">
        <f t="shared" si="125"/>
        <v>-2.6146189704945797E-5</v>
      </c>
      <c r="X400">
        <f t="shared" si="133"/>
        <v>116341776.83964381</v>
      </c>
      <c r="Y400" s="3">
        <f t="shared" si="126"/>
        <v>-2.325524516848438E-3</v>
      </c>
      <c r="Z400">
        <f t="shared" si="134"/>
        <v>117229363.14832941</v>
      </c>
      <c r="AA400" s="3">
        <f t="shared" si="127"/>
        <v>-1.2227590467589395E-3</v>
      </c>
      <c r="AB400">
        <f t="shared" si="135"/>
        <v>117166781.70892461</v>
      </c>
      <c r="AC400" s="3">
        <f t="shared" si="128"/>
        <v>-3.4036795357564584E-2</v>
      </c>
      <c r="AD400">
        <f t="shared" si="136"/>
        <v>117329015.223726</v>
      </c>
      <c r="AE400" s="3">
        <f t="shared" si="129"/>
        <v>-3.0948352645167571E-2</v>
      </c>
      <c r="AF400">
        <f>LN(B400/B399)</f>
        <v>2.9656990367722953E-3</v>
      </c>
      <c r="AG400">
        <f>LN(C400/C399)</f>
        <v>2.3492446979092598E-3</v>
      </c>
      <c r="AH400">
        <f>LN(D400/D399)</f>
        <v>2.2043309570184992E-3</v>
      </c>
      <c r="AI400">
        <f>LN(E400/E399)</f>
        <v>9.3951356505963483E-3</v>
      </c>
      <c r="AJ400">
        <f>LN(F400/F399)</f>
        <v>8.8615688706786631E-3</v>
      </c>
    </row>
    <row r="401" spans="1:36" x14ac:dyDescent="0.2">
      <c r="A401" s="2">
        <v>45233</v>
      </c>
      <c r="B401">
        <v>116702282.4566875</v>
      </c>
      <c r="C401">
        <v>116464082.6825693</v>
      </c>
      <c r="D401">
        <v>117389309.03783929</v>
      </c>
      <c r="E401">
        <v>114255246.8993763</v>
      </c>
      <c r="F401">
        <v>114465182.7266736</v>
      </c>
      <c r="G401">
        <f t="shared" si="130"/>
        <v>5.6966741324273595E-3</v>
      </c>
      <c r="H401">
        <f t="shared" si="117"/>
        <v>3.3846589472227252E-3</v>
      </c>
      <c r="I401">
        <f t="shared" si="118"/>
        <v>2.590310560951571E-3</v>
      </c>
      <c r="J401">
        <f t="shared" si="119"/>
        <v>9.5110300054441245E-3</v>
      </c>
      <c r="K401">
        <f t="shared" si="120"/>
        <v>6.7486506526891971E-3</v>
      </c>
      <c r="L401">
        <f t="shared" si="131"/>
        <v>0</v>
      </c>
      <c r="M401">
        <f t="shared" si="121"/>
        <v>0</v>
      </c>
      <c r="N401">
        <f t="shared" si="122"/>
        <v>0</v>
      </c>
      <c r="O401">
        <f t="shared" si="123"/>
        <v>0</v>
      </c>
      <c r="P401">
        <f t="shared" si="124"/>
        <v>0</v>
      </c>
      <c r="V401">
        <f t="shared" si="132"/>
        <v>116702282.4566875</v>
      </c>
      <c r="W401" s="3">
        <f t="shared" si="125"/>
        <v>0</v>
      </c>
      <c r="X401">
        <f t="shared" si="133"/>
        <v>116464082.6825693</v>
      </c>
      <c r="Y401" s="3">
        <f t="shared" si="126"/>
        <v>0</v>
      </c>
      <c r="Z401">
        <f t="shared" si="134"/>
        <v>117389309.03783929</v>
      </c>
      <c r="AA401" s="3">
        <f t="shared" si="127"/>
        <v>0</v>
      </c>
      <c r="AB401">
        <f t="shared" si="135"/>
        <v>117166781.70892461</v>
      </c>
      <c r="AC401" s="3">
        <f t="shared" si="128"/>
        <v>-2.4849490334055421E-2</v>
      </c>
      <c r="AD401">
        <f t="shared" si="136"/>
        <v>117329015.223726</v>
      </c>
      <c r="AE401" s="3">
        <f t="shared" si="129"/>
        <v>-2.4408561612756841E-2</v>
      </c>
      <c r="AF401">
        <f>LN(B401/B400)</f>
        <v>5.6805094452569991E-3</v>
      </c>
      <c r="AG401">
        <f>LN(C401/C400)</f>
        <v>3.3789438811969393E-3</v>
      </c>
      <c r="AH401">
        <f>LN(D401/D400)</f>
        <v>2.5869614887284857E-3</v>
      </c>
      <c r="AI401">
        <f>LN(E401/E400)</f>
        <v>9.4660849175471663E-3</v>
      </c>
      <c r="AJ401">
        <f>LN(F401/F400)</f>
        <v>6.725980448244467E-3</v>
      </c>
    </row>
    <row r="402" spans="1:36" x14ac:dyDescent="0.2">
      <c r="A402" s="2">
        <v>45236</v>
      </c>
      <c r="B402">
        <v>116582808.9919416</v>
      </c>
      <c r="C402">
        <v>116403251.817449</v>
      </c>
      <c r="D402">
        <v>117327390.3931931</v>
      </c>
      <c r="E402">
        <v>114049640.4179256</v>
      </c>
      <c r="F402">
        <v>114320395.93550479</v>
      </c>
      <c r="G402">
        <f t="shared" si="130"/>
        <v>-1.0237457419929646E-3</v>
      </c>
      <c r="H402">
        <f t="shared" si="117"/>
        <v>-5.2231437984267073E-4</v>
      </c>
      <c r="I402">
        <f t="shared" si="118"/>
        <v>-5.2746408641215093E-4</v>
      </c>
      <c r="J402">
        <f t="shared" si="119"/>
        <v>-1.799536450451004E-3</v>
      </c>
      <c r="K402">
        <f t="shared" si="120"/>
        <v>-1.2648980914531799E-3</v>
      </c>
      <c r="L402">
        <f t="shared" si="131"/>
        <v>-1.0237457419929646E-3</v>
      </c>
      <c r="M402">
        <f t="shared" si="121"/>
        <v>-5.2231437984267073E-4</v>
      </c>
      <c r="N402">
        <f t="shared" si="122"/>
        <v>-5.2746408641215093E-4</v>
      </c>
      <c r="O402">
        <f t="shared" si="123"/>
        <v>-1.799536450451004E-3</v>
      </c>
      <c r="P402">
        <f t="shared" si="124"/>
        <v>-1.2648980914531799E-3</v>
      </c>
      <c r="V402">
        <f t="shared" si="132"/>
        <v>116702282.4566875</v>
      </c>
      <c r="W402" s="3">
        <f t="shared" si="125"/>
        <v>-1.0237457419929646E-3</v>
      </c>
      <c r="X402">
        <f t="shared" si="133"/>
        <v>116464082.6825693</v>
      </c>
      <c r="Y402" s="3">
        <f t="shared" si="126"/>
        <v>-5.2231437984267073E-4</v>
      </c>
      <c r="Z402">
        <f t="shared" si="134"/>
        <v>117389309.03783929</v>
      </c>
      <c r="AA402" s="3">
        <f t="shared" si="127"/>
        <v>-5.2746408641215093E-4</v>
      </c>
      <c r="AB402">
        <f t="shared" si="135"/>
        <v>117166781.70892461</v>
      </c>
      <c r="AC402" s="3">
        <f t="shared" si="128"/>
        <v>-2.6604309220875162E-2</v>
      </c>
      <c r="AD402">
        <f t="shared" si="136"/>
        <v>117329015.223726</v>
      </c>
      <c r="AE402" s="3">
        <f t="shared" si="129"/>
        <v>-2.5642585361210925E-2</v>
      </c>
      <c r="AF402">
        <f>LN(B402/B401)</f>
        <v>-1.024270127587285E-3</v>
      </c>
      <c r="AG402">
        <f>LN(C402/C401)</f>
        <v>-5.2245083351486622E-4</v>
      </c>
      <c r="AH402">
        <f>LN(D402/D401)</f>
        <v>-5.2760324452945102E-4</v>
      </c>
      <c r="AI402">
        <f>LN(E402/E401)</f>
        <v>-1.8011575612932706E-3</v>
      </c>
      <c r="AJ402">
        <f>LN(F402/F401)</f>
        <v>-1.2656987502831182E-3</v>
      </c>
    </row>
    <row r="403" spans="1:36" x14ac:dyDescent="0.2">
      <c r="A403" s="2">
        <v>45237</v>
      </c>
      <c r="B403">
        <v>116683667.6680823</v>
      </c>
      <c r="C403">
        <v>116430110.7330997</v>
      </c>
      <c r="D403">
        <v>117428805.4401298</v>
      </c>
      <c r="E403">
        <v>114068155.3363667</v>
      </c>
      <c r="F403">
        <v>114394546.2199831</v>
      </c>
      <c r="G403">
        <f t="shared" si="130"/>
        <v>8.651247727927651E-4</v>
      </c>
      <c r="H403">
        <f t="shared" ref="H403:H466" si="137">(C403-C402) / C402</f>
        <v>2.3074025193744094E-4</v>
      </c>
      <c r="I403">
        <f t="shared" ref="I403:I466" si="138">(D403-D402) / D402</f>
        <v>8.6437656711564799E-4</v>
      </c>
      <c r="J403">
        <f t="shared" ref="J403:J466" si="139">(E403-E402) / E402</f>
        <v>1.6234087519483186E-4</v>
      </c>
      <c r="K403">
        <f t="shared" ref="K403:K466" si="140">(F403-F402) / F402</f>
        <v>6.4861815664231544E-4</v>
      </c>
      <c r="L403">
        <f t="shared" si="131"/>
        <v>0</v>
      </c>
      <c r="M403">
        <f t="shared" ref="M403:M466" si="141">IF(H403&lt;0, H403, 0)</f>
        <v>0</v>
      </c>
      <c r="N403">
        <f t="shared" ref="N403:N466" si="142">IF(I403&lt;0, I403, 0)</f>
        <v>0</v>
      </c>
      <c r="O403">
        <f t="shared" ref="O403:O466" si="143">IF(J403&lt;0, J403, 0)</f>
        <v>0</v>
      </c>
      <c r="P403">
        <f t="shared" ref="P403:P466" si="144">IF(K403&lt;0, K403, 0)</f>
        <v>0</v>
      </c>
      <c r="V403">
        <f t="shared" si="132"/>
        <v>116702282.4566875</v>
      </c>
      <c r="W403" s="3">
        <f t="shared" si="125"/>
        <v>-1.5950663700263872E-4</v>
      </c>
      <c r="X403">
        <f t="shared" si="133"/>
        <v>116464082.6825693</v>
      </c>
      <c r="Y403" s="3">
        <f t="shared" si="126"/>
        <v>-2.9169464685682527E-4</v>
      </c>
      <c r="Z403">
        <f t="shared" si="134"/>
        <v>117428805.4401298</v>
      </c>
      <c r="AA403" s="3">
        <f t="shared" si="127"/>
        <v>0</v>
      </c>
      <c r="AB403">
        <f t="shared" si="135"/>
        <v>117166781.70892461</v>
      </c>
      <c r="AC403" s="3">
        <f t="shared" si="128"/>
        <v>-2.6446287312523201E-2</v>
      </c>
      <c r="AD403">
        <f t="shared" si="136"/>
        <v>117329015.223726</v>
      </c>
      <c r="AE403" s="3">
        <f t="shared" si="129"/>
        <v>-2.5010599451017142E-2</v>
      </c>
      <c r="AF403">
        <f>LN(B403/B402)</f>
        <v>8.6475076804804418E-4</v>
      </c>
      <c r="AG403">
        <f>LN(C403/C402)</f>
        <v>2.307136354997895E-4</v>
      </c>
      <c r="AH403">
        <f>LN(D403/D402)</f>
        <v>8.6400320882341409E-4</v>
      </c>
      <c r="AI403">
        <f>LN(E403/E402)</f>
        <v>1.6232769934082072E-4</v>
      </c>
      <c r="AJ403">
        <f>LN(F403/F402)</f>
        <v>6.4840789480058968E-4</v>
      </c>
    </row>
    <row r="404" spans="1:36" x14ac:dyDescent="0.2">
      <c r="A404" s="2">
        <v>45238</v>
      </c>
      <c r="B404">
        <v>116518481.31248529</v>
      </c>
      <c r="C404">
        <v>116348481.2943313</v>
      </c>
      <c r="D404">
        <v>117353595.3487242</v>
      </c>
      <c r="E404">
        <v>114132807.84346581</v>
      </c>
      <c r="F404">
        <v>114357272.86752599</v>
      </c>
      <c r="G404">
        <f t="shared" si="130"/>
        <v>-1.415676751496126E-3</v>
      </c>
      <c r="H404">
        <f t="shared" si="137"/>
        <v>-7.0110247473289969E-4</v>
      </c>
      <c r="I404">
        <f t="shared" si="138"/>
        <v>-6.4047395461197651E-4</v>
      </c>
      <c r="J404">
        <f t="shared" si="139"/>
        <v>5.6678839864165564E-4</v>
      </c>
      <c r="K404">
        <f t="shared" si="140"/>
        <v>-3.2583155131739127E-4</v>
      </c>
      <c r="L404">
        <f t="shared" si="131"/>
        <v>-1.415676751496126E-3</v>
      </c>
      <c r="M404">
        <f t="shared" si="141"/>
        <v>-7.0110247473289969E-4</v>
      </c>
      <c r="N404">
        <f t="shared" si="142"/>
        <v>-6.4047395461197651E-4</v>
      </c>
      <c r="O404">
        <f t="shared" si="143"/>
        <v>0</v>
      </c>
      <c r="P404">
        <f t="shared" si="144"/>
        <v>-3.2583155131739127E-4</v>
      </c>
      <c r="V404">
        <f t="shared" si="132"/>
        <v>116702282.4566875</v>
      </c>
      <c r="W404" s="3">
        <f t="shared" si="125"/>
        <v>-1.5749575786610508E-3</v>
      </c>
      <c r="X404">
        <f t="shared" si="133"/>
        <v>116464082.6825693</v>
      </c>
      <c r="Y404" s="3">
        <f t="shared" si="126"/>
        <v>-9.9259261375094724E-4</v>
      </c>
      <c r="Z404">
        <f t="shared" si="134"/>
        <v>117428805.4401298</v>
      </c>
      <c r="AA404" s="3">
        <f t="shared" si="127"/>
        <v>-6.4047395461197651E-4</v>
      </c>
      <c r="AB404">
        <f t="shared" si="135"/>
        <v>117166781.70892461</v>
      </c>
      <c r="AC404" s="3">
        <f t="shared" si="128"/>
        <v>-2.5894488362717429E-2</v>
      </c>
      <c r="AD404">
        <f t="shared" si="136"/>
        <v>117329015.223726</v>
      </c>
      <c r="AE404" s="3">
        <f t="shared" si="129"/>
        <v>-2.5328281759916031E-2</v>
      </c>
      <c r="AF404">
        <f>LN(B404/B403)</f>
        <v>-1.4166797685722153E-3</v>
      </c>
      <c r="AG404">
        <f>LN(C404/C403)</f>
        <v>-7.0134836200774655E-4</v>
      </c>
      <c r="AH404">
        <f>LN(D404/D403)</f>
        <v>-6.4067914567294138E-4</v>
      </c>
      <c r="AI404">
        <f>LN(E404/E403)</f>
        <v>5.6662783476476197E-4</v>
      </c>
      <c r="AJ404">
        <f>LN(F404/F403)</f>
        <v>-3.2588464595088065E-4</v>
      </c>
    </row>
    <row r="405" spans="1:36" x14ac:dyDescent="0.2">
      <c r="A405" s="2">
        <v>45239</v>
      </c>
      <c r="B405">
        <v>116345550.8717231</v>
      </c>
      <c r="C405">
        <v>116215651.73069391</v>
      </c>
      <c r="D405">
        <v>117236643.1190512</v>
      </c>
      <c r="E405">
        <v>113696047.6127885</v>
      </c>
      <c r="F405">
        <v>114085027.72895101</v>
      </c>
      <c r="G405">
        <f t="shared" si="130"/>
        <v>-1.484146023997843E-3</v>
      </c>
      <c r="H405">
        <f t="shared" si="137"/>
        <v>-1.141652750080739E-3</v>
      </c>
      <c r="I405">
        <f t="shared" si="138"/>
        <v>-9.9657986042495485E-4</v>
      </c>
      <c r="J405">
        <f t="shared" si="139"/>
        <v>-3.8267719766986487E-3</v>
      </c>
      <c r="K405">
        <f t="shared" si="140"/>
        <v>-2.3806543453546891E-3</v>
      </c>
      <c r="L405">
        <f t="shared" si="131"/>
        <v>-1.484146023997843E-3</v>
      </c>
      <c r="M405">
        <f t="shared" si="141"/>
        <v>-1.141652750080739E-3</v>
      </c>
      <c r="N405">
        <f t="shared" si="142"/>
        <v>-9.9657986042495485E-4</v>
      </c>
      <c r="O405">
        <f t="shared" si="143"/>
        <v>-3.8267719766986487E-3</v>
      </c>
      <c r="P405">
        <f t="shared" si="144"/>
        <v>-2.3806543453546891E-3</v>
      </c>
      <c r="V405">
        <f t="shared" si="132"/>
        <v>116702282.4566875</v>
      </c>
      <c r="W405" s="3">
        <f t="shared" si="125"/>
        <v>-3.0567661356305587E-3</v>
      </c>
      <c r="X405">
        <f t="shared" si="133"/>
        <v>116464082.6825693</v>
      </c>
      <c r="Y405" s="3">
        <f t="shared" si="126"/>
        <v>-2.1331121677444875E-3</v>
      </c>
      <c r="Z405">
        <f t="shared" si="134"/>
        <v>117428805.4401298</v>
      </c>
      <c r="AA405" s="3">
        <f t="shared" si="127"/>
        <v>-1.6364155315926382E-3</v>
      </c>
      <c r="AB405">
        <f t="shared" si="135"/>
        <v>117166781.70892461</v>
      </c>
      <c r="AC405" s="3">
        <f t="shared" si="128"/>
        <v>-2.9622168036998679E-2</v>
      </c>
      <c r="AD405">
        <f t="shared" si="136"/>
        <v>117329015.223726</v>
      </c>
      <c r="AE405" s="3">
        <f t="shared" si="129"/>
        <v>-2.7648638221238607E-2</v>
      </c>
      <c r="AF405">
        <f>LN(B405/B404)</f>
        <v>-1.4852484596267481E-3</v>
      </c>
      <c r="AG405">
        <f>LN(C405/C404)</f>
        <v>-1.1423049320057079E-3</v>
      </c>
      <c r="AH405">
        <f>LN(D405/D404)</f>
        <v>-9.9707677630578068E-4</v>
      </c>
      <c r="AI405">
        <f>LN(E405/E404)</f>
        <v>-3.8341128023411963E-3</v>
      </c>
      <c r="AJ405">
        <f>LN(F405/F404)</f>
        <v>-2.3834926084210875E-3</v>
      </c>
    </row>
    <row r="406" spans="1:36" x14ac:dyDescent="0.2">
      <c r="A406" s="2">
        <v>45240</v>
      </c>
      <c r="B406">
        <v>116566626.11425421</v>
      </c>
      <c r="C406">
        <v>116389238.51770391</v>
      </c>
      <c r="D406">
        <v>117360348.65118539</v>
      </c>
      <c r="E406">
        <v>114604846.0936009</v>
      </c>
      <c r="F406">
        <v>114943703.1461758</v>
      </c>
      <c r="G406">
        <f t="shared" si="130"/>
        <v>1.9001606926495418E-3</v>
      </c>
      <c r="H406">
        <f t="shared" si="137"/>
        <v>1.4936610037024202E-3</v>
      </c>
      <c r="I406">
        <f t="shared" si="138"/>
        <v>1.0551780470937741E-3</v>
      </c>
      <c r="J406">
        <f t="shared" si="139"/>
        <v>7.993228435762962E-3</v>
      </c>
      <c r="K406">
        <f t="shared" si="140"/>
        <v>7.5266267127083427E-3</v>
      </c>
      <c r="L406">
        <f t="shared" si="131"/>
        <v>0</v>
      </c>
      <c r="M406">
        <f t="shared" si="141"/>
        <v>0</v>
      </c>
      <c r="N406">
        <f t="shared" si="142"/>
        <v>0</v>
      </c>
      <c r="O406">
        <f t="shared" si="143"/>
        <v>0</v>
      </c>
      <c r="P406">
        <f t="shared" si="144"/>
        <v>0</v>
      </c>
      <c r="V406">
        <f t="shared" si="132"/>
        <v>116702282.4566875</v>
      </c>
      <c r="W406" s="3">
        <f t="shared" si="125"/>
        <v>-1.1624137898385643E-3</v>
      </c>
      <c r="X406">
        <f t="shared" si="133"/>
        <v>116464082.6825693</v>
      </c>
      <c r="Y406" s="3">
        <f t="shared" si="126"/>
        <v>-6.4263731050355054E-4</v>
      </c>
      <c r="Z406">
        <f t="shared" si="134"/>
        <v>117428805.4401298</v>
      </c>
      <c r="AA406" s="3">
        <f t="shared" si="127"/>
        <v>-5.8296419424372391E-4</v>
      </c>
      <c r="AB406">
        <f t="shared" si="135"/>
        <v>117166781.70892461</v>
      </c>
      <c r="AC406" s="3">
        <f t="shared" si="128"/>
        <v>-2.1865716357118006E-2</v>
      </c>
      <c r="AD406">
        <f t="shared" si="136"/>
        <v>117329015.223726</v>
      </c>
      <c r="AE406" s="3">
        <f t="shared" si="129"/>
        <v>-2.0330112487536248E-2</v>
      </c>
      <c r="AF406">
        <f>LN(B406/B405)</f>
        <v>1.8983576709800005E-3</v>
      </c>
      <c r="AG406">
        <f>LN(C406/C405)</f>
        <v>1.4925466016599829E-3</v>
      </c>
      <c r="AH406">
        <f>LN(D406/D405)</f>
        <v>1.0546217380405711E-3</v>
      </c>
      <c r="AI406">
        <f>LN(E406/E405)</f>
        <v>7.9614518049484079E-3</v>
      </c>
      <c r="AJ406">
        <f>LN(F406/F405)</f>
        <v>7.4984429884404416E-3</v>
      </c>
    </row>
    <row r="407" spans="1:36" x14ac:dyDescent="0.2">
      <c r="A407" s="2">
        <v>45243</v>
      </c>
      <c r="B407">
        <v>116703405.19439439</v>
      </c>
      <c r="C407">
        <v>116445885.7404505</v>
      </c>
      <c r="D407">
        <v>117432906.04520141</v>
      </c>
      <c r="E407">
        <v>114636996.0315689</v>
      </c>
      <c r="F407">
        <v>115062020.64831799</v>
      </c>
      <c r="G407">
        <f t="shared" si="130"/>
        <v>1.1733982933170139E-3</v>
      </c>
      <c r="H407">
        <f t="shared" si="137"/>
        <v>4.8670498637190724E-4</v>
      </c>
      <c r="I407">
        <f t="shared" si="138"/>
        <v>6.1824453360875126E-4</v>
      </c>
      <c r="J407">
        <f t="shared" si="139"/>
        <v>2.8052860820338294E-4</v>
      </c>
      <c r="K407">
        <f t="shared" si="140"/>
        <v>1.0293517513675771E-3</v>
      </c>
      <c r="L407">
        <f t="shared" si="131"/>
        <v>0</v>
      </c>
      <c r="M407">
        <f t="shared" si="141"/>
        <v>0</v>
      </c>
      <c r="N407">
        <f t="shared" si="142"/>
        <v>0</v>
      </c>
      <c r="O407">
        <f t="shared" si="143"/>
        <v>0</v>
      </c>
      <c r="P407">
        <f t="shared" si="144"/>
        <v>0</v>
      </c>
      <c r="V407">
        <f t="shared" si="132"/>
        <v>116703405.19439439</v>
      </c>
      <c r="W407" s="3">
        <f t="shared" si="125"/>
        <v>0</v>
      </c>
      <c r="X407">
        <f t="shared" si="133"/>
        <v>116464082.6825693</v>
      </c>
      <c r="Y407" s="3">
        <f t="shared" si="126"/>
        <v>-1.56245098915094E-4</v>
      </c>
      <c r="Z407">
        <f t="shared" si="134"/>
        <v>117432906.04520141</v>
      </c>
      <c r="AA407" s="3">
        <f t="shared" si="127"/>
        <v>0</v>
      </c>
      <c r="AB407">
        <f t="shared" si="135"/>
        <v>117166781.70892461</v>
      </c>
      <c r="AC407" s="3">
        <f t="shared" si="128"/>
        <v>-2.1591321707891655E-2</v>
      </c>
      <c r="AD407">
        <f t="shared" si="136"/>
        <v>117329015.223726</v>
      </c>
      <c r="AE407" s="3">
        <f t="shared" si="129"/>
        <v>-1.9321687573063216E-2</v>
      </c>
      <c r="AF407">
        <f>LN(B407/B406)</f>
        <v>1.1727103996026598E-3</v>
      </c>
      <c r="AG407">
        <f>LN(C407/C406)</f>
        <v>4.8658658391653926E-4</v>
      </c>
      <c r="AH407">
        <f>LN(D407/D406)</f>
        <v>6.1805349919030229E-4</v>
      </c>
      <c r="AI407">
        <f>LN(E407/E406)</f>
        <v>2.8048926741078598E-4</v>
      </c>
      <c r="AJ407">
        <f>LN(F407/F406)</f>
        <v>1.0288223321281143E-3</v>
      </c>
    </row>
    <row r="408" spans="1:36" x14ac:dyDescent="0.2">
      <c r="A408" s="2">
        <v>45244</v>
      </c>
      <c r="B408">
        <v>117277040.4616203</v>
      </c>
      <c r="C408">
        <v>116772466.9890231</v>
      </c>
      <c r="D408">
        <v>117791368.421174</v>
      </c>
      <c r="E408">
        <v>115879724.61270849</v>
      </c>
      <c r="F408">
        <v>116291530.9951952</v>
      </c>
      <c r="G408">
        <f t="shared" si="130"/>
        <v>4.9153258747711296E-3</v>
      </c>
      <c r="H408">
        <f t="shared" si="137"/>
        <v>2.8045752453678694E-3</v>
      </c>
      <c r="I408">
        <f t="shared" si="138"/>
        <v>3.052486632959778E-3</v>
      </c>
      <c r="J408">
        <f t="shared" si="139"/>
        <v>1.0840554307593422E-2</v>
      </c>
      <c r="K408">
        <f t="shared" si="140"/>
        <v>1.0685631452928735E-2</v>
      </c>
      <c r="L408">
        <f t="shared" si="131"/>
        <v>0</v>
      </c>
      <c r="M408">
        <f t="shared" si="141"/>
        <v>0</v>
      </c>
      <c r="N408">
        <f t="shared" si="142"/>
        <v>0</v>
      </c>
      <c r="O408">
        <f t="shared" si="143"/>
        <v>0</v>
      </c>
      <c r="P408">
        <f t="shared" si="144"/>
        <v>0</v>
      </c>
      <c r="V408">
        <f t="shared" si="132"/>
        <v>117277040.4616203</v>
      </c>
      <c r="W408" s="3">
        <f t="shared" si="125"/>
        <v>0</v>
      </c>
      <c r="X408">
        <f t="shared" si="133"/>
        <v>116772466.9890231</v>
      </c>
      <c r="Y408" s="3">
        <f t="shared" si="126"/>
        <v>0</v>
      </c>
      <c r="Z408">
        <f t="shared" si="134"/>
        <v>117791368.421174</v>
      </c>
      <c r="AA408" s="3">
        <f t="shared" si="127"/>
        <v>0</v>
      </c>
      <c r="AB408">
        <f t="shared" si="135"/>
        <v>117166781.70892461</v>
      </c>
      <c r="AC408" s="3">
        <f t="shared" si="128"/>
        <v>-1.0984829295845351E-2</v>
      </c>
      <c r="AD408">
        <f t="shared" si="136"/>
        <v>117329015.223726</v>
      </c>
      <c r="AE408" s="3">
        <f t="shared" si="129"/>
        <v>-8.8425205525888666E-3</v>
      </c>
      <c r="AF408">
        <f>LN(B408/B407)</f>
        <v>4.9032851006432076E-3</v>
      </c>
      <c r="AG408">
        <f>LN(C408/C407)</f>
        <v>2.8006497620437889E-3</v>
      </c>
      <c r="AH408">
        <f>LN(D408/D407)</f>
        <v>3.0478372546780992E-3</v>
      </c>
      <c r="AI408">
        <f>LN(E408/E407)</f>
        <v>1.0782216727861149E-2</v>
      </c>
      <c r="AJ408">
        <f>LN(F408/F407)</f>
        <v>1.0628943566168527E-2</v>
      </c>
    </row>
    <row r="409" spans="1:36" x14ac:dyDescent="0.2">
      <c r="A409" s="2">
        <v>45245</v>
      </c>
      <c r="B409">
        <v>117417599.2023754</v>
      </c>
      <c r="C409">
        <v>116868787.9335113</v>
      </c>
      <c r="D409">
        <v>117873585.0791779</v>
      </c>
      <c r="E409">
        <v>116100734.60525709</v>
      </c>
      <c r="F409">
        <v>116467045.9996248</v>
      </c>
      <c r="G409">
        <f t="shared" si="130"/>
        <v>1.1985188251838164E-3</v>
      </c>
      <c r="H409">
        <f t="shared" si="137"/>
        <v>8.2486006309391384E-4</v>
      </c>
      <c r="I409">
        <f t="shared" si="138"/>
        <v>6.9798542207204152E-4</v>
      </c>
      <c r="J409">
        <f t="shared" si="139"/>
        <v>1.9072360871347958E-3</v>
      </c>
      <c r="K409">
        <f t="shared" si="140"/>
        <v>1.5092672951124903E-3</v>
      </c>
      <c r="L409">
        <f t="shared" si="131"/>
        <v>0</v>
      </c>
      <c r="M409">
        <f t="shared" si="141"/>
        <v>0</v>
      </c>
      <c r="N409">
        <f t="shared" si="142"/>
        <v>0</v>
      </c>
      <c r="O409">
        <f t="shared" si="143"/>
        <v>0</v>
      </c>
      <c r="P409">
        <f t="shared" si="144"/>
        <v>0</v>
      </c>
      <c r="V409">
        <f t="shared" si="132"/>
        <v>117417599.2023754</v>
      </c>
      <c r="W409" s="3">
        <f t="shared" si="125"/>
        <v>0</v>
      </c>
      <c r="X409">
        <f t="shared" si="133"/>
        <v>116868787.9335113</v>
      </c>
      <c r="Y409" s="3">
        <f t="shared" si="126"/>
        <v>0</v>
      </c>
      <c r="Z409">
        <f t="shared" si="134"/>
        <v>117873585.0791779</v>
      </c>
      <c r="AA409" s="3">
        <f t="shared" si="127"/>
        <v>0</v>
      </c>
      <c r="AB409">
        <f t="shared" si="135"/>
        <v>117166781.70892461</v>
      </c>
      <c r="AC409" s="3">
        <f t="shared" si="128"/>
        <v>-9.0985438715546086E-3</v>
      </c>
      <c r="AD409">
        <f t="shared" si="136"/>
        <v>117329015.223726</v>
      </c>
      <c r="AE409" s="3">
        <f t="shared" si="129"/>
        <v>-7.346598984552759E-3</v>
      </c>
      <c r="AF409">
        <f>LN(B409/B408)</f>
        <v>1.1978011748509652E-3</v>
      </c>
      <c r="AG409">
        <f>LN(C409/C408)</f>
        <v>8.2452005299315796E-4</v>
      </c>
      <c r="AH409">
        <f>LN(D409/D408)</f>
        <v>6.9774194353712353E-4</v>
      </c>
      <c r="AI409">
        <f>LN(E409/E408)</f>
        <v>1.9054196216411166E-3</v>
      </c>
      <c r="AJ409">
        <f>LN(F409/F408)</f>
        <v>1.5081294959132974E-3</v>
      </c>
    </row>
    <row r="410" spans="1:36" x14ac:dyDescent="0.2">
      <c r="A410" s="2">
        <v>45246</v>
      </c>
      <c r="B410">
        <v>117464120.3500023</v>
      </c>
      <c r="C410">
        <v>116894848.4028634</v>
      </c>
      <c r="D410">
        <v>117929575.22928789</v>
      </c>
      <c r="E410">
        <v>116178297.9651081</v>
      </c>
      <c r="F410">
        <v>116503300.00332449</v>
      </c>
      <c r="G410">
        <f t="shared" si="130"/>
        <v>3.9620251089212777E-4</v>
      </c>
      <c r="H410">
        <f t="shared" si="137"/>
        <v>2.2298913005688547E-4</v>
      </c>
      <c r="I410">
        <f t="shared" si="138"/>
        <v>4.750016729565135E-4</v>
      </c>
      <c r="J410">
        <f t="shared" si="139"/>
        <v>6.6806950115103395E-4</v>
      </c>
      <c r="K410">
        <f t="shared" si="140"/>
        <v>3.112812159742327E-4</v>
      </c>
      <c r="L410">
        <f t="shared" si="131"/>
        <v>0</v>
      </c>
      <c r="M410">
        <f t="shared" si="141"/>
        <v>0</v>
      </c>
      <c r="N410">
        <f t="shared" si="142"/>
        <v>0</v>
      </c>
      <c r="O410">
        <f t="shared" si="143"/>
        <v>0</v>
      </c>
      <c r="P410">
        <f t="shared" si="144"/>
        <v>0</v>
      </c>
      <c r="V410">
        <f t="shared" si="132"/>
        <v>117464120.3500023</v>
      </c>
      <c r="W410" s="3">
        <f t="shared" si="125"/>
        <v>0</v>
      </c>
      <c r="X410">
        <f t="shared" si="133"/>
        <v>116894848.4028634</v>
      </c>
      <c r="Y410" s="3">
        <f t="shared" si="126"/>
        <v>0</v>
      </c>
      <c r="Z410">
        <f t="shared" si="134"/>
        <v>117929575.22928789</v>
      </c>
      <c r="AA410" s="3">
        <f t="shared" si="127"/>
        <v>0</v>
      </c>
      <c r="AB410">
        <f t="shared" si="135"/>
        <v>117166781.70892461</v>
      </c>
      <c r="AC410" s="3">
        <f t="shared" si="128"/>
        <v>-8.4365528300690447E-3</v>
      </c>
      <c r="AD410">
        <f t="shared" si="136"/>
        <v>117329015.223726</v>
      </c>
      <c r="AE410" s="3">
        <f t="shared" si="129"/>
        <v>-7.0376046268437135E-3</v>
      </c>
      <c r="AF410">
        <f>LN(B410/B409)</f>
        <v>3.9612404340262668E-4</v>
      </c>
      <c r="AG410">
        <f>LN(C410/C409)</f>
        <v>2.2296427167621847E-4</v>
      </c>
      <c r="AH410">
        <f>LN(D410/D409)</f>
        <v>4.7488889537340131E-4</v>
      </c>
      <c r="AI410">
        <f>LN(E410/E409)</f>
        <v>6.6784644206221728E-4</v>
      </c>
      <c r="AJ410">
        <f>LN(F410/F409)</f>
        <v>3.11232778028147E-4</v>
      </c>
    </row>
    <row r="411" spans="1:36" x14ac:dyDescent="0.2">
      <c r="A411" s="2">
        <v>45247</v>
      </c>
      <c r="B411">
        <v>117503443.07890131</v>
      </c>
      <c r="C411">
        <v>116915870.6795646</v>
      </c>
      <c r="D411">
        <v>117989731.6615788</v>
      </c>
      <c r="E411">
        <v>116332571.5467501</v>
      </c>
      <c r="F411">
        <v>116672939.0853119</v>
      </c>
      <c r="G411">
        <f t="shared" si="130"/>
        <v>3.3476374557468269E-4</v>
      </c>
      <c r="H411">
        <f t="shared" si="137"/>
        <v>1.7983920581980136E-4</v>
      </c>
      <c r="I411">
        <f t="shared" si="138"/>
        <v>5.1010471439374592E-4</v>
      </c>
      <c r="J411">
        <f t="shared" si="139"/>
        <v>1.3279036131888845E-3</v>
      </c>
      <c r="K411">
        <f t="shared" si="140"/>
        <v>1.4560882136606433E-3</v>
      </c>
      <c r="L411">
        <f t="shared" si="131"/>
        <v>0</v>
      </c>
      <c r="M411">
        <f t="shared" si="141"/>
        <v>0</v>
      </c>
      <c r="N411">
        <f t="shared" si="142"/>
        <v>0</v>
      </c>
      <c r="O411">
        <f t="shared" si="143"/>
        <v>0</v>
      </c>
      <c r="P411">
        <f t="shared" si="144"/>
        <v>0</v>
      </c>
      <c r="V411">
        <f t="shared" si="132"/>
        <v>117503443.07890131</v>
      </c>
      <c r="W411" s="3">
        <f t="shared" si="125"/>
        <v>0</v>
      </c>
      <c r="X411">
        <f t="shared" si="133"/>
        <v>116915870.6795646</v>
      </c>
      <c r="Y411" s="3">
        <f t="shared" si="126"/>
        <v>0</v>
      </c>
      <c r="Z411">
        <f t="shared" si="134"/>
        <v>117989731.6615788</v>
      </c>
      <c r="AA411" s="3">
        <f t="shared" si="127"/>
        <v>0</v>
      </c>
      <c r="AB411">
        <f t="shared" si="135"/>
        <v>117166781.70892461</v>
      </c>
      <c r="AC411" s="3">
        <f t="shared" si="128"/>
        <v>-7.1198521458660678E-3</v>
      </c>
      <c r="AD411">
        <f t="shared" si="136"/>
        <v>117329015.223726</v>
      </c>
      <c r="AE411" s="3">
        <f t="shared" si="129"/>
        <v>-5.591763786332621E-3</v>
      </c>
      <c r="AF411">
        <f>LN(B411/B410)</f>
        <v>3.3470772469409998E-4</v>
      </c>
      <c r="AG411">
        <f>LN(C411/C410)</f>
        <v>1.7982303668843461E-4</v>
      </c>
      <c r="AH411">
        <f>LN(D411/D410)</f>
        <v>5.0997465521133154E-4</v>
      </c>
      <c r="AI411">
        <f>LN(E411/E410)</f>
        <v>1.3270227289192069E-3</v>
      </c>
      <c r="AJ411">
        <f>LN(F411/F410)</f>
        <v>1.4550291451578684E-3</v>
      </c>
    </row>
    <row r="412" spans="1:36" x14ac:dyDescent="0.2">
      <c r="A412" s="2">
        <v>45250</v>
      </c>
      <c r="B412">
        <v>117740290.0522498</v>
      </c>
      <c r="C412">
        <v>117036798.7703563</v>
      </c>
      <c r="D412">
        <v>118140406.2861252</v>
      </c>
      <c r="E412">
        <v>116647925.3731131</v>
      </c>
      <c r="F412">
        <v>117075697.03550459</v>
      </c>
      <c r="G412">
        <f t="shared" si="130"/>
        <v>2.015659857638896E-3</v>
      </c>
      <c r="H412">
        <f t="shared" si="137"/>
        <v>1.0343171554795508E-3</v>
      </c>
      <c r="I412">
        <f t="shared" si="138"/>
        <v>1.2770147234384989E-3</v>
      </c>
      <c r="J412">
        <f t="shared" si="139"/>
        <v>2.710795628172522E-3</v>
      </c>
      <c r="K412">
        <f t="shared" si="140"/>
        <v>3.4520254083784674E-3</v>
      </c>
      <c r="L412">
        <f t="shared" si="131"/>
        <v>0</v>
      </c>
      <c r="M412">
        <f t="shared" si="141"/>
        <v>0</v>
      </c>
      <c r="N412">
        <f t="shared" si="142"/>
        <v>0</v>
      </c>
      <c r="O412">
        <f t="shared" si="143"/>
        <v>0</v>
      </c>
      <c r="P412">
        <f t="shared" si="144"/>
        <v>0</v>
      </c>
      <c r="V412">
        <f t="shared" si="132"/>
        <v>117740290.0522498</v>
      </c>
      <c r="W412" s="3">
        <f t="shared" si="125"/>
        <v>0</v>
      </c>
      <c r="X412">
        <f t="shared" si="133"/>
        <v>117036798.7703563</v>
      </c>
      <c r="Y412" s="3">
        <f t="shared" si="126"/>
        <v>0</v>
      </c>
      <c r="Z412">
        <f t="shared" si="134"/>
        <v>118140406.2861252</v>
      </c>
      <c r="AA412" s="3">
        <f t="shared" si="127"/>
        <v>0</v>
      </c>
      <c r="AB412">
        <f t="shared" si="135"/>
        <v>117166781.70892461</v>
      </c>
      <c r="AC412" s="3">
        <f t="shared" si="128"/>
        <v>-4.428356981763794E-3</v>
      </c>
      <c r="AD412">
        <f t="shared" si="136"/>
        <v>117329015.223726</v>
      </c>
      <c r="AE412" s="3">
        <f t="shared" si="129"/>
        <v>-2.1590412886222238E-3</v>
      </c>
      <c r="AF412">
        <f>LN(B412/B411)</f>
        <v>2.0136311409857284E-3</v>
      </c>
      <c r="AG412">
        <f>LN(C412/C411)</f>
        <v>1.0337826180463157E-3</v>
      </c>
      <c r="AH412">
        <f>LN(D412/D411)</f>
        <v>1.2762000336433183E-3</v>
      </c>
      <c r="AI412">
        <f>LN(E412/E411)</f>
        <v>2.7071280482482258E-3</v>
      </c>
      <c r="AJ412">
        <f>LN(F412/F411)</f>
        <v>3.4460808452621938E-3</v>
      </c>
    </row>
    <row r="413" spans="1:36" x14ac:dyDescent="0.2">
      <c r="A413" s="2">
        <v>45251</v>
      </c>
      <c r="B413">
        <v>117829548.10875531</v>
      </c>
      <c r="C413">
        <v>117174852.24877059</v>
      </c>
      <c r="D413">
        <v>118135244.9848097</v>
      </c>
      <c r="E413">
        <v>116732050.5209758</v>
      </c>
      <c r="F413">
        <v>117005364.3840514</v>
      </c>
      <c r="G413">
        <f t="shared" si="130"/>
        <v>7.5809271801429291E-4</v>
      </c>
      <c r="H413">
        <f t="shared" si="137"/>
        <v>1.1795732612712578E-3</v>
      </c>
      <c r="I413">
        <f t="shared" si="138"/>
        <v>-4.3687858182924609E-5</v>
      </c>
      <c r="J413">
        <f t="shared" si="139"/>
        <v>7.2118854744838122E-4</v>
      </c>
      <c r="K413">
        <f t="shared" si="140"/>
        <v>-6.0074510111067536E-4</v>
      </c>
      <c r="L413">
        <f t="shared" si="131"/>
        <v>0</v>
      </c>
      <c r="M413">
        <f t="shared" si="141"/>
        <v>0</v>
      </c>
      <c r="N413">
        <f t="shared" si="142"/>
        <v>-4.3687858182924609E-5</v>
      </c>
      <c r="O413">
        <f t="shared" si="143"/>
        <v>0</v>
      </c>
      <c r="P413">
        <f t="shared" si="144"/>
        <v>-6.0074510111067536E-4</v>
      </c>
      <c r="V413">
        <f t="shared" si="132"/>
        <v>117829548.10875531</v>
      </c>
      <c r="W413" s="3">
        <f t="shared" si="125"/>
        <v>0</v>
      </c>
      <c r="X413">
        <f t="shared" si="133"/>
        <v>117174852.24877059</v>
      </c>
      <c r="Y413" s="3">
        <f t="shared" si="126"/>
        <v>0</v>
      </c>
      <c r="Z413">
        <f t="shared" si="134"/>
        <v>118140406.2861252</v>
      </c>
      <c r="AA413" s="3">
        <f t="shared" si="127"/>
        <v>-4.3687858182924609E-5</v>
      </c>
      <c r="AB413">
        <f t="shared" si="135"/>
        <v>117166781.70892461</v>
      </c>
      <c r="AC413" s="3">
        <f t="shared" si="128"/>
        <v>-3.7103621146546738E-3</v>
      </c>
      <c r="AD413">
        <f t="shared" si="136"/>
        <v>117329015.223726</v>
      </c>
      <c r="AE413" s="3">
        <f t="shared" si="129"/>
        <v>-2.7584893562556637E-3</v>
      </c>
      <c r="AF413">
        <f>LN(B413/B412)</f>
        <v>7.5780551087356693E-4</v>
      </c>
      <c r="AG413">
        <f>LN(C413/C412)</f>
        <v>1.1788781113316275E-3</v>
      </c>
      <c r="AH413">
        <f>LN(D413/D412)</f>
        <v>-4.3688812525144422E-5</v>
      </c>
      <c r="AI413">
        <f>LN(E413/E412)</f>
        <v>7.2092861595337762E-4</v>
      </c>
      <c r="AJ413">
        <f>LN(F413/F412)</f>
        <v>-6.0092562075003426E-4</v>
      </c>
    </row>
    <row r="414" spans="1:36" x14ac:dyDescent="0.2">
      <c r="A414" s="2">
        <v>45252</v>
      </c>
      <c r="B414">
        <v>118009984.4910849</v>
      </c>
      <c r="C414">
        <v>117279994.0263496</v>
      </c>
      <c r="D414">
        <v>118248774.5319763</v>
      </c>
      <c r="E414">
        <v>116974551.615711</v>
      </c>
      <c r="F414">
        <v>117173647.5838654</v>
      </c>
      <c r="G414">
        <f t="shared" si="130"/>
        <v>1.5313339075446286E-3</v>
      </c>
      <c r="H414">
        <f t="shared" si="137"/>
        <v>8.9730667938702424E-4</v>
      </c>
      <c r="I414">
        <f t="shared" si="138"/>
        <v>9.6101334687373702E-4</v>
      </c>
      <c r="J414">
        <f t="shared" si="139"/>
        <v>2.0774165591448228E-3</v>
      </c>
      <c r="K414">
        <f t="shared" si="140"/>
        <v>1.4382520040845648E-3</v>
      </c>
      <c r="L414">
        <f t="shared" si="131"/>
        <v>0</v>
      </c>
      <c r="M414">
        <f t="shared" si="141"/>
        <v>0</v>
      </c>
      <c r="N414">
        <f t="shared" si="142"/>
        <v>0</v>
      </c>
      <c r="O414">
        <f t="shared" si="143"/>
        <v>0</v>
      </c>
      <c r="P414">
        <f t="shared" si="144"/>
        <v>0</v>
      </c>
      <c r="V414">
        <f t="shared" si="132"/>
        <v>118009984.4910849</v>
      </c>
      <c r="W414" s="3">
        <f t="shared" si="125"/>
        <v>0</v>
      </c>
      <c r="X414">
        <f t="shared" si="133"/>
        <v>117279994.0263496</v>
      </c>
      <c r="Y414" s="3">
        <f t="shared" si="126"/>
        <v>0</v>
      </c>
      <c r="Z414">
        <f t="shared" si="134"/>
        <v>118248774.5319763</v>
      </c>
      <c r="AA414" s="3">
        <f t="shared" si="127"/>
        <v>0</v>
      </c>
      <c r="AB414">
        <f t="shared" si="135"/>
        <v>117166781.70892461</v>
      </c>
      <c r="AC414" s="3">
        <f t="shared" si="128"/>
        <v>-1.6406535232072583E-3</v>
      </c>
      <c r="AD414">
        <f t="shared" si="136"/>
        <v>117329015.223726</v>
      </c>
      <c r="AE414" s="3">
        <f t="shared" si="129"/>
        <v>-1.3242047550159797E-3</v>
      </c>
      <c r="AF414">
        <f>LN(B414/B413)</f>
        <v>1.5301626113876884E-3</v>
      </c>
      <c r="AG414">
        <f>LN(C414/C413)</f>
        <v>8.9690434041146423E-4</v>
      </c>
      <c r="AH414">
        <f>LN(D414/D413)</f>
        <v>9.6055186918119905E-4</v>
      </c>
      <c r="AI414">
        <f>LN(E414/E413)</f>
        <v>2.0752617131904426E-3</v>
      </c>
      <c r="AJ414">
        <f>LN(F414/F413)</f>
        <v>1.4372187103101515E-3</v>
      </c>
    </row>
    <row r="415" spans="1:36" x14ac:dyDescent="0.2">
      <c r="A415" s="2">
        <v>45254</v>
      </c>
      <c r="B415">
        <v>118120092.6261427</v>
      </c>
      <c r="C415">
        <v>117374368.03890491</v>
      </c>
      <c r="D415">
        <v>118313803.97771131</v>
      </c>
      <c r="E415">
        <v>117176637.9535647</v>
      </c>
      <c r="F415">
        <v>117316966.7228626</v>
      </c>
      <c r="G415">
        <f t="shared" si="130"/>
        <v>9.3304083999867164E-4</v>
      </c>
      <c r="H415">
        <f t="shared" si="137"/>
        <v>8.0468977969164917E-4</v>
      </c>
      <c r="I415">
        <f t="shared" si="138"/>
        <v>5.4993758702693836E-4</v>
      </c>
      <c r="J415">
        <f t="shared" si="139"/>
        <v>1.7276094249764787E-3</v>
      </c>
      <c r="K415">
        <f t="shared" si="140"/>
        <v>1.2231345695252721E-3</v>
      </c>
      <c r="L415">
        <f t="shared" si="131"/>
        <v>0</v>
      </c>
      <c r="M415">
        <f t="shared" si="141"/>
        <v>0</v>
      </c>
      <c r="N415">
        <f t="shared" si="142"/>
        <v>0</v>
      </c>
      <c r="O415">
        <f t="shared" si="143"/>
        <v>0</v>
      </c>
      <c r="P415">
        <f t="shared" si="144"/>
        <v>0</v>
      </c>
      <c r="V415">
        <f t="shared" si="132"/>
        <v>118120092.6261427</v>
      </c>
      <c r="W415" s="3">
        <f t="shared" si="125"/>
        <v>0</v>
      </c>
      <c r="X415">
        <f t="shared" si="133"/>
        <v>117374368.03890491</v>
      </c>
      <c r="Y415" s="3">
        <f t="shared" si="126"/>
        <v>0</v>
      </c>
      <c r="Z415">
        <f t="shared" si="134"/>
        <v>118313803.97771131</v>
      </c>
      <c r="AA415" s="3">
        <f t="shared" si="127"/>
        <v>0</v>
      </c>
      <c r="AB415">
        <f t="shared" si="135"/>
        <v>117176637.9535647</v>
      </c>
      <c r="AC415" s="3">
        <f t="shared" si="128"/>
        <v>0</v>
      </c>
      <c r="AD415">
        <f t="shared" si="136"/>
        <v>117329015.223726</v>
      </c>
      <c r="AE415" s="3">
        <f t="shared" si="129"/>
        <v>-1.0268986610369727E-4</v>
      </c>
      <c r="AF415">
        <f>LN(B415/B414)</f>
        <v>9.3260582796231587E-4</v>
      </c>
      <c r="AG415">
        <f>LN(C415/C414)</f>
        <v>8.0436619045184444E-4</v>
      </c>
      <c r="AH415">
        <f>LN(D415/D414)</f>
        <v>5.4978642676882527E-4</v>
      </c>
      <c r="AI415">
        <f>LN(E415/E414)</f>
        <v>1.7261188243507433E-3</v>
      </c>
      <c r="AJ415">
        <f>LN(F415/F414)</f>
        <v>1.2223871498388478E-3</v>
      </c>
    </row>
    <row r="416" spans="1:36" x14ac:dyDescent="0.2">
      <c r="A416" s="2">
        <v>45257</v>
      </c>
      <c r="B416">
        <v>118046891.5190278</v>
      </c>
      <c r="C416">
        <v>117324426.82183179</v>
      </c>
      <c r="D416">
        <v>118269575.1721011</v>
      </c>
      <c r="E416">
        <v>116944303.93303511</v>
      </c>
      <c r="F416">
        <v>117117096.4678591</v>
      </c>
      <c r="G416">
        <f t="shared" si="130"/>
        <v>-6.1971765757568573E-4</v>
      </c>
      <c r="H416">
        <f t="shared" si="137"/>
        <v>-4.2548656838398662E-4</v>
      </c>
      <c r="I416">
        <f t="shared" si="138"/>
        <v>-3.7382624954347509E-4</v>
      </c>
      <c r="J416">
        <f t="shared" si="139"/>
        <v>-1.982767423500138E-3</v>
      </c>
      <c r="K416">
        <f t="shared" si="140"/>
        <v>-1.7036773161349262E-3</v>
      </c>
      <c r="L416">
        <f t="shared" si="131"/>
        <v>-6.1971765757568573E-4</v>
      </c>
      <c r="M416">
        <f t="shared" si="141"/>
        <v>-4.2548656838398662E-4</v>
      </c>
      <c r="N416">
        <f t="shared" si="142"/>
        <v>-3.7382624954347509E-4</v>
      </c>
      <c r="O416">
        <f t="shared" si="143"/>
        <v>-1.982767423500138E-3</v>
      </c>
      <c r="P416">
        <f t="shared" si="144"/>
        <v>-1.7036773161349262E-3</v>
      </c>
      <c r="V416">
        <f t="shared" si="132"/>
        <v>118120092.6261427</v>
      </c>
      <c r="W416" s="3">
        <f t="shared" si="125"/>
        <v>-6.1971765757568573E-4</v>
      </c>
      <c r="X416">
        <f t="shared" si="133"/>
        <v>117374368.03890491</v>
      </c>
      <c r="Y416" s="3">
        <f t="shared" si="126"/>
        <v>-4.2548656838398662E-4</v>
      </c>
      <c r="Z416">
        <f t="shared" si="134"/>
        <v>118313803.97771131</v>
      </c>
      <c r="AA416" s="3">
        <f t="shared" si="127"/>
        <v>-3.7382624954347509E-4</v>
      </c>
      <c r="AB416">
        <f t="shared" si="135"/>
        <v>117176637.9535647</v>
      </c>
      <c r="AC416" s="3">
        <f t="shared" si="128"/>
        <v>-1.982767423500138E-3</v>
      </c>
      <c r="AD416">
        <f t="shared" si="136"/>
        <v>117329015.223726</v>
      </c>
      <c r="AE416" s="3">
        <f t="shared" si="129"/>
        <v>-1.8061922318431457E-3</v>
      </c>
      <c r="AF416">
        <f>LN(B416/B415)</f>
        <v>-6.1990976193436681E-4</v>
      </c>
      <c r="AG416">
        <f>LN(C416/C415)</f>
        <v>-4.2557711347869986E-4</v>
      </c>
      <c r="AH416">
        <f>LN(D416/D415)</f>
        <v>-3.7389613999440851E-4</v>
      </c>
      <c r="AI416">
        <f>LN(E416/E415)</f>
        <v>-1.9847357090265953E-3</v>
      </c>
      <c r="AJ416">
        <f>LN(F416/F415)</f>
        <v>-1.7051302247598629E-3</v>
      </c>
    </row>
    <row r="417" spans="1:36" x14ac:dyDescent="0.2">
      <c r="A417" s="2">
        <v>45258</v>
      </c>
      <c r="B417">
        <v>117995650.63197351</v>
      </c>
      <c r="C417">
        <v>117310172.1202255</v>
      </c>
      <c r="D417">
        <v>118220908.31523231</v>
      </c>
      <c r="E417">
        <v>116760832.0835934</v>
      </c>
      <c r="F417">
        <v>116895232.76137079</v>
      </c>
      <c r="G417">
        <f t="shared" si="130"/>
        <v>-4.3407231139190908E-4</v>
      </c>
      <c r="H417">
        <f t="shared" si="137"/>
        <v>-1.2149815679846159E-4</v>
      </c>
      <c r="I417">
        <f t="shared" si="138"/>
        <v>-4.1149092484665274E-4</v>
      </c>
      <c r="J417">
        <f t="shared" si="139"/>
        <v>-1.5688823078272129E-3</v>
      </c>
      <c r="K417">
        <f t="shared" si="140"/>
        <v>-1.894375058633717E-3</v>
      </c>
      <c r="L417">
        <f t="shared" si="131"/>
        <v>-4.3407231139190908E-4</v>
      </c>
      <c r="M417">
        <f t="shared" si="141"/>
        <v>-1.2149815679846159E-4</v>
      </c>
      <c r="N417">
        <f t="shared" si="142"/>
        <v>-4.1149092484665274E-4</v>
      </c>
      <c r="O417">
        <f t="shared" si="143"/>
        <v>-1.5688823078272129E-3</v>
      </c>
      <c r="P417">
        <f t="shared" si="144"/>
        <v>-1.894375058633717E-3</v>
      </c>
      <c r="V417">
        <f t="shared" si="132"/>
        <v>118120092.6261427</v>
      </c>
      <c r="W417" s="3">
        <f t="shared" si="125"/>
        <v>-1.0535209666915606E-3</v>
      </c>
      <c r="X417">
        <f t="shared" si="133"/>
        <v>117374368.03890491</v>
      </c>
      <c r="Y417" s="3">
        <f t="shared" si="126"/>
        <v>-5.4693302934864709E-4</v>
      </c>
      <c r="Z417">
        <f t="shared" si="134"/>
        <v>118313803.97771131</v>
      </c>
      <c r="AA417" s="3">
        <f t="shared" si="127"/>
        <v>-7.851633482809713E-4</v>
      </c>
      <c r="AB417">
        <f t="shared" si="135"/>
        <v>117176637.9535647</v>
      </c>
      <c r="AC417" s="3">
        <f t="shared" si="128"/>
        <v>-3.5485390025960855E-3</v>
      </c>
      <c r="AD417">
        <f t="shared" si="136"/>
        <v>117329015.223726</v>
      </c>
      <c r="AE417" s="3">
        <f t="shared" si="129"/>
        <v>-3.6971456849617611E-3</v>
      </c>
      <c r="AF417">
        <f>LN(B417/B416)</f>
        <v>-4.3416654804901409E-4</v>
      </c>
      <c r="AG417">
        <f>LN(C417/C416)</f>
        <v>-1.2150553829746739E-4</v>
      </c>
      <c r="AH417">
        <f>LN(D417/D416)</f>
        <v>-4.1157561046959178E-4</v>
      </c>
      <c r="AI417">
        <f>LN(E417/E416)</f>
        <v>-1.5701142924029745E-3</v>
      </c>
      <c r="AJ417">
        <f>LN(F417/F416)</f>
        <v>-1.8961716563770082E-3</v>
      </c>
    </row>
    <row r="418" spans="1:36" x14ac:dyDescent="0.2">
      <c r="A418" s="2">
        <v>45259</v>
      </c>
      <c r="B418">
        <v>118178023.5297047</v>
      </c>
      <c r="C418">
        <v>117418011.2286469</v>
      </c>
      <c r="D418">
        <v>118448077.5971913</v>
      </c>
      <c r="E418">
        <v>116985760.0305113</v>
      </c>
      <c r="F418">
        <v>117304850.8953138</v>
      </c>
      <c r="G418">
        <f t="shared" si="130"/>
        <v>1.5455900006011063E-3</v>
      </c>
      <c r="H418">
        <f t="shared" si="137"/>
        <v>9.1926477024414487E-4</v>
      </c>
      <c r="I418">
        <f t="shared" si="138"/>
        <v>1.9215660342691461E-3</v>
      </c>
      <c r="J418">
        <f t="shared" si="139"/>
        <v>1.9263989721901961E-3</v>
      </c>
      <c r="K418">
        <f t="shared" si="140"/>
        <v>3.5041474683505558E-3</v>
      </c>
      <c r="L418">
        <f t="shared" si="131"/>
        <v>0</v>
      </c>
      <c r="M418">
        <f t="shared" si="141"/>
        <v>0</v>
      </c>
      <c r="N418">
        <f t="shared" si="142"/>
        <v>0</v>
      </c>
      <c r="O418">
        <f t="shared" si="143"/>
        <v>0</v>
      </c>
      <c r="P418">
        <f t="shared" si="144"/>
        <v>0</v>
      </c>
      <c r="V418">
        <f t="shared" si="132"/>
        <v>118178023.5297047</v>
      </c>
      <c r="W418" s="3">
        <f t="shared" si="125"/>
        <v>0</v>
      </c>
      <c r="X418">
        <f t="shared" si="133"/>
        <v>117418011.2286469</v>
      </c>
      <c r="Y418" s="3">
        <f t="shared" si="126"/>
        <v>0</v>
      </c>
      <c r="Z418">
        <f t="shared" si="134"/>
        <v>118448077.5971913</v>
      </c>
      <c r="AA418" s="3">
        <f t="shared" si="127"/>
        <v>0</v>
      </c>
      <c r="AB418">
        <f t="shared" si="135"/>
        <v>117176637.9535647</v>
      </c>
      <c r="AC418" s="3">
        <f t="shared" si="128"/>
        <v>-1.6289759322932675E-3</v>
      </c>
      <c r="AD418">
        <f t="shared" si="136"/>
        <v>117329015.223726</v>
      </c>
      <c r="AE418" s="3">
        <f t="shared" si="129"/>
        <v>-2.0595356030328742E-4</v>
      </c>
      <c r="AF418">
        <f>LN(B418/B417)</f>
        <v>1.5443968056780637E-3</v>
      </c>
      <c r="AG418">
        <f>LN(C418/C417)</f>
        <v>9.1884250514763022E-4</v>
      </c>
      <c r="AH418">
        <f>LN(D418/D417)</f>
        <v>1.919722187927531E-3</v>
      </c>
      <c r="AI418">
        <f>LN(E418/E417)</f>
        <v>1.9245458452165102E-3</v>
      </c>
      <c r="AJ418">
        <f>LN(F418/F417)</f>
        <v>3.4980222485555983E-3</v>
      </c>
    </row>
    <row r="419" spans="1:36" x14ac:dyDescent="0.2">
      <c r="A419" s="2">
        <v>45260</v>
      </c>
      <c r="B419">
        <v>118271674.4103806</v>
      </c>
      <c r="C419">
        <v>117552807.00183199</v>
      </c>
      <c r="D419">
        <v>118573206.1680644</v>
      </c>
      <c r="E419">
        <v>117410572.7221003</v>
      </c>
      <c r="F419">
        <v>117716610.0109041</v>
      </c>
      <c r="G419">
        <f t="shared" si="130"/>
        <v>7.9245597344380469E-4</v>
      </c>
      <c r="H419">
        <f t="shared" si="137"/>
        <v>1.1479991167845859E-3</v>
      </c>
      <c r="I419">
        <f t="shared" si="138"/>
        <v>1.0564001831977702E-3</v>
      </c>
      <c r="J419">
        <f t="shared" si="139"/>
        <v>3.6313196706864283E-3</v>
      </c>
      <c r="K419">
        <f t="shared" si="140"/>
        <v>3.510162729397864E-3</v>
      </c>
      <c r="L419">
        <f t="shared" si="131"/>
        <v>0</v>
      </c>
      <c r="M419">
        <f t="shared" si="141"/>
        <v>0</v>
      </c>
      <c r="N419">
        <f t="shared" si="142"/>
        <v>0</v>
      </c>
      <c r="O419">
        <f t="shared" si="143"/>
        <v>0</v>
      </c>
      <c r="P419">
        <f t="shared" si="144"/>
        <v>0</v>
      </c>
      <c r="V419">
        <f t="shared" si="132"/>
        <v>118271674.4103806</v>
      </c>
      <c r="W419" s="3">
        <f t="shared" si="125"/>
        <v>0</v>
      </c>
      <c r="X419">
        <f t="shared" si="133"/>
        <v>117552807.00183199</v>
      </c>
      <c r="Y419" s="3">
        <f t="shared" si="126"/>
        <v>0</v>
      </c>
      <c r="Z419">
        <f t="shared" si="134"/>
        <v>118573206.1680644</v>
      </c>
      <c r="AA419" s="3">
        <f t="shared" si="127"/>
        <v>0</v>
      </c>
      <c r="AB419">
        <f t="shared" si="135"/>
        <v>117410572.7221003</v>
      </c>
      <c r="AC419" s="3">
        <f t="shared" si="128"/>
        <v>0</v>
      </c>
      <c r="AD419">
        <f t="shared" si="136"/>
        <v>117716610.0109041</v>
      </c>
      <c r="AE419" s="3">
        <f t="shared" si="129"/>
        <v>0</v>
      </c>
      <c r="AF419">
        <f>LN(B419/B418)</f>
        <v>7.9214214599421901E-4</v>
      </c>
      <c r="AG419">
        <f>LN(C419/C418)</f>
        <v>1.1473406696815276E-3</v>
      </c>
      <c r="AH419">
        <f>LN(D419/D418)</f>
        <v>1.0558425851875375E-3</v>
      </c>
      <c r="AI419">
        <f>LN(E419/E418)</f>
        <v>3.6247423475107357E-3</v>
      </c>
      <c r="AJ419">
        <f>LN(F419/F418)</f>
        <v>3.5040164868793806E-3</v>
      </c>
    </row>
    <row r="420" spans="1:36" x14ac:dyDescent="0.2">
      <c r="A420" s="2">
        <v>45261</v>
      </c>
      <c r="B420">
        <v>118519832.67532951</v>
      </c>
      <c r="C420">
        <v>117772898.6688354</v>
      </c>
      <c r="D420">
        <v>118726739.5407979</v>
      </c>
      <c r="E420">
        <v>117965797.2677138</v>
      </c>
      <c r="F420">
        <v>118373554.9465577</v>
      </c>
      <c r="G420">
        <f t="shared" si="130"/>
        <v>2.0982053918323818E-3</v>
      </c>
      <c r="H420">
        <f t="shared" si="137"/>
        <v>1.8722791281366685E-3</v>
      </c>
      <c r="I420">
        <f t="shared" si="138"/>
        <v>1.2948403580812938E-3</v>
      </c>
      <c r="J420">
        <f t="shared" si="139"/>
        <v>4.7289143791816894E-3</v>
      </c>
      <c r="K420">
        <f t="shared" si="140"/>
        <v>5.5807327070728947E-3</v>
      </c>
      <c r="L420">
        <f t="shared" si="131"/>
        <v>0</v>
      </c>
      <c r="M420">
        <f t="shared" si="141"/>
        <v>0</v>
      </c>
      <c r="N420">
        <f t="shared" si="142"/>
        <v>0</v>
      </c>
      <c r="O420">
        <f t="shared" si="143"/>
        <v>0</v>
      </c>
      <c r="P420">
        <f t="shared" si="144"/>
        <v>0</v>
      </c>
      <c r="V420">
        <f t="shared" si="132"/>
        <v>118519832.67532951</v>
      </c>
      <c r="W420" s="3">
        <f t="shared" si="125"/>
        <v>0</v>
      </c>
      <c r="X420">
        <f t="shared" si="133"/>
        <v>117772898.6688354</v>
      </c>
      <c r="Y420" s="3">
        <f t="shared" si="126"/>
        <v>0</v>
      </c>
      <c r="Z420">
        <f t="shared" si="134"/>
        <v>118726739.5407979</v>
      </c>
      <c r="AA420" s="3">
        <f t="shared" si="127"/>
        <v>0</v>
      </c>
      <c r="AB420">
        <f t="shared" si="135"/>
        <v>117965797.2677138</v>
      </c>
      <c r="AC420" s="3">
        <f t="shared" si="128"/>
        <v>0</v>
      </c>
      <c r="AD420">
        <f t="shared" si="136"/>
        <v>118373554.9465577</v>
      </c>
      <c r="AE420" s="3">
        <f t="shared" si="129"/>
        <v>0</v>
      </c>
      <c r="AF420">
        <f>LN(B420/B419)</f>
        <v>2.0960072331544389E-3</v>
      </c>
      <c r="AG420">
        <f>LN(C420/C419)</f>
        <v>1.8705285982163918E-3</v>
      </c>
      <c r="AH420">
        <f>LN(D420/D419)</f>
        <v>1.2940027752508644E-3</v>
      </c>
      <c r="AI420">
        <f>LN(E420/E419)</f>
        <v>4.7177681893510078E-3</v>
      </c>
      <c r="AJ420">
        <f>LN(F420/F419)</f>
        <v>5.5652181134013485E-3</v>
      </c>
    </row>
    <row r="421" spans="1:36" x14ac:dyDescent="0.2">
      <c r="A421" s="2">
        <v>45264</v>
      </c>
      <c r="B421">
        <v>118580130.5658502</v>
      </c>
      <c r="C421">
        <v>117795065.8498342</v>
      </c>
      <c r="D421">
        <v>118822545.5190111</v>
      </c>
      <c r="E421">
        <v>118049470.04193</v>
      </c>
      <c r="F421">
        <v>118324187.84309059</v>
      </c>
      <c r="G421">
        <f t="shared" si="130"/>
        <v>5.0875781006095851E-4</v>
      </c>
      <c r="H421">
        <f t="shared" si="137"/>
        <v>1.8821971140520105E-4</v>
      </c>
      <c r="I421">
        <f t="shared" si="138"/>
        <v>8.0694524741218351E-4</v>
      </c>
      <c r="J421">
        <f t="shared" si="139"/>
        <v>7.0929689922169829E-4</v>
      </c>
      <c r="K421">
        <f t="shared" si="140"/>
        <v>-4.1704503585614764E-4</v>
      </c>
      <c r="L421">
        <f t="shared" si="131"/>
        <v>0</v>
      </c>
      <c r="M421">
        <f t="shared" si="141"/>
        <v>0</v>
      </c>
      <c r="N421">
        <f t="shared" si="142"/>
        <v>0</v>
      </c>
      <c r="O421">
        <f t="shared" si="143"/>
        <v>0</v>
      </c>
      <c r="P421">
        <f t="shared" si="144"/>
        <v>-4.1704503585614764E-4</v>
      </c>
      <c r="V421">
        <f t="shared" si="132"/>
        <v>118580130.5658502</v>
      </c>
      <c r="W421" s="3">
        <f t="shared" si="125"/>
        <v>0</v>
      </c>
      <c r="X421">
        <f t="shared" si="133"/>
        <v>117795065.8498342</v>
      </c>
      <c r="Y421" s="3">
        <f t="shared" si="126"/>
        <v>0</v>
      </c>
      <c r="Z421">
        <f t="shared" si="134"/>
        <v>118822545.5190111</v>
      </c>
      <c r="AA421" s="3">
        <f t="shared" si="127"/>
        <v>0</v>
      </c>
      <c r="AB421">
        <f t="shared" si="135"/>
        <v>118049470.04193</v>
      </c>
      <c r="AC421" s="3">
        <f t="shared" si="128"/>
        <v>0</v>
      </c>
      <c r="AD421">
        <f t="shared" si="136"/>
        <v>118373554.9465577</v>
      </c>
      <c r="AE421" s="3">
        <f t="shared" si="129"/>
        <v>-4.1704503585614764E-4</v>
      </c>
      <c r="AF421">
        <f>LN(B421/B420)</f>
        <v>5.0862843668417982E-4</v>
      </c>
      <c r="AG421">
        <f>LN(C421/C420)</f>
        <v>1.8820200029761729E-4</v>
      </c>
      <c r="AH421">
        <f>LN(D421/D420)</f>
        <v>8.0661984214043633E-4</v>
      </c>
      <c r="AI421">
        <f>LN(E421/E420)</f>
        <v>7.0904546706244259E-4</v>
      </c>
      <c r="AJ421">
        <f>LN(F421/F420)</f>
        <v>-4.1713202332309049E-4</v>
      </c>
    </row>
    <row r="422" spans="1:36" x14ac:dyDescent="0.2">
      <c r="A422" s="2">
        <v>45265</v>
      </c>
      <c r="B422">
        <v>118407791.7647762</v>
      </c>
      <c r="C422">
        <v>117610695.3349119</v>
      </c>
      <c r="D422">
        <v>118709766.53098629</v>
      </c>
      <c r="E422">
        <v>117537639.2675081</v>
      </c>
      <c r="F422">
        <v>117886080.0672188</v>
      </c>
      <c r="G422">
        <f t="shared" si="130"/>
        <v>-1.4533531060525744E-3</v>
      </c>
      <c r="H422">
        <f t="shared" si="137"/>
        <v>-1.56518028656092E-3</v>
      </c>
      <c r="I422">
        <f t="shared" si="138"/>
        <v>-9.4913795637172971E-4</v>
      </c>
      <c r="J422">
        <f t="shared" si="139"/>
        <v>-4.3357312340335224E-3</v>
      </c>
      <c r="K422">
        <f t="shared" si="140"/>
        <v>-3.702605391661526E-3</v>
      </c>
      <c r="L422">
        <f t="shared" si="131"/>
        <v>-1.4533531060525744E-3</v>
      </c>
      <c r="M422">
        <f t="shared" si="141"/>
        <v>-1.56518028656092E-3</v>
      </c>
      <c r="N422">
        <f t="shared" si="142"/>
        <v>-9.4913795637172971E-4</v>
      </c>
      <c r="O422">
        <f t="shared" si="143"/>
        <v>-4.3357312340335224E-3</v>
      </c>
      <c r="P422">
        <f t="shared" si="144"/>
        <v>-3.702605391661526E-3</v>
      </c>
      <c r="V422">
        <f t="shared" si="132"/>
        <v>118580130.5658502</v>
      </c>
      <c r="W422" s="3">
        <f t="shared" si="125"/>
        <v>-1.4533531060525744E-3</v>
      </c>
      <c r="X422">
        <f t="shared" si="133"/>
        <v>117795065.8498342</v>
      </c>
      <c r="Y422" s="3">
        <f t="shared" si="126"/>
        <v>-1.56518028656092E-3</v>
      </c>
      <c r="Z422">
        <f t="shared" si="134"/>
        <v>118822545.5190111</v>
      </c>
      <c r="AA422" s="3">
        <f t="shared" si="127"/>
        <v>-9.4913795637172971E-4</v>
      </c>
      <c r="AB422">
        <f t="shared" si="135"/>
        <v>118049470.04193</v>
      </c>
      <c r="AC422" s="3">
        <f t="shared" si="128"/>
        <v>-4.3357312340335224E-3</v>
      </c>
      <c r="AD422">
        <f t="shared" si="136"/>
        <v>118373554.9465577</v>
      </c>
      <c r="AE422" s="3">
        <f t="shared" si="129"/>
        <v>-4.1181062743193466E-3</v>
      </c>
      <c r="AF422">
        <f>LN(B422/B421)</f>
        <v>-1.4544102480692196E-3</v>
      </c>
      <c r="AG422">
        <f>LN(C422/C421)</f>
        <v>-1.5664064608485635E-3</v>
      </c>
      <c r="AH422">
        <f>LN(D422/D421)</f>
        <v>-9.4958867301928181E-4</v>
      </c>
      <c r="AI422">
        <f>LN(E422/E421)</f>
        <v>-4.3451577738634322E-3</v>
      </c>
      <c r="AJ422">
        <f>LN(F422/F421)</f>
        <v>-3.7094770021567527E-3</v>
      </c>
    </row>
    <row r="423" spans="1:36" x14ac:dyDescent="0.2">
      <c r="A423" s="2">
        <v>45266</v>
      </c>
      <c r="B423">
        <v>118405732.72530159</v>
      </c>
      <c r="C423">
        <v>117628380.9441525</v>
      </c>
      <c r="D423">
        <v>118743683.511775</v>
      </c>
      <c r="E423">
        <v>117514911.90795229</v>
      </c>
      <c r="F423">
        <v>117693849.3434584</v>
      </c>
      <c r="G423">
        <f t="shared" si="130"/>
        <v>-1.7389391727673739E-5</v>
      </c>
      <c r="H423">
        <f t="shared" si="137"/>
        <v>1.503741576413976E-4</v>
      </c>
      <c r="I423">
        <f t="shared" si="138"/>
        <v>2.8571348238524697E-4</v>
      </c>
      <c r="J423">
        <f t="shared" si="139"/>
        <v>-1.9336239605837821E-4</v>
      </c>
      <c r="K423">
        <f t="shared" si="140"/>
        <v>-1.6306481957054305E-3</v>
      </c>
      <c r="L423">
        <f t="shared" si="131"/>
        <v>-1.7389391727673739E-5</v>
      </c>
      <c r="M423">
        <f t="shared" si="141"/>
        <v>0</v>
      </c>
      <c r="N423">
        <f t="shared" si="142"/>
        <v>0</v>
      </c>
      <c r="O423">
        <f t="shared" si="143"/>
        <v>-1.9336239605837821E-4</v>
      </c>
      <c r="P423">
        <f t="shared" si="144"/>
        <v>-1.6306481957054305E-3</v>
      </c>
      <c r="V423">
        <f t="shared" si="132"/>
        <v>118580130.5658502</v>
      </c>
      <c r="W423" s="3">
        <f t="shared" si="125"/>
        <v>-1.4707172248537685E-3</v>
      </c>
      <c r="X423">
        <f t="shared" si="133"/>
        <v>117795065.8498342</v>
      </c>
      <c r="Y423" s="3">
        <f t="shared" si="126"/>
        <v>-1.415041491586671E-3</v>
      </c>
      <c r="Z423">
        <f t="shared" si="134"/>
        <v>118822545.5190111</v>
      </c>
      <c r="AA423" s="3">
        <f t="shared" si="127"/>
        <v>-6.6369565549726168E-4</v>
      </c>
      <c r="AB423">
        <f t="shared" si="135"/>
        <v>118049470.04193</v>
      </c>
      <c r="AC423" s="3">
        <f t="shared" si="128"/>
        <v>-4.5282552627118229E-3</v>
      </c>
      <c r="AD423">
        <f t="shared" si="136"/>
        <v>118373554.9465577</v>
      </c>
      <c r="AE423" s="3">
        <f t="shared" si="129"/>
        <v>-5.7420392874588354E-3</v>
      </c>
      <c r="AF423">
        <f>LN(B423/B422)</f>
        <v>-1.7389542924909761E-5</v>
      </c>
      <c r="AG423">
        <f>LN(C423/C422)</f>
        <v>1.5036285258107716E-4</v>
      </c>
      <c r="AH423">
        <f>LN(D423/D422)</f>
        <v>2.856726740610625E-4</v>
      </c>
      <c r="AI423">
        <f>LN(E423/E422)</f>
        <v>-1.9338109297671385E-4</v>
      </c>
      <c r="AJ423">
        <f>LN(F423/F422)</f>
        <v>-1.6319791495496496E-3</v>
      </c>
    </row>
    <row r="424" spans="1:36" x14ac:dyDescent="0.2">
      <c r="A424" s="2">
        <v>45267</v>
      </c>
      <c r="B424">
        <v>118567615.53660069</v>
      </c>
      <c r="C424">
        <v>117684692.6316921</v>
      </c>
      <c r="D424">
        <v>118824617.3686053</v>
      </c>
      <c r="E424">
        <v>117696482.1233089</v>
      </c>
      <c r="F424">
        <v>117952591.94491521</v>
      </c>
      <c r="G424">
        <f t="shared" si="130"/>
        <v>1.3671872769426181E-3</v>
      </c>
      <c r="H424">
        <f t="shared" si="137"/>
        <v>4.7872534746804001E-4</v>
      </c>
      <c r="I424">
        <f t="shared" si="138"/>
        <v>6.8158452253397751E-4</v>
      </c>
      <c r="J424">
        <f t="shared" si="139"/>
        <v>1.5450823423909345E-3</v>
      </c>
      <c r="K424">
        <f t="shared" si="140"/>
        <v>2.1984377509969458E-3</v>
      </c>
      <c r="L424">
        <f t="shared" si="131"/>
        <v>0</v>
      </c>
      <c r="M424">
        <f t="shared" si="141"/>
        <v>0</v>
      </c>
      <c r="N424">
        <f t="shared" si="142"/>
        <v>0</v>
      </c>
      <c r="O424">
        <f t="shared" si="143"/>
        <v>0</v>
      </c>
      <c r="P424">
        <f t="shared" si="144"/>
        <v>0</v>
      </c>
      <c r="V424">
        <f t="shared" si="132"/>
        <v>118580130.5658502</v>
      </c>
      <c r="W424" s="3">
        <f t="shared" si="125"/>
        <v>-1.0554069378895086E-4</v>
      </c>
      <c r="X424">
        <f t="shared" si="133"/>
        <v>117795065.8498342</v>
      </c>
      <c r="Y424" s="3">
        <f t="shared" si="126"/>
        <v>-9.3699356034837242E-4</v>
      </c>
      <c r="Z424">
        <f t="shared" si="134"/>
        <v>118824617.3686053</v>
      </c>
      <c r="AA424" s="3">
        <f t="shared" si="127"/>
        <v>0</v>
      </c>
      <c r="AB424">
        <f t="shared" si="135"/>
        <v>118049470.04193</v>
      </c>
      <c r="AC424" s="3">
        <f t="shared" si="128"/>
        <v>-2.9901694475691428E-3</v>
      </c>
      <c r="AD424">
        <f t="shared" si="136"/>
        <v>118373554.9465577</v>
      </c>
      <c r="AE424" s="3">
        <f t="shared" si="129"/>
        <v>-3.5562250523991463E-3</v>
      </c>
      <c r="AF424">
        <f>LN(B424/B423)</f>
        <v>1.3662535273941737E-3</v>
      </c>
      <c r="AG424">
        <f>LN(C424/C423)</f>
        <v>4.7861079504688691E-4</v>
      </c>
      <c r="AH424">
        <f>LN(D424/D423)</f>
        <v>6.8135234929453988E-4</v>
      </c>
      <c r="AI424">
        <f>LN(E424/E423)</f>
        <v>1.5438899307600731E-3</v>
      </c>
      <c r="AJ424">
        <f>LN(F424/F423)</f>
        <v>2.19602472267231E-3</v>
      </c>
    </row>
    <row r="425" spans="1:36" x14ac:dyDescent="0.2">
      <c r="A425" s="2">
        <v>45268</v>
      </c>
      <c r="B425">
        <v>118607454.4242976</v>
      </c>
      <c r="C425">
        <v>117724018.0854989</v>
      </c>
      <c r="D425">
        <v>118874630.8541104</v>
      </c>
      <c r="E425">
        <v>117851112.69107389</v>
      </c>
      <c r="F425">
        <v>118256036.7155894</v>
      </c>
      <c r="G425">
        <f t="shared" si="130"/>
        <v>3.3600142430636164E-4</v>
      </c>
      <c r="H425">
        <f t="shared" si="137"/>
        <v>3.3415946396593994E-4</v>
      </c>
      <c r="I425">
        <f t="shared" si="138"/>
        <v>4.2090171727595353E-4</v>
      </c>
      <c r="J425">
        <f t="shared" si="139"/>
        <v>1.3138078978689718E-3</v>
      </c>
      <c r="K425">
        <f t="shared" si="140"/>
        <v>2.5725994288952124E-3</v>
      </c>
      <c r="L425">
        <f t="shared" si="131"/>
        <v>0</v>
      </c>
      <c r="M425">
        <f t="shared" si="141"/>
        <v>0</v>
      </c>
      <c r="N425">
        <f t="shared" si="142"/>
        <v>0</v>
      </c>
      <c r="O425">
        <f t="shared" si="143"/>
        <v>0</v>
      </c>
      <c r="P425">
        <f t="shared" si="144"/>
        <v>0</v>
      </c>
      <c r="V425">
        <f t="shared" si="132"/>
        <v>118607454.4242976</v>
      </c>
      <c r="W425" s="3">
        <f t="shared" si="125"/>
        <v>0</v>
      </c>
      <c r="X425">
        <f t="shared" si="133"/>
        <v>117795065.8498342</v>
      </c>
      <c r="Y425" s="3">
        <f t="shared" si="126"/>
        <v>-6.0314720164829805E-4</v>
      </c>
      <c r="Z425">
        <f t="shared" si="134"/>
        <v>118874630.8541104</v>
      </c>
      <c r="AA425" s="3">
        <f t="shared" si="127"/>
        <v>0</v>
      </c>
      <c r="AB425">
        <f t="shared" si="135"/>
        <v>118049470.04193</v>
      </c>
      <c r="AC425" s="3">
        <f t="shared" si="128"/>
        <v>-1.6802900579363539E-3</v>
      </c>
      <c r="AD425">
        <f t="shared" si="136"/>
        <v>118373554.9465577</v>
      </c>
      <c r="AE425" s="3">
        <f t="shared" si="129"/>
        <v>-9.9277436604275912E-4</v>
      </c>
      <c r="AF425">
        <f>LN(B425/B424)</f>
        <v>3.3594498846910178E-4</v>
      </c>
      <c r="AG425">
        <f>LN(C425/C424)</f>
        <v>3.3410364512676997E-4</v>
      </c>
      <c r="AH425">
        <f>LN(D425/D424)</f>
        <v>4.2081316299580351E-4</v>
      </c>
      <c r="AI425">
        <f>LN(E425/E424)</f>
        <v>1.3129456074460427E-3</v>
      </c>
      <c r="AJ425">
        <f>LN(F425/F424)</f>
        <v>2.569295959440557E-3</v>
      </c>
    </row>
    <row r="426" spans="1:36" x14ac:dyDescent="0.2">
      <c r="A426" s="2">
        <v>45271</v>
      </c>
      <c r="B426">
        <v>118758159.0949163</v>
      </c>
      <c r="C426">
        <v>118092448.84424961</v>
      </c>
      <c r="D426">
        <v>118938071.7441607</v>
      </c>
      <c r="E426">
        <v>118628906.9864379</v>
      </c>
      <c r="F426">
        <v>118959281.1822886</v>
      </c>
      <c r="G426">
        <f t="shared" si="130"/>
        <v>1.2706171913915139E-3</v>
      </c>
      <c r="H426">
        <f t="shared" si="137"/>
        <v>3.1296142005884332E-3</v>
      </c>
      <c r="I426">
        <f t="shared" si="138"/>
        <v>5.3367896576814796E-4</v>
      </c>
      <c r="J426">
        <f t="shared" si="139"/>
        <v>6.5998044278364962E-3</v>
      </c>
      <c r="K426">
        <f t="shared" si="140"/>
        <v>5.9467954975569622E-3</v>
      </c>
      <c r="L426">
        <f t="shared" si="131"/>
        <v>0</v>
      </c>
      <c r="M426">
        <f t="shared" si="141"/>
        <v>0</v>
      </c>
      <c r="N426">
        <f t="shared" si="142"/>
        <v>0</v>
      </c>
      <c r="O426">
        <f t="shared" si="143"/>
        <v>0</v>
      </c>
      <c r="P426">
        <f t="shared" si="144"/>
        <v>0</v>
      </c>
      <c r="V426">
        <f t="shared" si="132"/>
        <v>118758159.0949163</v>
      </c>
      <c r="W426" s="3">
        <f t="shared" si="125"/>
        <v>0</v>
      </c>
      <c r="X426">
        <f t="shared" si="133"/>
        <v>118092448.84424961</v>
      </c>
      <c r="Y426" s="3">
        <f t="shared" si="126"/>
        <v>0</v>
      </c>
      <c r="Z426">
        <f t="shared" si="134"/>
        <v>118938071.7441607</v>
      </c>
      <c r="AA426" s="3">
        <f t="shared" si="127"/>
        <v>0</v>
      </c>
      <c r="AB426">
        <f t="shared" si="135"/>
        <v>118628906.9864379</v>
      </c>
      <c r="AC426" s="3">
        <f t="shared" si="128"/>
        <v>0</v>
      </c>
      <c r="AD426">
        <f t="shared" si="136"/>
        <v>118959281.1822886</v>
      </c>
      <c r="AE426" s="3">
        <f t="shared" si="129"/>
        <v>0</v>
      </c>
      <c r="AF426">
        <f>LN(B426/B425)</f>
        <v>1.2698106405072225E-3</v>
      </c>
      <c r="AG426">
        <f>LN(C426/C425)</f>
        <v>3.1247271517961307E-3</v>
      </c>
      <c r="AH426">
        <f>LN(D426/D425)</f>
        <v>5.3353660979492499E-4</v>
      </c>
      <c r="AI426">
        <f>LN(E426/E425)</f>
        <v>6.578121070253292E-3</v>
      </c>
      <c r="AJ426">
        <f>LN(F426/F425)</f>
        <v>5.9291830996044273E-3</v>
      </c>
    </row>
    <row r="427" spans="1:36" x14ac:dyDescent="0.2">
      <c r="A427" s="2">
        <v>45272</v>
      </c>
      <c r="B427">
        <v>118868882.6222624</v>
      </c>
      <c r="C427">
        <v>118141182.4530265</v>
      </c>
      <c r="D427">
        <v>118988479.6838176</v>
      </c>
      <c r="E427">
        <v>118923627.3206877</v>
      </c>
      <c r="F427">
        <v>119293433.24392051</v>
      </c>
      <c r="G427">
        <f t="shared" si="130"/>
        <v>9.3234459164704363E-4</v>
      </c>
      <c r="H427">
        <f t="shared" si="137"/>
        <v>4.1267336949859709E-4</v>
      </c>
      <c r="I427">
        <f t="shared" si="138"/>
        <v>4.238166881108292E-4</v>
      </c>
      <c r="J427">
        <f t="shared" si="139"/>
        <v>2.4843888537512027E-3</v>
      </c>
      <c r="K427">
        <f t="shared" si="140"/>
        <v>2.8089616742039769E-3</v>
      </c>
      <c r="L427">
        <f t="shared" si="131"/>
        <v>0</v>
      </c>
      <c r="M427">
        <f t="shared" si="141"/>
        <v>0</v>
      </c>
      <c r="N427">
        <f t="shared" si="142"/>
        <v>0</v>
      </c>
      <c r="O427">
        <f t="shared" si="143"/>
        <v>0</v>
      </c>
      <c r="P427">
        <f t="shared" si="144"/>
        <v>0</v>
      </c>
      <c r="V427">
        <f t="shared" si="132"/>
        <v>118868882.6222624</v>
      </c>
      <c r="W427" s="3">
        <f t="shared" si="125"/>
        <v>0</v>
      </c>
      <c r="X427">
        <f t="shared" si="133"/>
        <v>118141182.4530265</v>
      </c>
      <c r="Y427" s="3">
        <f t="shared" si="126"/>
        <v>0</v>
      </c>
      <c r="Z427">
        <f t="shared" si="134"/>
        <v>118988479.6838176</v>
      </c>
      <c r="AA427" s="3">
        <f t="shared" si="127"/>
        <v>0</v>
      </c>
      <c r="AB427">
        <f t="shared" si="135"/>
        <v>118923627.3206877</v>
      </c>
      <c r="AC427" s="3">
        <f t="shared" si="128"/>
        <v>0</v>
      </c>
      <c r="AD427">
        <f t="shared" si="136"/>
        <v>119293433.24392051</v>
      </c>
      <c r="AE427" s="3">
        <f t="shared" si="129"/>
        <v>0</v>
      </c>
      <c r="AF427">
        <f>LN(B427/B426)</f>
        <v>9.3191022839155143E-4</v>
      </c>
      <c r="AG427">
        <f>LN(C427/C426)</f>
        <v>4.1258824326248587E-4</v>
      </c>
      <c r="AH427">
        <f>LN(D427/D426)</f>
        <v>4.2372690318553312E-4</v>
      </c>
      <c r="AI427">
        <f>LN(E427/E426)</f>
        <v>2.4813078616293927E-3</v>
      </c>
      <c r="AJ427">
        <f>LN(F427/F426)</f>
        <v>2.8050239136491874E-3</v>
      </c>
    </row>
    <row r="428" spans="1:36" x14ac:dyDescent="0.2">
      <c r="A428" s="2">
        <v>45273</v>
      </c>
      <c r="B428">
        <v>119342464.7305851</v>
      </c>
      <c r="C428">
        <v>118544534.9919118</v>
      </c>
      <c r="D428">
        <v>119351366.6834459</v>
      </c>
      <c r="E428">
        <v>119863922.05641051</v>
      </c>
      <c r="F428">
        <v>120261062.462293</v>
      </c>
      <c r="G428">
        <f t="shared" si="130"/>
        <v>3.9840713387340274E-3</v>
      </c>
      <c r="H428">
        <f t="shared" si="137"/>
        <v>3.4141569477321785E-3</v>
      </c>
      <c r="I428">
        <f t="shared" si="138"/>
        <v>3.0497658310500962E-3</v>
      </c>
      <c r="J428">
        <f t="shared" si="139"/>
        <v>7.9067108606368456E-3</v>
      </c>
      <c r="K428">
        <f t="shared" si="140"/>
        <v>8.111336827685835E-3</v>
      </c>
      <c r="L428">
        <f t="shared" si="131"/>
        <v>0</v>
      </c>
      <c r="M428">
        <f t="shared" si="141"/>
        <v>0</v>
      </c>
      <c r="N428">
        <f t="shared" si="142"/>
        <v>0</v>
      </c>
      <c r="O428">
        <f t="shared" si="143"/>
        <v>0</v>
      </c>
      <c r="P428">
        <f t="shared" si="144"/>
        <v>0</v>
      </c>
      <c r="V428">
        <f t="shared" si="132"/>
        <v>119342464.7305851</v>
      </c>
      <c r="W428" s="3">
        <f t="shared" si="125"/>
        <v>0</v>
      </c>
      <c r="X428">
        <f t="shared" si="133"/>
        <v>118544534.9919118</v>
      </c>
      <c r="Y428" s="3">
        <f t="shared" si="126"/>
        <v>0</v>
      </c>
      <c r="Z428">
        <f t="shared" si="134"/>
        <v>119351366.6834459</v>
      </c>
      <c r="AA428" s="3">
        <f t="shared" si="127"/>
        <v>0</v>
      </c>
      <c r="AB428">
        <f t="shared" si="135"/>
        <v>119863922.05641051</v>
      </c>
      <c r="AC428" s="3">
        <f t="shared" si="128"/>
        <v>0</v>
      </c>
      <c r="AD428">
        <f t="shared" si="136"/>
        <v>120261062.462293</v>
      </c>
      <c r="AE428" s="3">
        <f t="shared" si="129"/>
        <v>0</v>
      </c>
      <c r="AF428">
        <f>LN(B428/B427)</f>
        <v>3.976155943219704E-3</v>
      </c>
      <c r="AG428">
        <f>LN(C428/C427)</f>
        <v>3.4083419456945241E-3</v>
      </c>
      <c r="AH428">
        <f>LN(D428/D427)</f>
        <v>3.0451247290264956E-3</v>
      </c>
      <c r="AI428">
        <f>LN(E428/E427)</f>
        <v>7.8756166169088298E-3</v>
      </c>
      <c r="AJ428">
        <f>LN(F428/F427)</f>
        <v>8.0786167517404757E-3</v>
      </c>
    </row>
    <row r="429" spans="1:36" x14ac:dyDescent="0.2">
      <c r="A429" s="2">
        <v>45274</v>
      </c>
      <c r="B429">
        <v>119658397.279713</v>
      </c>
      <c r="C429">
        <v>118846700.6042874</v>
      </c>
      <c r="D429">
        <v>119668184.9747</v>
      </c>
      <c r="E429">
        <v>120438867.3996276</v>
      </c>
      <c r="F429">
        <v>121120209.68064301</v>
      </c>
      <c r="G429">
        <f t="shared" si="130"/>
        <v>2.647276892103095E-3</v>
      </c>
      <c r="H429">
        <f t="shared" si="137"/>
        <v>2.548962821409006E-3</v>
      </c>
      <c r="I429">
        <f t="shared" si="138"/>
        <v>2.6545007406106732E-3</v>
      </c>
      <c r="J429">
        <f t="shared" si="139"/>
        <v>4.7966505129584218E-3</v>
      </c>
      <c r="K429">
        <f t="shared" si="140"/>
        <v>7.1440181947451829E-3</v>
      </c>
      <c r="L429">
        <f t="shared" si="131"/>
        <v>0</v>
      </c>
      <c r="M429">
        <f t="shared" si="141"/>
        <v>0</v>
      </c>
      <c r="N429">
        <f t="shared" si="142"/>
        <v>0</v>
      </c>
      <c r="O429">
        <f t="shared" si="143"/>
        <v>0</v>
      </c>
      <c r="P429">
        <f t="shared" si="144"/>
        <v>0</v>
      </c>
      <c r="V429">
        <f t="shared" si="132"/>
        <v>119658397.279713</v>
      </c>
      <c r="W429" s="3">
        <f t="shared" si="125"/>
        <v>0</v>
      </c>
      <c r="X429">
        <f t="shared" si="133"/>
        <v>118846700.6042874</v>
      </c>
      <c r="Y429" s="3">
        <f t="shared" si="126"/>
        <v>0</v>
      </c>
      <c r="Z429">
        <f t="shared" si="134"/>
        <v>119668184.9747</v>
      </c>
      <c r="AA429" s="3">
        <f t="shared" si="127"/>
        <v>0</v>
      </c>
      <c r="AB429">
        <f t="shared" si="135"/>
        <v>120438867.3996276</v>
      </c>
      <c r="AC429" s="3">
        <f t="shared" si="128"/>
        <v>0</v>
      </c>
      <c r="AD429">
        <f t="shared" si="136"/>
        <v>121120209.68064301</v>
      </c>
      <c r="AE429" s="3">
        <f t="shared" si="129"/>
        <v>0</v>
      </c>
      <c r="AF429">
        <f>LN(B429/B428)</f>
        <v>2.6437790264839775E-3</v>
      </c>
      <c r="AG429">
        <f>LN(C429/C428)</f>
        <v>2.5457197255281017E-3</v>
      </c>
      <c r="AH429">
        <f>LN(D429/D428)</f>
        <v>2.6509837760016861E-3</v>
      </c>
      <c r="AI429">
        <f>LN(E429/E428)</f>
        <v>4.7851832399337865E-3</v>
      </c>
      <c r="AJ429">
        <f>LN(F429/F428)</f>
        <v>7.1186205856768733E-3</v>
      </c>
    </row>
    <row r="430" spans="1:36" x14ac:dyDescent="0.2">
      <c r="A430" s="2">
        <v>45275</v>
      </c>
      <c r="B430">
        <v>119584207.77775881</v>
      </c>
      <c r="C430">
        <v>118813505.5588692</v>
      </c>
      <c r="D430">
        <v>119693984.4566588</v>
      </c>
      <c r="E430">
        <v>120059848.860432</v>
      </c>
      <c r="F430">
        <v>120960909.58412009</v>
      </c>
      <c r="G430">
        <f t="shared" si="130"/>
        <v>-6.2001082782993312E-4</v>
      </c>
      <c r="H430">
        <f t="shared" si="137"/>
        <v>-2.7930977679161052E-4</v>
      </c>
      <c r="I430">
        <f t="shared" si="138"/>
        <v>2.1559182137045101E-4</v>
      </c>
      <c r="J430">
        <f t="shared" si="139"/>
        <v>-3.1469786073126849E-3</v>
      </c>
      <c r="K430">
        <f t="shared" si="140"/>
        <v>-1.3152230907041696E-3</v>
      </c>
      <c r="L430">
        <f t="shared" si="131"/>
        <v>-6.2001082782993312E-4</v>
      </c>
      <c r="M430">
        <f t="shared" si="141"/>
        <v>-2.7930977679161052E-4</v>
      </c>
      <c r="N430">
        <f t="shared" si="142"/>
        <v>0</v>
      </c>
      <c r="O430">
        <f t="shared" si="143"/>
        <v>-3.1469786073126849E-3</v>
      </c>
      <c r="P430">
        <f t="shared" si="144"/>
        <v>-1.3152230907041696E-3</v>
      </c>
      <c r="V430">
        <f t="shared" si="132"/>
        <v>119658397.279713</v>
      </c>
      <c r="W430" s="3">
        <f t="shared" si="125"/>
        <v>-6.2001082782993312E-4</v>
      </c>
      <c r="X430">
        <f t="shared" si="133"/>
        <v>118846700.6042874</v>
      </c>
      <c r="Y430" s="3">
        <f t="shared" si="126"/>
        <v>-2.7930977679161052E-4</v>
      </c>
      <c r="Z430">
        <f t="shared" si="134"/>
        <v>119693984.4566588</v>
      </c>
      <c r="AA430" s="3">
        <f t="shared" si="127"/>
        <v>0</v>
      </c>
      <c r="AB430">
        <f t="shared" si="135"/>
        <v>120438867.3996276</v>
      </c>
      <c r="AC430" s="3">
        <f t="shared" si="128"/>
        <v>-3.1469786073126849E-3</v>
      </c>
      <c r="AD430">
        <f t="shared" si="136"/>
        <v>121120209.68064301</v>
      </c>
      <c r="AE430" s="3">
        <f t="shared" si="129"/>
        <v>-1.3152230907041696E-3</v>
      </c>
      <c r="AF430">
        <f>LN(B430/B429)</f>
        <v>-6.2020311402702377E-4</v>
      </c>
      <c r="AG430">
        <f>LN(C430/C429)</f>
        <v>-2.7934879103216155E-4</v>
      </c>
      <c r="AH430">
        <f>LN(D430/D429)</f>
        <v>2.1556858479339418E-4</v>
      </c>
      <c r="AI430">
        <f>LN(E430/E429)</f>
        <v>-3.1519407577457362E-3</v>
      </c>
      <c r="AJ430">
        <f>LN(F430/F429)</f>
        <v>-1.316088755705007E-3</v>
      </c>
    </row>
    <row r="431" spans="1:36" x14ac:dyDescent="0.2">
      <c r="A431" s="2">
        <v>45278</v>
      </c>
      <c r="B431">
        <v>119669384.7186206</v>
      </c>
      <c r="C431">
        <v>118878971.14475399</v>
      </c>
      <c r="D431">
        <v>119717317.7253565</v>
      </c>
      <c r="E431">
        <v>120154555.1914535</v>
      </c>
      <c r="F431">
        <v>120954315.519209</v>
      </c>
      <c r="G431">
        <f t="shared" si="130"/>
        <v>7.1227583010031223E-4</v>
      </c>
      <c r="H431">
        <f t="shared" si="137"/>
        <v>5.5099448145108382E-4</v>
      </c>
      <c r="I431">
        <f t="shared" si="138"/>
        <v>1.9494103069279831E-4</v>
      </c>
      <c r="J431">
        <f t="shared" si="139"/>
        <v>7.8882600569985298E-4</v>
      </c>
      <c r="K431">
        <f t="shared" si="140"/>
        <v>-5.4514015592050126E-5</v>
      </c>
      <c r="L431">
        <f t="shared" si="131"/>
        <v>0</v>
      </c>
      <c r="M431">
        <f t="shared" si="141"/>
        <v>0</v>
      </c>
      <c r="N431">
        <f t="shared" si="142"/>
        <v>0</v>
      </c>
      <c r="O431">
        <f t="shared" si="143"/>
        <v>0</v>
      </c>
      <c r="P431">
        <f t="shared" si="144"/>
        <v>-5.4514015592050126E-5</v>
      </c>
      <c r="V431">
        <f t="shared" si="132"/>
        <v>119669384.7186206</v>
      </c>
      <c r="W431" s="3">
        <f t="shared" si="125"/>
        <v>0</v>
      </c>
      <c r="X431">
        <f t="shared" si="133"/>
        <v>118878971.14475399</v>
      </c>
      <c r="Y431" s="3">
        <f t="shared" si="126"/>
        <v>0</v>
      </c>
      <c r="Z431">
        <f t="shared" si="134"/>
        <v>119717317.7253565</v>
      </c>
      <c r="AA431" s="3">
        <f t="shared" si="127"/>
        <v>0</v>
      </c>
      <c r="AB431">
        <f t="shared" si="135"/>
        <v>120438867.3996276</v>
      </c>
      <c r="AC431" s="3">
        <f t="shared" si="128"/>
        <v>-2.3606350201776614E-3</v>
      </c>
      <c r="AD431">
        <f t="shared" si="136"/>
        <v>121120209.68064301</v>
      </c>
      <c r="AE431" s="3">
        <f t="shared" si="129"/>
        <v>-1.369665408204146E-3</v>
      </c>
      <c r="AF431">
        <f>LN(B431/B430)</f>
        <v>7.120222820615721E-4</v>
      </c>
      <c r="AG431">
        <f>LN(C431/C430)</f>
        <v>5.5084273972839828E-4</v>
      </c>
      <c r="AH431">
        <f>LN(D431/D430)</f>
        <v>1.9492203215902879E-4</v>
      </c>
      <c r="AI431">
        <f>LN(E431/E430)</f>
        <v>7.8851504598421074E-4</v>
      </c>
      <c r="AJ431">
        <f>LN(F431/F430)</f>
        <v>-5.4515501535040063E-5</v>
      </c>
    </row>
    <row r="432" spans="1:36" x14ac:dyDescent="0.2">
      <c r="A432" s="2">
        <v>45279</v>
      </c>
      <c r="B432">
        <v>119859346.5559637</v>
      </c>
      <c r="C432">
        <v>119043941.3930385</v>
      </c>
      <c r="D432">
        <v>119893028.5965966</v>
      </c>
      <c r="E432">
        <v>120553295.3127771</v>
      </c>
      <c r="F432">
        <v>121377169.8332286</v>
      </c>
      <c r="G432">
        <f t="shared" si="130"/>
        <v>1.5873887693979144E-3</v>
      </c>
      <c r="H432">
        <f t="shared" si="137"/>
        <v>1.3877159828682096E-3</v>
      </c>
      <c r="I432">
        <f t="shared" si="138"/>
        <v>1.4677147348322037E-3</v>
      </c>
      <c r="J432">
        <f t="shared" si="139"/>
        <v>3.3185601718407633E-3</v>
      </c>
      <c r="K432">
        <f t="shared" si="140"/>
        <v>3.4959836877622706E-3</v>
      </c>
      <c r="L432">
        <f t="shared" si="131"/>
        <v>0</v>
      </c>
      <c r="M432">
        <f t="shared" si="141"/>
        <v>0</v>
      </c>
      <c r="N432">
        <f t="shared" si="142"/>
        <v>0</v>
      </c>
      <c r="O432">
        <f t="shared" si="143"/>
        <v>0</v>
      </c>
      <c r="P432">
        <f t="shared" si="144"/>
        <v>0</v>
      </c>
      <c r="V432">
        <f t="shared" si="132"/>
        <v>119859346.5559637</v>
      </c>
      <c r="W432" s="3">
        <f t="shared" si="125"/>
        <v>0</v>
      </c>
      <c r="X432">
        <f t="shared" si="133"/>
        <v>119043941.3930385</v>
      </c>
      <c r="Y432" s="3">
        <f t="shared" si="126"/>
        <v>0</v>
      </c>
      <c r="Z432">
        <f t="shared" si="134"/>
        <v>119893028.5965966</v>
      </c>
      <c r="AA432" s="3">
        <f t="shared" si="127"/>
        <v>0</v>
      </c>
      <c r="AB432">
        <f t="shared" si="135"/>
        <v>120553295.3127771</v>
      </c>
      <c r="AC432" s="3">
        <f t="shared" si="128"/>
        <v>0</v>
      </c>
      <c r="AD432">
        <f t="shared" si="136"/>
        <v>121377169.8332286</v>
      </c>
      <c r="AE432" s="3">
        <f t="shared" si="129"/>
        <v>0</v>
      </c>
      <c r="AF432">
        <f>LN(B432/B431)</f>
        <v>1.5861301995624519E-3</v>
      </c>
      <c r="AG432">
        <f>LN(C432/C431)</f>
        <v>1.3867539949181035E-3</v>
      </c>
      <c r="AH432">
        <f>LN(D432/D431)</f>
        <v>1.4666386943123454E-3</v>
      </c>
      <c r="AI432">
        <f>LN(E432/E431)</f>
        <v>3.3130659030525724E-3</v>
      </c>
      <c r="AJ432">
        <f>LN(F432/F431)</f>
        <v>3.4898869420733063E-3</v>
      </c>
    </row>
    <row r="433" spans="1:36" x14ac:dyDescent="0.2">
      <c r="A433" s="2">
        <v>45280</v>
      </c>
      <c r="B433">
        <v>119594440.8002926</v>
      </c>
      <c r="C433">
        <v>118784939.1638193</v>
      </c>
      <c r="D433">
        <v>119750237.7101119</v>
      </c>
      <c r="E433">
        <v>119739937.5248373</v>
      </c>
      <c r="F433">
        <v>120502089.83859789</v>
      </c>
      <c r="G433">
        <f t="shared" si="130"/>
        <v>-2.2101384938504674E-3</v>
      </c>
      <c r="H433">
        <f t="shared" si="137"/>
        <v>-2.1756859373806342E-3</v>
      </c>
      <c r="I433">
        <f t="shared" si="138"/>
        <v>-1.1909857324994696E-3</v>
      </c>
      <c r="J433">
        <f t="shared" si="139"/>
        <v>-6.7468731222115035E-3</v>
      </c>
      <c r="K433">
        <f t="shared" si="140"/>
        <v>-7.2095930052831448E-3</v>
      </c>
      <c r="L433">
        <f t="shared" si="131"/>
        <v>-2.2101384938504674E-3</v>
      </c>
      <c r="M433">
        <f t="shared" si="141"/>
        <v>-2.1756859373806342E-3</v>
      </c>
      <c r="N433">
        <f t="shared" si="142"/>
        <v>-1.1909857324994696E-3</v>
      </c>
      <c r="O433">
        <f t="shared" si="143"/>
        <v>-6.7468731222115035E-3</v>
      </c>
      <c r="P433">
        <f t="shared" si="144"/>
        <v>-7.2095930052831448E-3</v>
      </c>
      <c r="V433">
        <f t="shared" si="132"/>
        <v>119859346.5559637</v>
      </c>
      <c r="W433" s="3">
        <f t="shared" si="125"/>
        <v>-2.2101384938504674E-3</v>
      </c>
      <c r="X433">
        <f t="shared" si="133"/>
        <v>119043941.3930385</v>
      </c>
      <c r="Y433" s="3">
        <f t="shared" si="126"/>
        <v>-2.1756859373806342E-3</v>
      </c>
      <c r="Z433">
        <f t="shared" si="134"/>
        <v>119893028.5965966</v>
      </c>
      <c r="AA433" s="3">
        <f t="shared" si="127"/>
        <v>-1.1909857324994696E-3</v>
      </c>
      <c r="AB433">
        <f t="shared" si="135"/>
        <v>120553295.3127771</v>
      </c>
      <c r="AC433" s="3">
        <f t="shared" si="128"/>
        <v>-6.7468731222115035E-3</v>
      </c>
      <c r="AD433">
        <f t="shared" si="136"/>
        <v>121377169.8332286</v>
      </c>
      <c r="AE433" s="3">
        <f t="shared" si="129"/>
        <v>-7.2095930052831448E-3</v>
      </c>
      <c r="AF433">
        <f>LN(B433/B432)</f>
        <v>-2.2125844545372295E-3</v>
      </c>
      <c r="AG433">
        <f>LN(C433/C432)</f>
        <v>-2.1780561805902513E-3</v>
      </c>
      <c r="AH433">
        <f>LN(D433/D432)</f>
        <v>-1.1916955196271332E-3</v>
      </c>
      <c r="AI433">
        <f>LN(E433/E432)</f>
        <v>-6.7697361647338829E-3</v>
      </c>
      <c r="AJ433">
        <f>LN(F433/F432)</f>
        <v>-7.2357077142516761E-3</v>
      </c>
    </row>
    <row r="434" spans="1:36" x14ac:dyDescent="0.2">
      <c r="A434" s="2">
        <v>45281</v>
      </c>
      <c r="B434">
        <v>119915031.64753699</v>
      </c>
      <c r="C434">
        <v>119052759.8261231</v>
      </c>
      <c r="D434">
        <v>119893108.5009952</v>
      </c>
      <c r="E434">
        <v>120392143.36393049</v>
      </c>
      <c r="F434">
        <v>121320828.74133611</v>
      </c>
      <c r="G434">
        <f t="shared" si="130"/>
        <v>2.6806500795446041E-3</v>
      </c>
      <c r="H434">
        <f t="shared" si="137"/>
        <v>2.2546685142840134E-3</v>
      </c>
      <c r="I434">
        <f t="shared" si="138"/>
        <v>1.1930731296681046E-3</v>
      </c>
      <c r="J434">
        <f t="shared" si="139"/>
        <v>5.4468530097396143E-3</v>
      </c>
      <c r="K434">
        <f t="shared" si="140"/>
        <v>6.7943958800618593E-3</v>
      </c>
      <c r="L434">
        <f t="shared" si="131"/>
        <v>0</v>
      </c>
      <c r="M434">
        <f t="shared" si="141"/>
        <v>0</v>
      </c>
      <c r="N434">
        <f t="shared" si="142"/>
        <v>0</v>
      </c>
      <c r="O434">
        <f t="shared" si="143"/>
        <v>0</v>
      </c>
      <c r="P434">
        <f t="shared" si="144"/>
        <v>0</v>
      </c>
      <c r="V434">
        <f t="shared" si="132"/>
        <v>119915031.64753699</v>
      </c>
      <c r="W434" s="3">
        <f t="shared" si="125"/>
        <v>0</v>
      </c>
      <c r="X434">
        <f t="shared" si="133"/>
        <v>119052759.8261231</v>
      </c>
      <c r="Y434" s="3">
        <f t="shared" si="126"/>
        <v>0</v>
      </c>
      <c r="Z434">
        <f t="shared" si="134"/>
        <v>119893108.5009952</v>
      </c>
      <c r="AA434" s="3">
        <f t="shared" si="127"/>
        <v>0</v>
      </c>
      <c r="AB434">
        <f t="shared" si="135"/>
        <v>120553295.3127771</v>
      </c>
      <c r="AC434" s="3">
        <f t="shared" si="128"/>
        <v>-1.336769338643938E-3</v>
      </c>
      <c r="AD434">
        <f t="shared" si="136"/>
        <v>121377169.8332286</v>
      </c>
      <c r="AE434" s="3">
        <f t="shared" si="129"/>
        <v>-4.6418195423330455E-4</v>
      </c>
      <c r="AF434">
        <f>LN(B434/B433)</f>
        <v>2.6770635451861583E-3</v>
      </c>
      <c r="AG434">
        <f>LN(C434/C433)</f>
        <v>2.2521305633387448E-3</v>
      </c>
      <c r="AH434">
        <f>LN(D434/D433)</f>
        <v>1.1923619834984538E-3</v>
      </c>
      <c r="AI434">
        <f>LN(E434/E433)</f>
        <v>5.4320725529107671E-3</v>
      </c>
      <c r="AJ434">
        <f>LN(F434/F433)</f>
        <v>6.7714179942251138E-3</v>
      </c>
    </row>
    <row r="435" spans="1:36" x14ac:dyDescent="0.2">
      <c r="A435" s="2">
        <v>45282</v>
      </c>
      <c r="B435">
        <v>119936018.6307112</v>
      </c>
      <c r="C435">
        <v>119362655.65657631</v>
      </c>
      <c r="D435">
        <v>119933039.4251322</v>
      </c>
      <c r="E435">
        <v>120800091.99625079</v>
      </c>
      <c r="F435">
        <v>121731807.088662</v>
      </c>
      <c r="G435">
        <f t="shared" si="130"/>
        <v>1.7501544957175424E-4</v>
      </c>
      <c r="H435">
        <f t="shared" si="137"/>
        <v>2.6030125711138984E-3</v>
      </c>
      <c r="I435">
        <f t="shared" si="138"/>
        <v>3.3305437348523509E-4</v>
      </c>
      <c r="J435">
        <f t="shared" si="139"/>
        <v>3.3884987917120282E-3</v>
      </c>
      <c r="K435">
        <f t="shared" si="140"/>
        <v>3.3875332998435396E-3</v>
      </c>
      <c r="L435">
        <f t="shared" si="131"/>
        <v>0</v>
      </c>
      <c r="M435">
        <f t="shared" si="141"/>
        <v>0</v>
      </c>
      <c r="N435">
        <f t="shared" si="142"/>
        <v>0</v>
      </c>
      <c r="O435">
        <f t="shared" si="143"/>
        <v>0</v>
      </c>
      <c r="P435">
        <f t="shared" si="144"/>
        <v>0</v>
      </c>
      <c r="V435">
        <f t="shared" si="132"/>
        <v>119936018.6307112</v>
      </c>
      <c r="W435" s="3">
        <f t="shared" si="125"/>
        <v>0</v>
      </c>
      <c r="X435">
        <f t="shared" si="133"/>
        <v>119362655.65657631</v>
      </c>
      <c r="Y435" s="3">
        <f t="shared" si="126"/>
        <v>0</v>
      </c>
      <c r="Z435">
        <f t="shared" si="134"/>
        <v>119933039.4251322</v>
      </c>
      <c r="AA435" s="3">
        <f t="shared" si="127"/>
        <v>0</v>
      </c>
      <c r="AB435">
        <f t="shared" si="135"/>
        <v>120800091.99625079</v>
      </c>
      <c r="AC435" s="3">
        <f t="shared" si="128"/>
        <v>0</v>
      </c>
      <c r="AD435">
        <f t="shared" si="136"/>
        <v>121731807.088662</v>
      </c>
      <c r="AE435" s="3">
        <f t="shared" si="129"/>
        <v>0</v>
      </c>
      <c r="AF435">
        <f>LN(B435/B434)</f>
        <v>1.7500013615456088E-4</v>
      </c>
      <c r="AG435">
        <f>LN(C435/C434)</f>
        <v>2.5996306014928112E-3</v>
      </c>
      <c r="AH435">
        <f>LN(D435/D434)</f>
        <v>3.3299892318897181E-4</v>
      </c>
      <c r="AI435">
        <f>LN(E435/E434)</f>
        <v>3.3827707656404358E-3</v>
      </c>
      <c r="AJ435">
        <f>LN(F435/F434)</f>
        <v>3.3818085338287989E-3</v>
      </c>
    </row>
    <row r="436" spans="1:36" x14ac:dyDescent="0.2">
      <c r="A436" s="2">
        <v>45286</v>
      </c>
      <c r="B436">
        <v>120064771.1126253</v>
      </c>
      <c r="C436">
        <v>119484055.0759836</v>
      </c>
      <c r="D436">
        <v>119999861.91672841</v>
      </c>
      <c r="E436">
        <v>121114466.11406679</v>
      </c>
      <c r="F436">
        <v>122119855.51329461</v>
      </c>
      <c r="G436">
        <f t="shared" si="130"/>
        <v>1.0735097211333833E-3</v>
      </c>
      <c r="H436">
        <f t="shared" si="137"/>
        <v>1.0170636598148164E-3</v>
      </c>
      <c r="I436">
        <f t="shared" si="138"/>
        <v>5.5716499737272767E-4</v>
      </c>
      <c r="J436">
        <f t="shared" si="139"/>
        <v>2.6024327682280094E-3</v>
      </c>
      <c r="K436">
        <f t="shared" si="140"/>
        <v>3.187732392323546E-3</v>
      </c>
      <c r="L436">
        <f t="shared" si="131"/>
        <v>0</v>
      </c>
      <c r="M436">
        <f t="shared" si="141"/>
        <v>0</v>
      </c>
      <c r="N436">
        <f t="shared" si="142"/>
        <v>0</v>
      </c>
      <c r="O436">
        <f t="shared" si="143"/>
        <v>0</v>
      </c>
      <c r="P436">
        <f t="shared" si="144"/>
        <v>0</v>
      </c>
      <c r="V436">
        <f t="shared" si="132"/>
        <v>120064771.1126253</v>
      </c>
      <c r="W436" s="3">
        <f t="shared" si="125"/>
        <v>0</v>
      </c>
      <c r="X436">
        <f t="shared" si="133"/>
        <v>119484055.0759836</v>
      </c>
      <c r="Y436" s="3">
        <f t="shared" si="126"/>
        <v>0</v>
      </c>
      <c r="Z436">
        <f t="shared" si="134"/>
        <v>119999861.91672841</v>
      </c>
      <c r="AA436" s="3">
        <f t="shared" si="127"/>
        <v>0</v>
      </c>
      <c r="AB436">
        <f t="shared" si="135"/>
        <v>121114466.11406679</v>
      </c>
      <c r="AC436" s="3">
        <f t="shared" si="128"/>
        <v>0</v>
      </c>
      <c r="AD436">
        <f t="shared" si="136"/>
        <v>122119855.51329461</v>
      </c>
      <c r="AE436" s="3">
        <f t="shared" si="129"/>
        <v>0</v>
      </c>
      <c r="AF436">
        <f>LN(B436/B435)</f>
        <v>1.0729339216201256E-3</v>
      </c>
      <c r="AG436">
        <f>LN(C436/C435)</f>
        <v>1.0165468009932705E-3</v>
      </c>
      <c r="AH436">
        <f>LN(D436/D435)</f>
        <v>5.5700983858566729E-4</v>
      </c>
      <c r="AI436">
        <f>LN(E436/E435)</f>
        <v>2.599052303755517E-3</v>
      </c>
      <c r="AJ436">
        <f>LN(F436/F435)</f>
        <v>3.1826623451992387E-3</v>
      </c>
    </row>
    <row r="437" spans="1:36" x14ac:dyDescent="0.2">
      <c r="A437" s="2">
        <v>45287</v>
      </c>
      <c r="B437">
        <v>120091611.6006892</v>
      </c>
      <c r="C437">
        <v>119503909.4594394</v>
      </c>
      <c r="D437">
        <v>120039866.9158743</v>
      </c>
      <c r="E437">
        <v>121221955.3441651</v>
      </c>
      <c r="F437">
        <v>122235548.4856531</v>
      </c>
      <c r="G437">
        <f t="shared" si="130"/>
        <v>2.2355007064248902E-4</v>
      </c>
      <c r="H437">
        <f t="shared" si="137"/>
        <v>1.6616764005182127E-4</v>
      </c>
      <c r="I437">
        <f t="shared" si="138"/>
        <v>3.3337537649548248E-4</v>
      </c>
      <c r="J437">
        <f t="shared" si="139"/>
        <v>8.8750116767284193E-4</v>
      </c>
      <c r="K437">
        <f t="shared" si="140"/>
        <v>9.4737233246971911E-4</v>
      </c>
      <c r="L437">
        <f t="shared" si="131"/>
        <v>0</v>
      </c>
      <c r="M437">
        <f t="shared" si="141"/>
        <v>0</v>
      </c>
      <c r="N437">
        <f t="shared" si="142"/>
        <v>0</v>
      </c>
      <c r="O437">
        <f t="shared" si="143"/>
        <v>0</v>
      </c>
      <c r="P437">
        <f t="shared" si="144"/>
        <v>0</v>
      </c>
      <c r="V437">
        <f t="shared" si="132"/>
        <v>120091611.6006892</v>
      </c>
      <c r="W437" s="3">
        <f t="shared" si="125"/>
        <v>0</v>
      </c>
      <c r="X437">
        <f t="shared" si="133"/>
        <v>119503909.4594394</v>
      </c>
      <c r="Y437" s="3">
        <f t="shared" si="126"/>
        <v>0</v>
      </c>
      <c r="Z437">
        <f t="shared" si="134"/>
        <v>120039866.9158743</v>
      </c>
      <c r="AA437" s="3">
        <f t="shared" si="127"/>
        <v>0</v>
      </c>
      <c r="AB437">
        <f t="shared" si="135"/>
        <v>121221955.3441651</v>
      </c>
      <c r="AC437" s="3">
        <f t="shared" si="128"/>
        <v>0</v>
      </c>
      <c r="AD437">
        <f t="shared" si="136"/>
        <v>122235548.4856531</v>
      </c>
      <c r="AE437" s="3">
        <f t="shared" si="129"/>
        <v>0</v>
      </c>
      <c r="AF437">
        <f>LN(B437/B436)</f>
        <v>2.235250870487311E-4</v>
      </c>
      <c r="AG437">
        <f>LN(C437/C436)</f>
        <v>1.6615383573862741E-4</v>
      </c>
      <c r="AH437">
        <f>LN(D437/D436)</f>
        <v>3.3331981927201871E-4</v>
      </c>
      <c r="AI437">
        <f>LN(E437/E436)</f>
        <v>8.8710757137236938E-4</v>
      </c>
      <c r="AJ437">
        <f>LN(F437/F436)</f>
        <v>9.469238585271308E-4</v>
      </c>
    </row>
    <row r="438" spans="1:36" x14ac:dyDescent="0.2">
      <c r="A438" s="2">
        <v>45288</v>
      </c>
      <c r="B438">
        <v>120091391.18056379</v>
      </c>
      <c r="C438">
        <v>119553951.4930377</v>
      </c>
      <c r="D438">
        <v>120050603.5626608</v>
      </c>
      <c r="E438">
        <v>121301311.2557317</v>
      </c>
      <c r="F438">
        <v>122259487.95600189</v>
      </c>
      <c r="G438">
        <f t="shared" si="130"/>
        <v>-1.8354331536732893E-6</v>
      </c>
      <c r="H438">
        <f t="shared" si="137"/>
        <v>4.1874808803044614E-4</v>
      </c>
      <c r="I438">
        <f t="shared" si="138"/>
        <v>8.9442341634887374E-5</v>
      </c>
      <c r="J438">
        <f t="shared" si="139"/>
        <v>6.5463315899581321E-4</v>
      </c>
      <c r="K438">
        <f t="shared" si="140"/>
        <v>1.9584703995990238E-4</v>
      </c>
      <c r="L438">
        <f t="shared" si="131"/>
        <v>-1.8354331536732893E-6</v>
      </c>
      <c r="M438">
        <f t="shared" si="141"/>
        <v>0</v>
      </c>
      <c r="N438">
        <f t="shared" si="142"/>
        <v>0</v>
      </c>
      <c r="O438">
        <f t="shared" si="143"/>
        <v>0</v>
      </c>
      <c r="P438">
        <f t="shared" si="144"/>
        <v>0</v>
      </c>
      <c r="V438">
        <f t="shared" si="132"/>
        <v>120091611.6006892</v>
      </c>
      <c r="W438" s="3">
        <f t="shared" si="125"/>
        <v>-1.8354331536732893E-6</v>
      </c>
      <c r="X438">
        <f t="shared" si="133"/>
        <v>119553951.4930377</v>
      </c>
      <c r="Y438" s="3">
        <f t="shared" si="126"/>
        <v>0</v>
      </c>
      <c r="Z438">
        <f t="shared" si="134"/>
        <v>120050603.5626608</v>
      </c>
      <c r="AA438" s="3">
        <f t="shared" si="127"/>
        <v>0</v>
      </c>
      <c r="AB438">
        <f t="shared" si="135"/>
        <v>121301311.2557317</v>
      </c>
      <c r="AC438" s="3">
        <f t="shared" si="128"/>
        <v>0</v>
      </c>
      <c r="AD438">
        <f t="shared" si="136"/>
        <v>122259487.95600189</v>
      </c>
      <c r="AE438" s="3">
        <f t="shared" si="129"/>
        <v>0</v>
      </c>
      <c r="AF438">
        <f>LN(B438/B437)</f>
        <v>-1.835434838094665E-6</v>
      </c>
      <c r="AG438">
        <f>LN(C438/C437)</f>
        <v>4.1866043751796202E-4</v>
      </c>
      <c r="AH438">
        <f>LN(D438/D437)</f>
        <v>8.9438341907138513E-5</v>
      </c>
      <c r="AI438">
        <f>LN(E438/E437)</f>
        <v>6.544189801766776E-4</v>
      </c>
      <c r="AJ438">
        <f>LN(F438/F437)</f>
        <v>1.9582786443197103E-4</v>
      </c>
    </row>
    <row r="439" spans="1:36" x14ac:dyDescent="0.2">
      <c r="A439" s="2">
        <v>45289</v>
      </c>
      <c r="B439">
        <v>120021345.9816974</v>
      </c>
      <c r="C439">
        <v>119530321.2528733</v>
      </c>
      <c r="D439">
        <v>120028156.74717841</v>
      </c>
      <c r="E439">
        <v>121219163.6000534</v>
      </c>
      <c r="F439">
        <v>122095208.06476711</v>
      </c>
      <c r="G439">
        <f t="shared" si="130"/>
        <v>-5.8326577931868957E-4</v>
      </c>
      <c r="H439">
        <f t="shared" si="137"/>
        <v>-1.9765335958615529E-4</v>
      </c>
      <c r="I439">
        <f t="shared" si="138"/>
        <v>-1.8697794776747391E-4</v>
      </c>
      <c r="J439">
        <f t="shared" si="139"/>
        <v>-6.7721984888617951E-4</v>
      </c>
      <c r="K439">
        <f t="shared" si="140"/>
        <v>-1.3436985053782125E-3</v>
      </c>
      <c r="L439">
        <f t="shared" si="131"/>
        <v>-5.8326577931868957E-4</v>
      </c>
      <c r="M439">
        <f t="shared" si="141"/>
        <v>-1.9765335958615529E-4</v>
      </c>
      <c r="N439">
        <f t="shared" si="142"/>
        <v>-1.8697794776747391E-4</v>
      </c>
      <c r="O439">
        <f t="shared" si="143"/>
        <v>-6.7721984888617951E-4</v>
      </c>
      <c r="P439">
        <f t="shared" si="144"/>
        <v>-1.3436985053782125E-3</v>
      </c>
      <c r="V439">
        <f t="shared" si="132"/>
        <v>120091611.6006892</v>
      </c>
      <c r="W439" s="3">
        <f t="shared" si="125"/>
        <v>-5.8510014192701405E-4</v>
      </c>
      <c r="X439">
        <f t="shared" si="133"/>
        <v>119553951.4930377</v>
      </c>
      <c r="Y439" s="3">
        <f t="shared" si="126"/>
        <v>-1.9765335958615529E-4</v>
      </c>
      <c r="Z439">
        <f t="shared" si="134"/>
        <v>120050603.5626608</v>
      </c>
      <c r="AA439" s="3">
        <f t="shared" si="127"/>
        <v>-1.8697794776747391E-4</v>
      </c>
      <c r="AB439">
        <f t="shared" si="135"/>
        <v>121301311.2557317</v>
      </c>
      <c r="AC439" s="3">
        <f t="shared" si="128"/>
        <v>-6.7721984888617951E-4</v>
      </c>
      <c r="AD439">
        <f t="shared" si="136"/>
        <v>122259487.95600189</v>
      </c>
      <c r="AE439" s="3">
        <f t="shared" si="129"/>
        <v>-1.3436985053782125E-3</v>
      </c>
      <c r="AF439">
        <f>LN(B439/B438)</f>
        <v>-5.8343594497441305E-4</v>
      </c>
      <c r="AG439">
        <f>LN(C439/C438)</f>
        <v>-1.9767289558566051E-4</v>
      </c>
      <c r="AH439">
        <f>LN(D439/D438)</f>
        <v>-1.8699543032319724E-4</v>
      </c>
      <c r="AI439">
        <f>LN(E439/E438)</f>
        <v>-6.7744926583098407E-4</v>
      </c>
      <c r="AJ439">
        <f>LN(F439/F438)</f>
        <v>-1.3446020777247731E-3</v>
      </c>
    </row>
    <row r="440" spans="1:36" x14ac:dyDescent="0.2">
      <c r="A440" s="2">
        <v>45293</v>
      </c>
      <c r="B440">
        <v>119957981.5266338</v>
      </c>
      <c r="C440">
        <v>119504448.07604019</v>
      </c>
      <c r="D440">
        <v>120023602.4535802</v>
      </c>
      <c r="E440">
        <v>120996249.9132162</v>
      </c>
      <c r="F440">
        <v>121615566.7544415</v>
      </c>
      <c r="G440">
        <f t="shared" si="130"/>
        <v>-5.2794321331189789E-4</v>
      </c>
      <c r="H440">
        <f t="shared" si="137"/>
        <v>-2.1645701744891881E-4</v>
      </c>
      <c r="I440">
        <f t="shared" si="138"/>
        <v>-3.7943543595339869E-5</v>
      </c>
      <c r="J440">
        <f t="shared" si="139"/>
        <v>-1.838931075062278E-3</v>
      </c>
      <c r="K440">
        <f t="shared" si="140"/>
        <v>-3.9284204345773769E-3</v>
      </c>
      <c r="L440">
        <f t="shared" si="131"/>
        <v>-5.2794321331189789E-4</v>
      </c>
      <c r="M440">
        <f t="shared" si="141"/>
        <v>-2.1645701744891881E-4</v>
      </c>
      <c r="N440">
        <f t="shared" si="142"/>
        <v>-3.7943543595339869E-5</v>
      </c>
      <c r="O440">
        <f t="shared" si="143"/>
        <v>-1.838931075062278E-3</v>
      </c>
      <c r="P440">
        <f t="shared" si="144"/>
        <v>-3.9284204345773769E-3</v>
      </c>
      <c r="V440">
        <f t="shared" si="132"/>
        <v>120091611.6006892</v>
      </c>
      <c r="W440" s="3">
        <f t="shared" si="125"/>
        <v>-1.1127344555898738E-3</v>
      </c>
      <c r="X440">
        <f t="shared" si="133"/>
        <v>119553951.4930377</v>
      </c>
      <c r="Y440" s="3">
        <f t="shared" si="126"/>
        <v>-4.140675935783693E-4</v>
      </c>
      <c r="Z440">
        <f t="shared" si="134"/>
        <v>120050603.5626608</v>
      </c>
      <c r="AA440" s="3">
        <f t="shared" si="127"/>
        <v>-2.2491439675690128E-4</v>
      </c>
      <c r="AB440">
        <f t="shared" si="135"/>
        <v>121301311.2557317</v>
      </c>
      <c r="AC440" s="3">
        <f t="shared" si="128"/>
        <v>-2.5149055633236915E-3</v>
      </c>
      <c r="AD440">
        <f t="shared" si="136"/>
        <v>122259487.95600189</v>
      </c>
      <c r="AE440" s="3">
        <f t="shared" si="129"/>
        <v>-5.2668403272891507E-3</v>
      </c>
      <c r="AF440">
        <f>LN(B440/B439)</f>
        <v>-5.2808262439966883E-4</v>
      </c>
      <c r="AG440">
        <f>LN(C440/C439)</f>
        <v>-2.1648044765022899E-4</v>
      </c>
      <c r="AH440">
        <f>LN(D440/D439)</f>
        <v>-3.7944263469780221E-5</v>
      </c>
      <c r="AI440">
        <f>LN(E440/E439)</f>
        <v>-1.8406239845593069E-3</v>
      </c>
      <c r="AJ440">
        <f>LN(F440/F439)</f>
        <v>-3.9361569462935432E-3</v>
      </c>
    </row>
    <row r="441" spans="1:36" x14ac:dyDescent="0.2">
      <c r="A441" s="2">
        <v>45294</v>
      </c>
      <c r="B441">
        <v>119614357.12987331</v>
      </c>
      <c r="C441">
        <v>119226974.93563309</v>
      </c>
      <c r="D441">
        <v>119814662.9198918</v>
      </c>
      <c r="E441">
        <v>120120386.3154068</v>
      </c>
      <c r="F441">
        <v>120684509.21114139</v>
      </c>
      <c r="G441">
        <f t="shared" si="130"/>
        <v>-2.8645396695358696E-3</v>
      </c>
      <c r="H441">
        <f t="shared" si="137"/>
        <v>-2.3218645403938879E-3</v>
      </c>
      <c r="I441">
        <f t="shared" si="138"/>
        <v>-1.7408203838008007E-3</v>
      </c>
      <c r="J441">
        <f t="shared" si="139"/>
        <v>-7.2387664777843258E-3</v>
      </c>
      <c r="K441">
        <f t="shared" si="140"/>
        <v>-7.6557431597555261E-3</v>
      </c>
      <c r="L441">
        <f t="shared" si="131"/>
        <v>-2.8645396695358696E-3</v>
      </c>
      <c r="M441">
        <f t="shared" si="141"/>
        <v>-2.3218645403938879E-3</v>
      </c>
      <c r="N441">
        <f t="shared" si="142"/>
        <v>-1.7408203838008007E-3</v>
      </c>
      <c r="O441">
        <f t="shared" si="143"/>
        <v>-7.2387664777843258E-3</v>
      </c>
      <c r="P441">
        <f t="shared" si="144"/>
        <v>-7.6557431597555261E-3</v>
      </c>
      <c r="V441">
        <f t="shared" si="132"/>
        <v>120091611.6006892</v>
      </c>
      <c r="W441" s="3">
        <f t="shared" si="125"/>
        <v>-3.9740866531360469E-3</v>
      </c>
      <c r="X441">
        <f t="shared" si="133"/>
        <v>119553951.4930377</v>
      </c>
      <c r="Y441" s="3">
        <f t="shared" si="126"/>
        <v>-2.7349707251094015E-3</v>
      </c>
      <c r="Z441">
        <f t="shared" si="134"/>
        <v>120050603.5626608</v>
      </c>
      <c r="AA441" s="3">
        <f t="shared" si="127"/>
        <v>-1.9653432449912175E-3</v>
      </c>
      <c r="AB441">
        <f t="shared" si="135"/>
        <v>121301311.2557317</v>
      </c>
      <c r="AC441" s="3">
        <f t="shared" si="128"/>
        <v>-9.7354672270214375E-3</v>
      </c>
      <c r="AD441">
        <f t="shared" si="136"/>
        <v>122259487.95600189</v>
      </c>
      <c r="AE441" s="3">
        <f t="shared" si="129"/>
        <v>-1.2882261910235509E-2</v>
      </c>
      <c r="AF441">
        <f>LN(B441/B440)</f>
        <v>-2.8686503152435569E-3</v>
      </c>
      <c r="AG441">
        <f>LN(C441/C440)</f>
        <v>-2.3245642475783106E-3</v>
      </c>
      <c r="AH441">
        <f>LN(D441/D440)</f>
        <v>-1.7423373723972672E-3</v>
      </c>
      <c r="AI441">
        <f>LN(E441/E440)</f>
        <v>-7.2650934747708054E-3</v>
      </c>
      <c r="AJ441">
        <f>LN(F441/F440)</f>
        <v>-7.6851987942393998E-3</v>
      </c>
    </row>
    <row r="442" spans="1:36" x14ac:dyDescent="0.2">
      <c r="A442" s="2">
        <v>45295</v>
      </c>
      <c r="B442">
        <v>119706752.7038583</v>
      </c>
      <c r="C442">
        <v>119263267.2377463</v>
      </c>
      <c r="D442">
        <v>119863827.13984691</v>
      </c>
      <c r="E442">
        <v>120248911.3767114</v>
      </c>
      <c r="F442">
        <v>120846426.70517971</v>
      </c>
      <c r="G442">
        <f t="shared" si="130"/>
        <v>7.7244551742794074E-4</v>
      </c>
      <c r="H442">
        <f t="shared" si="137"/>
        <v>3.0439673683575611E-4</v>
      </c>
      <c r="I442">
        <f t="shared" si="138"/>
        <v>4.1033558628773885E-4</v>
      </c>
      <c r="J442">
        <f t="shared" si="139"/>
        <v>1.0699687642289431E-3</v>
      </c>
      <c r="K442">
        <f t="shared" si="140"/>
        <v>1.3416592990823191E-3</v>
      </c>
      <c r="L442">
        <f t="shared" si="131"/>
        <v>0</v>
      </c>
      <c r="M442">
        <f t="shared" si="141"/>
        <v>0</v>
      </c>
      <c r="N442">
        <f t="shared" si="142"/>
        <v>0</v>
      </c>
      <c r="O442">
        <f t="shared" si="143"/>
        <v>0</v>
      </c>
      <c r="P442">
        <f t="shared" si="144"/>
        <v>0</v>
      </c>
      <c r="V442">
        <f t="shared" si="132"/>
        <v>120091611.6006892</v>
      </c>
      <c r="W442" s="3">
        <f t="shared" si="125"/>
        <v>-3.2047109011291912E-3</v>
      </c>
      <c r="X442">
        <f t="shared" si="133"/>
        <v>119553951.4930377</v>
      </c>
      <c r="Y442" s="3">
        <f t="shared" si="126"/>
        <v>-2.43140650443771E-3</v>
      </c>
      <c r="Z442">
        <f t="shared" si="134"/>
        <v>120050603.5626608</v>
      </c>
      <c r="AA442" s="3">
        <f t="shared" si="127"/>
        <v>-1.5558141089761686E-3</v>
      </c>
      <c r="AB442">
        <f t="shared" si="135"/>
        <v>121301311.2557317</v>
      </c>
      <c r="AC442" s="3">
        <f t="shared" si="128"/>
        <v>-8.6759151086305813E-3</v>
      </c>
      <c r="AD442">
        <f t="shared" si="136"/>
        <v>122259487.95600189</v>
      </c>
      <c r="AE442" s="3">
        <f t="shared" si="129"/>
        <v>-1.1557886217638272E-2</v>
      </c>
      <c r="AF442">
        <f>LN(B442/B441)</f>
        <v>7.7214733493241052E-4</v>
      </c>
      <c r="AG442">
        <f>LN(C442/C441)</f>
        <v>3.0435041754837825E-4</v>
      </c>
      <c r="AH442">
        <f>LN(D442/D441)</f>
        <v>4.1025142166402161E-4</v>
      </c>
      <c r="AI442">
        <f>LN(E442/E441)</f>
        <v>1.0693967556353581E-3</v>
      </c>
      <c r="AJ442">
        <f>LN(F442/F441)</f>
        <v>1.3407600784534658E-3</v>
      </c>
    </row>
    <row r="443" spans="1:36" x14ac:dyDescent="0.2">
      <c r="A443" s="2">
        <v>45296</v>
      </c>
      <c r="B443">
        <v>119724782.6814266</v>
      </c>
      <c r="C443">
        <v>119232547.4214741</v>
      </c>
      <c r="D443">
        <v>119859319.7005976</v>
      </c>
      <c r="E443">
        <v>120217878.07101651</v>
      </c>
      <c r="F443">
        <v>120727001.93466219</v>
      </c>
      <c r="G443">
        <f t="shared" si="130"/>
        <v>1.5061788212485233E-4</v>
      </c>
      <c r="H443">
        <f t="shared" si="137"/>
        <v>-2.5757986498022473E-4</v>
      </c>
      <c r="I443">
        <f t="shared" si="138"/>
        <v>-3.7604666535868418E-5</v>
      </c>
      <c r="J443">
        <f t="shared" si="139"/>
        <v>-2.580755645901275E-4</v>
      </c>
      <c r="K443">
        <f t="shared" si="140"/>
        <v>-9.8823584423282239E-4</v>
      </c>
      <c r="L443">
        <f t="shared" si="131"/>
        <v>0</v>
      </c>
      <c r="M443">
        <f t="shared" si="141"/>
        <v>-2.5757986498022473E-4</v>
      </c>
      <c r="N443">
        <f t="shared" si="142"/>
        <v>-3.7604666535868418E-5</v>
      </c>
      <c r="O443">
        <f t="shared" si="143"/>
        <v>-2.580755645901275E-4</v>
      </c>
      <c r="P443">
        <f t="shared" si="144"/>
        <v>-9.8823584423282239E-4</v>
      </c>
      <c r="V443">
        <f t="shared" si="132"/>
        <v>120091611.6006892</v>
      </c>
      <c r="W443" s="3">
        <f t="shared" si="125"/>
        <v>-3.0545757057730892E-3</v>
      </c>
      <c r="X443">
        <f t="shared" si="133"/>
        <v>119553951.4930377</v>
      </c>
      <c r="Y443" s="3">
        <f t="shared" si="126"/>
        <v>-2.6883600880588097E-3</v>
      </c>
      <c r="Z443">
        <f t="shared" si="134"/>
        <v>120050603.5626608</v>
      </c>
      <c r="AA443" s="3">
        <f t="shared" si="127"/>
        <v>-1.5933602696412772E-3</v>
      </c>
      <c r="AB443">
        <f t="shared" si="135"/>
        <v>121301311.2557317</v>
      </c>
      <c r="AC443" s="3">
        <f t="shared" si="128"/>
        <v>-8.9317516315307131E-3</v>
      </c>
      <c r="AD443">
        <f t="shared" si="136"/>
        <v>122259487.95600189</v>
      </c>
      <c r="AE443" s="3">
        <f t="shared" si="129"/>
        <v>-1.2534700144427259E-2</v>
      </c>
      <c r="AF443">
        <f>LN(B443/B442)</f>
        <v>1.5060654039051585E-4</v>
      </c>
      <c r="AG443">
        <f>LN(C443/C442)</f>
        <v>-2.5761304437131236E-4</v>
      </c>
      <c r="AH443">
        <f>LN(D443/D442)</f>
        <v>-3.7605373609105299E-5</v>
      </c>
      <c r="AI443">
        <f>LN(E443/E442)</f>
        <v>-2.5810887181928501E-4</v>
      </c>
      <c r="AJ443">
        <f>LN(F443/F442)</f>
        <v>-9.8872447122037269E-4</v>
      </c>
    </row>
    <row r="444" spans="1:36" x14ac:dyDescent="0.2">
      <c r="A444" s="2">
        <v>45299</v>
      </c>
      <c r="B444">
        <v>119964803.00862969</v>
      </c>
      <c r="C444">
        <v>119492257.34091119</v>
      </c>
      <c r="D444">
        <v>119934684.9622217</v>
      </c>
      <c r="E444">
        <v>120907900.85597201</v>
      </c>
      <c r="F444">
        <v>121357676.0899827</v>
      </c>
      <c r="G444">
        <f t="shared" si="130"/>
        <v>2.004767282324166E-3</v>
      </c>
      <c r="H444">
        <f t="shared" si="137"/>
        <v>2.1781797424745876E-3</v>
      </c>
      <c r="I444">
        <f t="shared" si="138"/>
        <v>6.2878098934948375E-4</v>
      </c>
      <c r="J444">
        <f t="shared" si="139"/>
        <v>5.7397684606268233E-3</v>
      </c>
      <c r="K444">
        <f t="shared" si="140"/>
        <v>5.2239693292626694E-3</v>
      </c>
      <c r="L444">
        <f t="shared" si="131"/>
        <v>0</v>
      </c>
      <c r="M444">
        <f t="shared" si="141"/>
        <v>0</v>
      </c>
      <c r="N444">
        <f t="shared" si="142"/>
        <v>0</v>
      </c>
      <c r="O444">
        <f t="shared" si="143"/>
        <v>0</v>
      </c>
      <c r="P444">
        <f t="shared" si="144"/>
        <v>0</v>
      </c>
      <c r="V444">
        <f t="shared" si="132"/>
        <v>120091611.6006892</v>
      </c>
      <c r="W444" s="3">
        <f t="shared" si="125"/>
        <v>-1.0559321368852396E-3</v>
      </c>
      <c r="X444">
        <f t="shared" si="133"/>
        <v>119553951.4930377</v>
      </c>
      <c r="Y444" s="3">
        <f t="shared" si="126"/>
        <v>-5.1603607706850879E-4</v>
      </c>
      <c r="Z444">
        <f t="shared" si="134"/>
        <v>120050603.5626608</v>
      </c>
      <c r="AA444" s="3">
        <f t="shared" si="127"/>
        <v>-9.6558115493852867E-4</v>
      </c>
      <c r="AB444">
        <f t="shared" si="135"/>
        <v>121301311.2557317</v>
      </c>
      <c r="AC444" s="3">
        <f t="shared" si="128"/>
        <v>-3.2432493572167021E-3</v>
      </c>
      <c r="AD444">
        <f t="shared" si="136"/>
        <v>122259487.95600189</v>
      </c>
      <c r="AE444" s="3">
        <f t="shared" si="129"/>
        <v>-7.3762117042705817E-3</v>
      </c>
      <c r="AF444">
        <f>LN(B444/B443)</f>
        <v>2.002760418145576E-3</v>
      </c>
      <c r="AG444">
        <f>LN(C444/C443)</f>
        <v>2.1758109481290239E-3</v>
      </c>
      <c r="AH444">
        <f>LN(D444/D443)</f>
        <v>6.2858338941025442E-4</v>
      </c>
      <c r="AI444">
        <f>LN(E444/E443)</f>
        <v>5.7233587516467418E-3</v>
      </c>
      <c r="AJ444">
        <f>LN(F444/F443)</f>
        <v>5.2103717365328799E-3</v>
      </c>
    </row>
    <row r="445" spans="1:36" x14ac:dyDescent="0.2">
      <c r="A445" s="2">
        <v>45300</v>
      </c>
      <c r="B445">
        <v>119997573.32079791</v>
      </c>
      <c r="C445">
        <v>119524730.30915169</v>
      </c>
      <c r="D445">
        <v>119883427.47479729</v>
      </c>
      <c r="E445">
        <v>120956009.1657393</v>
      </c>
      <c r="F445">
        <v>121276599.6588721</v>
      </c>
      <c r="G445">
        <f t="shared" si="130"/>
        <v>2.731660565962285E-4</v>
      </c>
      <c r="H445">
        <f t="shared" si="137"/>
        <v>2.7175792777815033E-4</v>
      </c>
      <c r="I445">
        <f t="shared" si="138"/>
        <v>-4.2737834714410644E-4</v>
      </c>
      <c r="J445">
        <f t="shared" si="139"/>
        <v>3.9789219254247546E-4</v>
      </c>
      <c r="K445">
        <f t="shared" si="140"/>
        <v>-6.6807830969414827E-4</v>
      </c>
      <c r="L445">
        <f t="shared" si="131"/>
        <v>0</v>
      </c>
      <c r="M445">
        <f t="shared" si="141"/>
        <v>0</v>
      </c>
      <c r="N445">
        <f t="shared" si="142"/>
        <v>-4.2737834714410644E-4</v>
      </c>
      <c r="O445">
        <f t="shared" si="143"/>
        <v>0</v>
      </c>
      <c r="P445">
        <f t="shared" si="144"/>
        <v>-6.6807830969414827E-4</v>
      </c>
      <c r="V445">
        <f t="shared" si="132"/>
        <v>120091611.6006892</v>
      </c>
      <c r="W445" s="3">
        <f t="shared" si="125"/>
        <v>-7.8305452510687718E-4</v>
      </c>
      <c r="X445">
        <f t="shared" si="133"/>
        <v>119553951.4930377</v>
      </c>
      <c r="Y445" s="3">
        <f t="shared" si="126"/>
        <v>-2.4441838618532145E-4</v>
      </c>
      <c r="Z445">
        <f t="shared" si="134"/>
        <v>120050603.5626608</v>
      </c>
      <c r="AA445" s="3">
        <f t="shared" si="127"/>
        <v>-1.3925468336046039E-3</v>
      </c>
      <c r="AB445">
        <f t="shared" si="135"/>
        <v>121301311.2557317</v>
      </c>
      <c r="AC445" s="3">
        <f t="shared" si="128"/>
        <v>-2.8466476282719313E-3</v>
      </c>
      <c r="AD445">
        <f t="shared" si="136"/>
        <v>122259487.95600189</v>
      </c>
      <c r="AE445" s="3">
        <f t="shared" si="129"/>
        <v>-8.0393621269173945E-3</v>
      </c>
      <c r="AF445">
        <f>LN(B445/B444)</f>
        <v>2.7312875354211172E-4</v>
      </c>
      <c r="AG445">
        <f>LN(C445/C444)</f>
        <v>2.7172100828119745E-4</v>
      </c>
      <c r="AH445">
        <f>LN(D445/D444)</f>
        <v>-4.2746969929881133E-4</v>
      </c>
      <c r="AI445">
        <f>LN(E445/E444)</f>
        <v>3.9781305443564361E-4</v>
      </c>
      <c r="AJ445">
        <f>LN(F445/F444)</f>
        <v>-6.6830157345210486E-4</v>
      </c>
    </row>
    <row r="446" spans="1:36" x14ac:dyDescent="0.2">
      <c r="A446" s="2">
        <v>45301</v>
      </c>
      <c r="B446">
        <v>120032552.8835329</v>
      </c>
      <c r="C446">
        <v>119544624.7502902</v>
      </c>
      <c r="D446">
        <v>119882384.5084022</v>
      </c>
      <c r="E446">
        <v>121044607.1920851</v>
      </c>
      <c r="F446">
        <v>121386420.65479019</v>
      </c>
      <c r="G446">
        <f t="shared" si="130"/>
        <v>2.9150225097867606E-4</v>
      </c>
      <c r="H446">
        <f t="shared" si="137"/>
        <v>1.6644623323599058E-4</v>
      </c>
      <c r="I446">
        <f t="shared" si="138"/>
        <v>-8.6998379764730211E-6</v>
      </c>
      <c r="J446">
        <f t="shared" si="139"/>
        <v>7.3248139515254165E-4</v>
      </c>
      <c r="K446">
        <f t="shared" si="140"/>
        <v>9.0554151606328504E-4</v>
      </c>
      <c r="L446">
        <f t="shared" si="131"/>
        <v>0</v>
      </c>
      <c r="M446">
        <f t="shared" si="141"/>
        <v>0</v>
      </c>
      <c r="N446">
        <f t="shared" si="142"/>
        <v>-8.6998379764730211E-6</v>
      </c>
      <c r="O446">
        <f t="shared" si="143"/>
        <v>0</v>
      </c>
      <c r="P446">
        <f t="shared" si="144"/>
        <v>0</v>
      </c>
      <c r="V446">
        <f t="shared" si="132"/>
        <v>120091611.6006892</v>
      </c>
      <c r="W446" s="3">
        <f t="shared" si="125"/>
        <v>-4.9178053628490877E-4</v>
      </c>
      <c r="X446">
        <f t="shared" si="133"/>
        <v>119553951.4930377</v>
      </c>
      <c r="Y446" s="3">
        <f t="shared" si="126"/>
        <v>-7.8012835469045018E-5</v>
      </c>
      <c r="Z446">
        <f t="shared" si="134"/>
        <v>120050603.5626608</v>
      </c>
      <c r="AA446" s="3">
        <f t="shared" si="127"/>
        <v>-1.40123455664925E-3</v>
      </c>
      <c r="AB446">
        <f t="shared" si="135"/>
        <v>121301311.2557317</v>
      </c>
      <c r="AC446" s="3">
        <f t="shared" si="128"/>
        <v>-2.1162513495456541E-3</v>
      </c>
      <c r="AD446">
        <f t="shared" si="136"/>
        <v>122259487.95600189</v>
      </c>
      <c r="AE446" s="3">
        <f t="shared" si="129"/>
        <v>-7.1411005870227005E-3</v>
      </c>
      <c r="AF446">
        <f>LN(B446/B445)</f>
        <v>2.9145977245231987E-4</v>
      </c>
      <c r="AG446">
        <f>LN(C446/C445)</f>
        <v>1.6643238259865208E-4</v>
      </c>
      <c r="AH446">
        <f>LN(D446/D445)</f>
        <v>-8.6998758202767937E-6</v>
      </c>
      <c r="AI446">
        <f>LN(E446/E445)</f>
        <v>7.3221326158270711E-4</v>
      </c>
      <c r="AJ446">
        <f>LN(F446/F445)</f>
        <v>9.0513176069294211E-4</v>
      </c>
    </row>
    <row r="447" spans="1:36" x14ac:dyDescent="0.2">
      <c r="A447" s="2">
        <v>45302</v>
      </c>
      <c r="B447">
        <v>120048716.62239709</v>
      </c>
      <c r="C447">
        <v>119552617.0774212</v>
      </c>
      <c r="D447">
        <v>119854767.2984935</v>
      </c>
      <c r="E447">
        <v>121042067.974953</v>
      </c>
      <c r="F447">
        <v>121418291.7605363</v>
      </c>
      <c r="G447">
        <f t="shared" si="130"/>
        <v>1.3466129375655234E-4</v>
      </c>
      <c r="H447">
        <f t="shared" si="137"/>
        <v>6.6856432463591303E-5</v>
      </c>
      <c r="I447">
        <f t="shared" si="138"/>
        <v>-2.3036920746899575E-4</v>
      </c>
      <c r="J447">
        <f t="shared" si="139"/>
        <v>-2.0977532093412075E-5</v>
      </c>
      <c r="K447">
        <f t="shared" si="140"/>
        <v>2.6255907023359129E-4</v>
      </c>
      <c r="L447">
        <f t="shared" si="131"/>
        <v>0</v>
      </c>
      <c r="M447">
        <f t="shared" si="141"/>
        <v>0</v>
      </c>
      <c r="N447">
        <f t="shared" si="142"/>
        <v>-2.3036920746899575E-4</v>
      </c>
      <c r="O447">
        <f t="shared" si="143"/>
        <v>-2.0977532093412075E-5</v>
      </c>
      <c r="P447">
        <f t="shared" si="144"/>
        <v>0</v>
      </c>
      <c r="V447">
        <f t="shared" si="132"/>
        <v>120091611.6006892</v>
      </c>
      <c r="W447" s="3">
        <f t="shared" si="125"/>
        <v>-3.5718546633161687E-4</v>
      </c>
      <c r="X447">
        <f t="shared" si="133"/>
        <v>119553951.4930377</v>
      </c>
      <c r="Y447" s="3">
        <f t="shared" si="126"/>
        <v>-1.1161618665319548E-5</v>
      </c>
      <c r="Z447">
        <f t="shared" si="134"/>
        <v>120050603.5626608</v>
      </c>
      <c r="AA447" s="3">
        <f t="shared" si="127"/>
        <v>-1.6312809628239522E-3</v>
      </c>
      <c r="AB447">
        <f t="shared" si="135"/>
        <v>121301311.2557317</v>
      </c>
      <c r="AC447" s="3">
        <f t="shared" si="128"/>
        <v>-2.1371844879084635E-3</v>
      </c>
      <c r="AD447">
        <f t="shared" si="136"/>
        <v>122259487.95600189</v>
      </c>
      <c r="AE447" s="3">
        <f t="shared" si="129"/>
        <v>-6.8804164775196821E-3</v>
      </c>
      <c r="AF447">
        <f>LN(B447/B446)</f>
        <v>1.3465222773836676E-4</v>
      </c>
      <c r="AG447">
        <f>LN(C447/C446)</f>
        <v>6.6854197671838839E-5</v>
      </c>
      <c r="AH447">
        <f>LN(D447/D446)</f>
        <v>-2.3039574653080277E-4</v>
      </c>
      <c r="AI447">
        <f>LN(E447/E446)</f>
        <v>-2.0977752124905989E-5</v>
      </c>
      <c r="AJ447">
        <f>LN(F447/F446)</f>
        <v>2.6252460763314707E-4</v>
      </c>
    </row>
    <row r="448" spans="1:36" x14ac:dyDescent="0.2">
      <c r="A448" s="2">
        <v>45303</v>
      </c>
      <c r="B448">
        <v>119880715.12768041</v>
      </c>
      <c r="C448">
        <v>119466416.1586391</v>
      </c>
      <c r="D448">
        <v>119872877.2296041</v>
      </c>
      <c r="E448">
        <v>120899694.3802359</v>
      </c>
      <c r="F448">
        <v>121243338.0518361</v>
      </c>
      <c r="G448">
        <f t="shared" si="130"/>
        <v>-1.3994443209678221E-3</v>
      </c>
      <c r="H448">
        <f t="shared" si="137"/>
        <v>-7.2102912415775177E-4</v>
      </c>
      <c r="I448">
        <f t="shared" si="138"/>
        <v>1.5109896351046795E-4</v>
      </c>
      <c r="J448">
        <f t="shared" si="139"/>
        <v>-1.1762323388804078E-3</v>
      </c>
      <c r="K448">
        <f t="shared" si="140"/>
        <v>-1.4409172305375729E-3</v>
      </c>
      <c r="L448">
        <f t="shared" si="131"/>
        <v>-1.3994443209678221E-3</v>
      </c>
      <c r="M448">
        <f t="shared" si="141"/>
        <v>-7.2102912415775177E-4</v>
      </c>
      <c r="N448">
        <f t="shared" si="142"/>
        <v>0</v>
      </c>
      <c r="O448">
        <f t="shared" si="143"/>
        <v>-1.1762323388804078E-3</v>
      </c>
      <c r="P448">
        <f t="shared" si="144"/>
        <v>-1.4409172305375729E-3</v>
      </c>
      <c r="V448">
        <f t="shared" si="132"/>
        <v>120091611.6006892</v>
      </c>
      <c r="W448" s="3">
        <f t="shared" si="125"/>
        <v>-1.7561299261270489E-3</v>
      </c>
      <c r="X448">
        <f t="shared" si="133"/>
        <v>119553951.4930377</v>
      </c>
      <c r="Y448" s="3">
        <f t="shared" si="126"/>
        <v>-7.3218269497094088E-4</v>
      </c>
      <c r="Z448">
        <f t="shared" si="134"/>
        <v>120050603.5626608</v>
      </c>
      <c r="AA448" s="3">
        <f t="shared" si="127"/>
        <v>-1.4804284841761614E-3</v>
      </c>
      <c r="AB448">
        <f t="shared" si="135"/>
        <v>121301311.2557317</v>
      </c>
      <c r="AC448" s="3">
        <f t="shared" si="128"/>
        <v>-3.3109030012800395E-3</v>
      </c>
      <c r="AD448">
        <f t="shared" si="136"/>
        <v>122259487.95600189</v>
      </c>
      <c r="AE448" s="3">
        <f t="shared" si="129"/>
        <v>-8.3114195974015228E-3</v>
      </c>
      <c r="AF448">
        <f>LN(B448/B447)</f>
        <v>-1.4004244577094987E-3</v>
      </c>
      <c r="AG448">
        <f>LN(C448/C447)</f>
        <v>-7.2128919067453504E-4</v>
      </c>
      <c r="AH448">
        <f>LN(D448/D447)</f>
        <v>1.5108754921190078E-4</v>
      </c>
      <c r="AI448">
        <f>LN(E448/E447)</f>
        <v>-1.176924643064896E-3</v>
      </c>
      <c r="AJ448">
        <f>LN(F448/F447)</f>
        <v>-1.44195635008027E-3</v>
      </c>
    </row>
    <row r="449" spans="1:36" x14ac:dyDescent="0.2">
      <c r="A449" s="2">
        <v>45307</v>
      </c>
      <c r="B449">
        <v>119744329.9481193</v>
      </c>
      <c r="C449">
        <v>119276731.85003839</v>
      </c>
      <c r="D449">
        <v>119681856.84179419</v>
      </c>
      <c r="E449">
        <v>120504602.3760265</v>
      </c>
      <c r="F449">
        <v>120926131.22617631</v>
      </c>
      <c r="G449">
        <f t="shared" si="130"/>
        <v>-1.1376740572147043E-3</v>
      </c>
      <c r="H449">
        <f t="shared" si="137"/>
        <v>-1.5877626089396337E-3</v>
      </c>
      <c r="I449">
        <f t="shared" si="138"/>
        <v>-1.5935246756780738E-3</v>
      </c>
      <c r="J449">
        <f t="shared" si="139"/>
        <v>-3.2679321997855022E-3</v>
      </c>
      <c r="K449">
        <f t="shared" si="140"/>
        <v>-2.6162825170994441E-3</v>
      </c>
      <c r="L449">
        <f t="shared" si="131"/>
        <v>-1.1376740572147043E-3</v>
      </c>
      <c r="M449">
        <f t="shared" si="141"/>
        <v>-1.5877626089396337E-3</v>
      </c>
      <c r="N449">
        <f t="shared" si="142"/>
        <v>-1.5935246756780738E-3</v>
      </c>
      <c r="O449">
        <f t="shared" si="143"/>
        <v>-3.2679321997855022E-3</v>
      </c>
      <c r="P449">
        <f t="shared" si="144"/>
        <v>-2.6162825170994441E-3</v>
      </c>
      <c r="V449">
        <f t="shared" si="132"/>
        <v>120091611.6006892</v>
      </c>
      <c r="W449" s="3">
        <f t="shared" si="125"/>
        <v>-2.8918060798837002E-3</v>
      </c>
      <c r="X449">
        <f t="shared" si="133"/>
        <v>119553951.4930377</v>
      </c>
      <c r="Y449" s="3">
        <f t="shared" si="126"/>
        <v>-2.3187827716045872E-3</v>
      </c>
      <c r="Z449">
        <f t="shared" si="134"/>
        <v>120050603.5626608</v>
      </c>
      <c r="AA449" s="3">
        <f t="shared" si="127"/>
        <v>-3.0715940605341237E-3</v>
      </c>
      <c r="AB449">
        <f t="shared" si="135"/>
        <v>121301311.2557317</v>
      </c>
      <c r="AC449" s="3">
        <f t="shared" si="128"/>
        <v>-6.5680153945372926E-3</v>
      </c>
      <c r="AD449">
        <f t="shared" si="136"/>
        <v>122259487.95600189</v>
      </c>
      <c r="AE449" s="3">
        <f t="shared" si="129"/>
        <v>-1.0905957092716008E-2</v>
      </c>
      <c r="AF449">
        <f>LN(B449/B448)</f>
        <v>-1.1383216995954385E-3</v>
      </c>
      <c r="AG449">
        <f>LN(C449/C448)</f>
        <v>-1.5890244398263185E-3</v>
      </c>
      <c r="AH449">
        <f>LN(D449/D448)</f>
        <v>-1.5947956865616751E-3</v>
      </c>
      <c r="AI449">
        <f>LN(E449/E448)</f>
        <v>-3.2732835519679289E-3</v>
      </c>
      <c r="AJ449">
        <f>LN(F449/F448)</f>
        <v>-2.6197109653691691E-3</v>
      </c>
    </row>
    <row r="450" spans="1:36" x14ac:dyDescent="0.2">
      <c r="A450" s="2">
        <v>45308</v>
      </c>
      <c r="B450">
        <v>119655212.221875</v>
      </c>
      <c r="C450">
        <v>119232873.5117135</v>
      </c>
      <c r="D450">
        <v>119597491.37512431</v>
      </c>
      <c r="E450">
        <v>120233307.7848177</v>
      </c>
      <c r="F450">
        <v>120614372.95608731</v>
      </c>
      <c r="G450">
        <f t="shared" si="130"/>
        <v>-7.4423337023900803E-4</v>
      </c>
      <c r="H450">
        <f t="shared" si="137"/>
        <v>-3.6770238121573267E-4</v>
      </c>
      <c r="I450">
        <f t="shared" si="138"/>
        <v>-7.0491441974708708E-4</v>
      </c>
      <c r="J450">
        <f t="shared" si="139"/>
        <v>-2.2513214089719511E-3</v>
      </c>
      <c r="K450">
        <f t="shared" si="140"/>
        <v>-2.5780885150943757E-3</v>
      </c>
      <c r="L450">
        <f t="shared" si="131"/>
        <v>-7.4423337023900803E-4</v>
      </c>
      <c r="M450">
        <f t="shared" si="141"/>
        <v>-3.6770238121573267E-4</v>
      </c>
      <c r="N450">
        <f t="shared" si="142"/>
        <v>-7.0491441974708708E-4</v>
      </c>
      <c r="O450">
        <f t="shared" si="143"/>
        <v>-2.2513214089719511E-3</v>
      </c>
      <c r="P450">
        <f t="shared" si="144"/>
        <v>-2.5780885150943757E-3</v>
      </c>
      <c r="V450">
        <f t="shared" si="132"/>
        <v>120091611.6006892</v>
      </c>
      <c r="W450" s="3">
        <f t="shared" si="125"/>
        <v>-3.6338872715377985E-3</v>
      </c>
      <c r="X450">
        <f t="shared" si="133"/>
        <v>119553951.4930377</v>
      </c>
      <c r="Y450" s="3">
        <f t="shared" si="126"/>
        <v>-2.6856325308736786E-3</v>
      </c>
      <c r="Z450">
        <f t="shared" si="134"/>
        <v>120050603.5626608</v>
      </c>
      <c r="AA450" s="3">
        <f t="shared" si="127"/>
        <v>-3.7743432693363309E-3</v>
      </c>
      <c r="AB450">
        <f t="shared" si="135"/>
        <v>121301311.2557317</v>
      </c>
      <c r="AC450" s="3">
        <f t="shared" si="128"/>
        <v>-8.8045500898370644E-3</v>
      </c>
      <c r="AD450">
        <f t="shared" si="136"/>
        <v>122259487.95600189</v>
      </c>
      <c r="AE450" s="3">
        <f t="shared" si="129"/>
        <v>-1.3455929085083539E-2</v>
      </c>
      <c r="AF450">
        <f>LN(B450/B449)</f>
        <v>-7.4451044937656752E-4</v>
      </c>
      <c r="AG450">
        <f>LN(C450/C449)</f>
        <v>-3.6777000031263675E-4</v>
      </c>
      <c r="AH450">
        <f>LN(D450/D449)</f>
        <v>-7.0516298873676299E-4</v>
      </c>
      <c r="AI450">
        <f>LN(E450/E449)</f>
        <v>-2.2538594430176863E-3</v>
      </c>
      <c r="AJ450">
        <f>LN(F450/F449)</f>
        <v>-2.5814175081469333E-3</v>
      </c>
    </row>
    <row r="451" spans="1:36" x14ac:dyDescent="0.2">
      <c r="A451" s="2">
        <v>45309</v>
      </c>
      <c r="B451">
        <v>119809129.62326799</v>
      </c>
      <c r="C451">
        <v>119375606.2567592</v>
      </c>
      <c r="D451">
        <v>119661398.673787</v>
      </c>
      <c r="E451">
        <v>120700359.4119022</v>
      </c>
      <c r="F451">
        <v>120997599.7012949</v>
      </c>
      <c r="G451">
        <f t="shared" si="130"/>
        <v>1.2863409669742545E-3</v>
      </c>
      <c r="H451">
        <f t="shared" si="137"/>
        <v>1.1970922182938885E-3</v>
      </c>
      <c r="I451">
        <f t="shared" si="138"/>
        <v>5.3435317018685159E-4</v>
      </c>
      <c r="J451">
        <f t="shared" si="139"/>
        <v>3.8845444385543627E-3</v>
      </c>
      <c r="K451">
        <f t="shared" si="140"/>
        <v>3.177289205384471E-3</v>
      </c>
      <c r="L451">
        <f t="shared" si="131"/>
        <v>0</v>
      </c>
      <c r="M451">
        <f t="shared" si="141"/>
        <v>0</v>
      </c>
      <c r="N451">
        <f t="shared" si="142"/>
        <v>0</v>
      </c>
      <c r="O451">
        <f t="shared" si="143"/>
        <v>0</v>
      </c>
      <c r="P451">
        <f t="shared" si="144"/>
        <v>0</v>
      </c>
      <c r="V451">
        <f t="shared" si="132"/>
        <v>120091611.6006892</v>
      </c>
      <c r="W451" s="3">
        <f t="shared" ref="W451:W514" si="145">(B451-V451)/V451</f>
        <v>-2.3522207226302897E-3</v>
      </c>
      <c r="X451">
        <f t="shared" si="133"/>
        <v>119553951.4930377</v>
      </c>
      <c r="Y451" s="3">
        <f t="shared" ref="Y451:Y514" si="146">(C451-X451)/X451</f>
        <v>-1.4917552623836961E-3</v>
      </c>
      <c r="Z451">
        <f t="shared" si="134"/>
        <v>120050603.5626608</v>
      </c>
      <c r="AA451" s="3">
        <f t="shared" ref="AA451:AA514" si="147">(D451-Z451)/Z451</f>
        <v>-3.2420069314408229E-3</v>
      </c>
      <c r="AB451">
        <f t="shared" si="135"/>
        <v>121301311.2557317</v>
      </c>
      <c r="AC451" s="3">
        <f t="shared" ref="AC451:AC514" si="148">(E451-AB451)/AB451</f>
        <v>-4.9542073173681513E-3</v>
      </c>
      <c r="AD451">
        <f t="shared" si="136"/>
        <v>122259487.95600189</v>
      </c>
      <c r="AE451" s="3">
        <f t="shared" ref="AE451:AE514" si="149">(F451-AD451)/AD451</f>
        <v>-1.0321393257929523E-2</v>
      </c>
      <c r="AF451">
        <f>LN(B451/B450)</f>
        <v>1.2855143392401485E-3</v>
      </c>
      <c r="AG451">
        <f>LN(C451/C450)</f>
        <v>1.1963762747142629E-3</v>
      </c>
      <c r="AH451">
        <f>LN(D451/D450)</f>
        <v>5.342104543698328E-4</v>
      </c>
      <c r="AI451">
        <f>LN(E451/E450)</f>
        <v>3.8770190779098762E-3</v>
      </c>
      <c r="AJ451">
        <f>LN(F451/F450)</f>
        <v>3.1722522883784023E-3</v>
      </c>
    </row>
    <row r="452" spans="1:36" x14ac:dyDescent="0.2">
      <c r="A452" s="2">
        <v>45310</v>
      </c>
      <c r="B452">
        <v>120054095.383909</v>
      </c>
      <c r="C452">
        <v>119546879.3935983</v>
      </c>
      <c r="D452">
        <v>119771589.2355203</v>
      </c>
      <c r="E452">
        <v>121067797.7293728</v>
      </c>
      <c r="F452">
        <v>121479765.62836251</v>
      </c>
      <c r="G452">
        <f t="shared" ref="G452:G515" si="150">(B452-B451) / B451</f>
        <v>2.0446335050700016E-3</v>
      </c>
      <c r="H452">
        <f t="shared" si="137"/>
        <v>1.4347415038104484E-3</v>
      </c>
      <c r="I452">
        <f t="shared" si="138"/>
        <v>9.2085303159208161E-4</v>
      </c>
      <c r="J452">
        <f t="shared" si="139"/>
        <v>3.0442189174986196E-3</v>
      </c>
      <c r="K452">
        <f t="shared" si="140"/>
        <v>3.9849214220606362E-3</v>
      </c>
      <c r="L452">
        <f t="shared" ref="L452:L515" si="151">IF(G452&lt;0, G452, 0)</f>
        <v>0</v>
      </c>
      <c r="M452">
        <f t="shared" si="141"/>
        <v>0</v>
      </c>
      <c r="N452">
        <f t="shared" si="142"/>
        <v>0</v>
      </c>
      <c r="O452">
        <f t="shared" si="143"/>
        <v>0</v>
      </c>
      <c r="P452">
        <f t="shared" si="144"/>
        <v>0</v>
      </c>
      <c r="V452">
        <f t="shared" ref="V452:V515" si="152">MAX(V451,B452)</f>
        <v>120091611.6006892</v>
      </c>
      <c r="W452" s="3">
        <f t="shared" si="145"/>
        <v>-3.1239664686109761E-4</v>
      </c>
      <c r="X452">
        <f t="shared" ref="X452:X515" si="153">MAX(C452, X451)</f>
        <v>119553951.4930377</v>
      </c>
      <c r="Y452" s="3">
        <f t="shared" si="146"/>
        <v>-5.9154041761717114E-5</v>
      </c>
      <c r="Z452">
        <f t="shared" ref="Z452:Z515" si="154">MAX(D452,Z451)</f>
        <v>120050603.5626608</v>
      </c>
      <c r="AA452" s="3">
        <f t="shared" si="147"/>
        <v>-2.3241393117600009E-3</v>
      </c>
      <c r="AB452">
        <f t="shared" ref="AB452:AB515" si="155">MAX(E452,AB451)</f>
        <v>121301311.2557317</v>
      </c>
      <c r="AC452" s="3">
        <f t="shared" si="148"/>
        <v>-1.925070091506274E-3</v>
      </c>
      <c r="AD452">
        <f t="shared" ref="AD452:AD515" si="156">MAX(F452,AD451)</f>
        <v>122259487.95600189</v>
      </c>
      <c r="AE452" s="3">
        <f t="shared" si="149"/>
        <v>-6.3776017769679233E-3</v>
      </c>
      <c r="AF452">
        <f>LN(B452/B451)</f>
        <v>2.0425460868374258E-3</v>
      </c>
      <c r="AG452">
        <f>LN(C452/C451)</f>
        <v>1.4337132456247609E-3</v>
      </c>
      <c r="AH452">
        <f>LN(D452/D451)</f>
        <v>9.2042930654487657E-4</v>
      </c>
      <c r="AI452">
        <f>LN(E452/E451)</f>
        <v>3.0395946655363965E-3</v>
      </c>
      <c r="AJ452">
        <f>LN(F452/F451)</f>
        <v>3.9770026528349271E-3</v>
      </c>
    </row>
    <row r="453" spans="1:36" x14ac:dyDescent="0.2">
      <c r="A453" s="2">
        <v>45313</v>
      </c>
      <c r="B453">
        <v>120176792.2204044</v>
      </c>
      <c r="C453">
        <v>119694416.85870861</v>
      </c>
      <c r="D453">
        <v>119913693.82431559</v>
      </c>
      <c r="E453">
        <v>121493514.26023559</v>
      </c>
      <c r="F453">
        <v>121927195.0066985</v>
      </c>
      <c r="G453">
        <f t="shared" si="150"/>
        <v>1.0220129192847567E-3</v>
      </c>
      <c r="H453">
        <f t="shared" si="137"/>
        <v>1.2341389909856781E-3</v>
      </c>
      <c r="I453">
        <f t="shared" si="138"/>
        <v>1.1864632481068044E-3</v>
      </c>
      <c r="J453">
        <f t="shared" si="139"/>
        <v>3.5163481854556633E-3</v>
      </c>
      <c r="K453">
        <f t="shared" si="140"/>
        <v>3.6831597099454215E-3</v>
      </c>
      <c r="L453">
        <f t="shared" si="151"/>
        <v>0</v>
      </c>
      <c r="M453">
        <f t="shared" si="141"/>
        <v>0</v>
      </c>
      <c r="N453">
        <f t="shared" si="142"/>
        <v>0</v>
      </c>
      <c r="O453">
        <f t="shared" si="143"/>
        <v>0</v>
      </c>
      <c r="P453">
        <f t="shared" si="144"/>
        <v>0</v>
      </c>
      <c r="V453">
        <f t="shared" si="152"/>
        <v>120176792.2204044</v>
      </c>
      <c r="W453" s="3">
        <f t="shared" si="145"/>
        <v>0</v>
      </c>
      <c r="X453">
        <f t="shared" si="153"/>
        <v>119694416.85870861</v>
      </c>
      <c r="Y453" s="3">
        <f t="shared" si="146"/>
        <v>0</v>
      </c>
      <c r="Z453">
        <f t="shared" si="154"/>
        <v>120050603.5626608</v>
      </c>
      <c r="AA453" s="3">
        <f t="shared" si="147"/>
        <v>-1.1404335695300799E-3</v>
      </c>
      <c r="AB453">
        <f t="shared" si="155"/>
        <v>121493514.26023559</v>
      </c>
      <c r="AC453" s="3">
        <f t="shared" si="148"/>
        <v>0</v>
      </c>
      <c r="AD453">
        <f t="shared" si="156"/>
        <v>122259487.95600189</v>
      </c>
      <c r="AE453" s="3">
        <f t="shared" si="149"/>
        <v>-2.717931792933506E-3</v>
      </c>
      <c r="AF453">
        <f>LN(B453/B452)</f>
        <v>1.0214910196430882E-3</v>
      </c>
      <c r="AG453">
        <f>LN(C453/C452)</f>
        <v>1.2333780674538422E-3</v>
      </c>
      <c r="AH453">
        <f>LN(D453/D452)</f>
        <v>1.1857599568185519E-3</v>
      </c>
      <c r="AI453">
        <f>LN(E453/E452)</f>
        <v>3.5101802879295169E-3</v>
      </c>
      <c r="AJ453">
        <f>LN(F453/F452)</f>
        <v>3.6763934861866886E-3</v>
      </c>
    </row>
    <row r="454" spans="1:36" x14ac:dyDescent="0.2">
      <c r="A454" s="2">
        <v>45314</v>
      </c>
      <c r="B454">
        <v>120221425.8631153</v>
      </c>
      <c r="C454">
        <v>119761869.568009</v>
      </c>
      <c r="D454">
        <v>120002742.35022441</v>
      </c>
      <c r="E454">
        <v>121596629.5269943</v>
      </c>
      <c r="F454">
        <v>122012523.2199301</v>
      </c>
      <c r="G454">
        <f t="shared" si="150"/>
        <v>3.7139985088831615E-4</v>
      </c>
      <c r="H454">
        <f t="shared" si="137"/>
        <v>5.6354098270115901E-4</v>
      </c>
      <c r="I454">
        <f t="shared" si="138"/>
        <v>7.4260514432385866E-4</v>
      </c>
      <c r="J454">
        <f t="shared" si="139"/>
        <v>8.4873062884525854E-4</v>
      </c>
      <c r="K454">
        <f t="shared" si="140"/>
        <v>6.9982921551591144E-4</v>
      </c>
      <c r="L454">
        <f t="shared" si="151"/>
        <v>0</v>
      </c>
      <c r="M454">
        <f t="shared" si="141"/>
        <v>0</v>
      </c>
      <c r="N454">
        <f t="shared" si="142"/>
        <v>0</v>
      </c>
      <c r="O454">
        <f t="shared" si="143"/>
        <v>0</v>
      </c>
      <c r="P454">
        <f t="shared" si="144"/>
        <v>0</v>
      </c>
      <c r="V454">
        <f t="shared" si="152"/>
        <v>120221425.8631153</v>
      </c>
      <c r="W454" s="3">
        <f t="shared" si="145"/>
        <v>0</v>
      </c>
      <c r="X454">
        <f t="shared" si="153"/>
        <v>119761869.568009</v>
      </c>
      <c r="Y454" s="3">
        <f t="shared" si="146"/>
        <v>0</v>
      </c>
      <c r="Z454">
        <f t="shared" si="154"/>
        <v>120050603.5626608</v>
      </c>
      <c r="AA454" s="3">
        <f t="shared" si="147"/>
        <v>-3.9867531704171393E-4</v>
      </c>
      <c r="AB454">
        <f t="shared" si="155"/>
        <v>121596629.5269943</v>
      </c>
      <c r="AC454" s="3">
        <f t="shared" si="148"/>
        <v>0</v>
      </c>
      <c r="AD454">
        <f t="shared" si="156"/>
        <v>122259487.95600189</v>
      </c>
      <c r="AE454" s="3">
        <f t="shared" si="149"/>
        <v>-2.0200046654920687E-3</v>
      </c>
      <c r="AF454">
        <f>LN(B454/B453)</f>
        <v>3.7133089903562238E-4</v>
      </c>
      <c r="AG454">
        <f>LN(C454/C453)</f>
        <v>5.6338225311253242E-4</v>
      </c>
      <c r="AH454">
        <f>LN(D454/D453)</f>
        <v>7.4232954955388364E-4</v>
      </c>
      <c r="AI454">
        <f>LN(E454/E453)</f>
        <v>8.4837066066793831E-4</v>
      </c>
      <c r="AJ454">
        <f>LN(F454/F453)</f>
        <v>6.9958444924010427E-4</v>
      </c>
    </row>
    <row r="455" spans="1:36" x14ac:dyDescent="0.2">
      <c r="A455" s="2">
        <v>45315</v>
      </c>
      <c r="B455">
        <v>120170916.4036503</v>
      </c>
      <c r="C455">
        <v>119685849.079595</v>
      </c>
      <c r="D455">
        <v>120016208.5032976</v>
      </c>
      <c r="E455">
        <v>121225398.8012208</v>
      </c>
      <c r="F455">
        <v>121845214.6552846</v>
      </c>
      <c r="G455">
        <f t="shared" si="150"/>
        <v>-4.2013691904226264E-4</v>
      </c>
      <c r="H455">
        <f t="shared" si="137"/>
        <v>-6.347637080835215E-4</v>
      </c>
      <c r="I455">
        <f t="shared" si="138"/>
        <v>1.1221537782770896E-4</v>
      </c>
      <c r="J455">
        <f t="shared" si="139"/>
        <v>-3.0529688792984649E-3</v>
      </c>
      <c r="K455">
        <f t="shared" si="140"/>
        <v>-1.3712409204415996E-3</v>
      </c>
      <c r="L455">
        <f t="shared" si="151"/>
        <v>-4.2013691904226264E-4</v>
      </c>
      <c r="M455">
        <f t="shared" si="141"/>
        <v>-6.347637080835215E-4</v>
      </c>
      <c r="N455">
        <f t="shared" si="142"/>
        <v>0</v>
      </c>
      <c r="O455">
        <f t="shared" si="143"/>
        <v>-3.0529688792984649E-3</v>
      </c>
      <c r="P455">
        <f t="shared" si="144"/>
        <v>-1.3712409204415996E-3</v>
      </c>
      <c r="V455">
        <f t="shared" si="152"/>
        <v>120221425.8631153</v>
      </c>
      <c r="W455" s="3">
        <f t="shared" si="145"/>
        <v>-4.2013691904226264E-4</v>
      </c>
      <c r="X455">
        <f t="shared" si="153"/>
        <v>119761869.568009</v>
      </c>
      <c r="Y455" s="3">
        <f t="shared" si="146"/>
        <v>-6.347637080835215E-4</v>
      </c>
      <c r="Z455">
        <f t="shared" si="154"/>
        <v>120050603.5626608</v>
      </c>
      <c r="AA455" s="3">
        <f t="shared" si="147"/>
        <v>-2.8650467671533739E-4</v>
      </c>
      <c r="AB455">
        <f t="shared" si="155"/>
        <v>121596629.5269943</v>
      </c>
      <c r="AC455" s="3">
        <f t="shared" si="148"/>
        <v>-3.0529688792984649E-3</v>
      </c>
      <c r="AD455">
        <f t="shared" si="156"/>
        <v>122259487.95600189</v>
      </c>
      <c r="AE455" s="3">
        <f t="shared" si="149"/>
        <v>-3.3884756728768629E-3</v>
      </c>
      <c r="AF455">
        <f>LN(B455/B454)</f>
        <v>-4.2022520128562568E-4</v>
      </c>
      <c r="AG455">
        <f>LN(C455/C454)</f>
        <v>-6.3496525586078051E-4</v>
      </c>
      <c r="AH455">
        <f>LN(D455/D454)</f>
        <v>1.1220908215315073E-4</v>
      </c>
      <c r="AI455">
        <f>LN(E455/E454)</f>
        <v>-3.0576386957457177E-3</v>
      </c>
      <c r="AJ455">
        <f>LN(F455/F454)</f>
        <v>-1.3721819316062692E-3</v>
      </c>
    </row>
    <row r="456" spans="1:36" x14ac:dyDescent="0.2">
      <c r="A456" s="2">
        <v>45316</v>
      </c>
      <c r="B456">
        <v>120303742.57697999</v>
      </c>
      <c r="C456">
        <v>119832858.2655621</v>
      </c>
      <c r="D456">
        <v>120105484.0435864</v>
      </c>
      <c r="E456">
        <v>121525380.91740809</v>
      </c>
      <c r="F456">
        <v>122311176.66628949</v>
      </c>
      <c r="G456">
        <f t="shared" si="150"/>
        <v>1.1053104803123673E-3</v>
      </c>
      <c r="H456">
        <f t="shared" si="137"/>
        <v>1.2282921255739828E-3</v>
      </c>
      <c r="I456">
        <f t="shared" si="138"/>
        <v>7.4386236161054031E-4</v>
      </c>
      <c r="J456">
        <f t="shared" si="139"/>
        <v>2.4745813926270077E-3</v>
      </c>
      <c r="K456">
        <f t="shared" si="140"/>
        <v>3.8242126481795773E-3</v>
      </c>
      <c r="L456">
        <f t="shared" si="151"/>
        <v>0</v>
      </c>
      <c r="M456">
        <f t="shared" si="141"/>
        <v>0</v>
      </c>
      <c r="N456">
        <f t="shared" si="142"/>
        <v>0</v>
      </c>
      <c r="O456">
        <f t="shared" si="143"/>
        <v>0</v>
      </c>
      <c r="P456">
        <f t="shared" si="144"/>
        <v>0</v>
      </c>
      <c r="V456">
        <f t="shared" si="152"/>
        <v>120303742.57697999</v>
      </c>
      <c r="W456" s="3">
        <f t="shared" si="145"/>
        <v>0</v>
      </c>
      <c r="X456">
        <f t="shared" si="153"/>
        <v>119832858.2655621</v>
      </c>
      <c r="Y456" s="3">
        <f t="shared" si="146"/>
        <v>0</v>
      </c>
      <c r="Z456">
        <f t="shared" si="154"/>
        <v>120105484.0435864</v>
      </c>
      <c r="AA456" s="3">
        <f t="shared" si="147"/>
        <v>0</v>
      </c>
      <c r="AB456">
        <f t="shared" si="155"/>
        <v>121596629.5269943</v>
      </c>
      <c r="AC456" s="3">
        <f t="shared" si="148"/>
        <v>-5.8594230665243857E-4</v>
      </c>
      <c r="AD456">
        <f t="shared" si="156"/>
        <v>122311176.66628949</v>
      </c>
      <c r="AE456" s="3">
        <f t="shared" si="149"/>
        <v>0</v>
      </c>
      <c r="AF456">
        <f>LN(B456/B455)</f>
        <v>1.1047000744339205E-3</v>
      </c>
      <c r="AG456">
        <f>LN(C456/C455)</f>
        <v>1.2275383919413427E-3</v>
      </c>
      <c r="AH456">
        <f>LN(D456/D455)</f>
        <v>7.4358583312824896E-4</v>
      </c>
      <c r="AI456">
        <f>LN(E456/E455)</f>
        <v>2.4715246578135212E-3</v>
      </c>
      <c r="AJ456">
        <f>LN(F456/F455)</f>
        <v>3.8169189362134231E-3</v>
      </c>
    </row>
    <row r="457" spans="1:36" x14ac:dyDescent="0.2">
      <c r="A457" s="2">
        <v>45317</v>
      </c>
      <c r="B457">
        <v>120295624.8560269</v>
      </c>
      <c r="C457">
        <v>119871953.9648407</v>
      </c>
      <c r="D457">
        <v>120101728.15114211</v>
      </c>
      <c r="E457">
        <v>121519495.59504899</v>
      </c>
      <c r="F457">
        <v>122099704.531472</v>
      </c>
      <c r="G457">
        <f t="shared" si="150"/>
        <v>-6.7476877935843181E-5</v>
      </c>
      <c r="H457">
        <f t="shared" si="137"/>
        <v>3.2625191324363572E-4</v>
      </c>
      <c r="I457">
        <f t="shared" si="138"/>
        <v>-3.1271614899238521E-5</v>
      </c>
      <c r="J457">
        <f t="shared" si="139"/>
        <v>-4.8428750559521446E-5</v>
      </c>
      <c r="K457">
        <f t="shared" si="140"/>
        <v>-1.7289681988300284E-3</v>
      </c>
      <c r="L457">
        <f t="shared" si="151"/>
        <v>-6.7476877935843181E-5</v>
      </c>
      <c r="M457">
        <f t="shared" si="141"/>
        <v>0</v>
      </c>
      <c r="N457">
        <f t="shared" si="142"/>
        <v>-3.1271614899238521E-5</v>
      </c>
      <c r="O457">
        <f t="shared" si="143"/>
        <v>-4.8428750559521446E-5</v>
      </c>
      <c r="P457">
        <f t="shared" si="144"/>
        <v>-1.7289681988300284E-3</v>
      </c>
      <c r="V457">
        <f t="shared" si="152"/>
        <v>120303742.57697999</v>
      </c>
      <c r="W457" s="3">
        <f t="shared" si="145"/>
        <v>-6.7476877935843181E-5</v>
      </c>
      <c r="X457">
        <f t="shared" si="153"/>
        <v>119871953.9648407</v>
      </c>
      <c r="Y457" s="3">
        <f t="shared" si="146"/>
        <v>0</v>
      </c>
      <c r="Z457">
        <f t="shared" si="154"/>
        <v>120105484.0435864</v>
      </c>
      <c r="AA457" s="3">
        <f t="shared" si="147"/>
        <v>-3.1271614899238521E-5</v>
      </c>
      <c r="AB457">
        <f t="shared" si="155"/>
        <v>121596629.5269943</v>
      </c>
      <c r="AC457" s="3">
        <f t="shared" si="148"/>
        <v>-6.3434268075814883E-4</v>
      </c>
      <c r="AD457">
        <f t="shared" si="156"/>
        <v>122311176.66628949</v>
      </c>
      <c r="AE457" s="3">
        <f t="shared" si="149"/>
        <v>-1.7289681988300284E-3</v>
      </c>
      <c r="AF457">
        <f>LN(B457/B456)</f>
        <v>-6.7479154602789374E-5</v>
      </c>
      <c r="AG457">
        <f>LN(C457/C456)</f>
        <v>3.2619870466081948E-4</v>
      </c>
      <c r="AH457">
        <f>LN(D457/D456)</f>
        <v>-3.1272103866385105E-5</v>
      </c>
      <c r="AI457">
        <f>LN(E457/E456)</f>
        <v>-4.8429923269350655E-5</v>
      </c>
      <c r="AJ457">
        <f>LN(F457/F456)</f>
        <v>-1.7304645894028936E-3</v>
      </c>
    </row>
    <row r="458" spans="1:36" x14ac:dyDescent="0.2">
      <c r="A458" s="2">
        <v>45320</v>
      </c>
      <c r="B458">
        <v>120412596.51494689</v>
      </c>
      <c r="C458">
        <v>119957017.25658511</v>
      </c>
      <c r="D458">
        <v>120155400.77444939</v>
      </c>
      <c r="E458">
        <v>121916906.02923641</v>
      </c>
      <c r="F458">
        <v>122527055.28820971</v>
      </c>
      <c r="G458">
        <f t="shared" si="150"/>
        <v>9.7236835554065197E-4</v>
      </c>
      <c r="H458">
        <f t="shared" si="137"/>
        <v>7.0961796259165564E-4</v>
      </c>
      <c r="I458">
        <f t="shared" si="138"/>
        <v>4.4689301422660082E-4</v>
      </c>
      <c r="J458">
        <f t="shared" si="139"/>
        <v>3.2703430197878781E-3</v>
      </c>
      <c r="K458">
        <f t="shared" si="140"/>
        <v>3.500014667337353E-3</v>
      </c>
      <c r="L458">
        <f t="shared" si="151"/>
        <v>0</v>
      </c>
      <c r="M458">
        <f t="shared" si="141"/>
        <v>0</v>
      </c>
      <c r="N458">
        <f t="shared" si="142"/>
        <v>0</v>
      </c>
      <c r="O458">
        <f t="shared" si="143"/>
        <v>0</v>
      </c>
      <c r="P458">
        <f t="shared" si="144"/>
        <v>0</v>
      </c>
      <c r="V458">
        <f t="shared" si="152"/>
        <v>120412596.51494689</v>
      </c>
      <c r="W458" s="3">
        <f t="shared" si="145"/>
        <v>0</v>
      </c>
      <c r="X458">
        <f t="shared" si="153"/>
        <v>119957017.25658511</v>
      </c>
      <c r="Y458" s="3">
        <f t="shared" si="146"/>
        <v>0</v>
      </c>
      <c r="Z458">
        <f t="shared" si="154"/>
        <v>120155400.77444939</v>
      </c>
      <c r="AA458" s="3">
        <f t="shared" si="147"/>
        <v>0</v>
      </c>
      <c r="AB458">
        <f t="shared" si="155"/>
        <v>121916906.02923641</v>
      </c>
      <c r="AC458" s="3">
        <f t="shared" si="148"/>
        <v>0</v>
      </c>
      <c r="AD458">
        <f t="shared" si="156"/>
        <v>122527055.28820971</v>
      </c>
      <c r="AE458" s="3">
        <f t="shared" si="149"/>
        <v>0</v>
      </c>
      <c r="AF458">
        <f>LN(B458/B457)</f>
        <v>9.7189591166612613E-4</v>
      </c>
      <c r="AG458">
        <f>LN(C458/C457)</f>
        <v>7.0936630281302553E-4</v>
      </c>
      <c r="AH458">
        <f>LN(D458/D457)</f>
        <v>4.4679318728363198E-4</v>
      </c>
      <c r="AI458">
        <f>LN(E458/E457)</f>
        <v>3.2650070784616047E-3</v>
      </c>
      <c r="AJ458">
        <f>LN(F458/F457)</f>
        <v>3.4939038704364439E-3</v>
      </c>
    </row>
    <row r="459" spans="1:36" x14ac:dyDescent="0.2">
      <c r="A459" s="2">
        <v>45321</v>
      </c>
      <c r="B459">
        <v>120392338.5055553</v>
      </c>
      <c r="C459">
        <v>120012268.87589429</v>
      </c>
      <c r="D459">
        <v>120198986.5674786</v>
      </c>
      <c r="E459">
        <v>122030069.9969632</v>
      </c>
      <c r="F459">
        <v>122494679.2792284</v>
      </c>
      <c r="G459">
        <f t="shared" si="150"/>
        <v>-1.6823829049377167E-4</v>
      </c>
      <c r="H459">
        <f t="shared" si="137"/>
        <v>4.6059514126635111E-4</v>
      </c>
      <c r="I459">
        <f t="shared" si="138"/>
        <v>3.6274518455496981E-4</v>
      </c>
      <c r="J459">
        <f t="shared" si="139"/>
        <v>9.2820570511902153E-4</v>
      </c>
      <c r="K459">
        <f t="shared" si="140"/>
        <v>-2.6423559192822451E-4</v>
      </c>
      <c r="L459">
        <f t="shared" si="151"/>
        <v>-1.6823829049377167E-4</v>
      </c>
      <c r="M459">
        <f t="shared" si="141"/>
        <v>0</v>
      </c>
      <c r="N459">
        <f t="shared" si="142"/>
        <v>0</v>
      </c>
      <c r="O459">
        <f t="shared" si="143"/>
        <v>0</v>
      </c>
      <c r="P459">
        <f t="shared" si="144"/>
        <v>-2.6423559192822451E-4</v>
      </c>
      <c r="V459">
        <f t="shared" si="152"/>
        <v>120412596.51494689</v>
      </c>
      <c r="W459" s="3">
        <f t="shared" si="145"/>
        <v>-1.6823829049377167E-4</v>
      </c>
      <c r="X459">
        <f t="shared" si="153"/>
        <v>120012268.87589429</v>
      </c>
      <c r="Y459" s="3">
        <f t="shared" si="146"/>
        <v>0</v>
      </c>
      <c r="Z459">
        <f t="shared" si="154"/>
        <v>120198986.5674786</v>
      </c>
      <c r="AA459" s="3">
        <f t="shared" si="147"/>
        <v>0</v>
      </c>
      <c r="AB459">
        <f t="shared" si="155"/>
        <v>122030069.9969632</v>
      </c>
      <c r="AC459" s="3">
        <f t="shared" si="148"/>
        <v>0</v>
      </c>
      <c r="AD459">
        <f t="shared" si="156"/>
        <v>122527055.28820971</v>
      </c>
      <c r="AE459" s="3">
        <f t="shared" si="149"/>
        <v>-2.6423559192822451E-4</v>
      </c>
      <c r="AF459">
        <f>LN(B459/B458)</f>
        <v>-1.6825244414240089E-4</v>
      </c>
      <c r="AG459">
        <f>LN(C459/C458)</f>
        <v>4.6048909988449712E-4</v>
      </c>
      <c r="AH459">
        <f>LN(D459/D458)</f>
        <v>3.6267940842663412E-4</v>
      </c>
      <c r="AI459">
        <f>LN(E459/E458)</f>
        <v>9.2777518858814113E-4</v>
      </c>
      <c r="AJ459">
        <f>LN(F459/F458)</f>
        <v>-2.6427050830315249E-4</v>
      </c>
    </row>
    <row r="460" spans="1:36" x14ac:dyDescent="0.2">
      <c r="A460" s="2">
        <v>45322</v>
      </c>
      <c r="B460">
        <v>120145880.8114844</v>
      </c>
      <c r="C460">
        <v>119854666.93586729</v>
      </c>
      <c r="D460">
        <v>120058954.98526441</v>
      </c>
      <c r="E460">
        <v>121502868.6711221</v>
      </c>
      <c r="F460">
        <v>121777273.6982346</v>
      </c>
      <c r="G460">
        <f t="shared" si="150"/>
        <v>-2.0471210803794885E-3</v>
      </c>
      <c r="H460">
        <f t="shared" si="137"/>
        <v>-1.3132152362686853E-3</v>
      </c>
      <c r="I460">
        <f t="shared" si="138"/>
        <v>-1.1649980271304461E-3</v>
      </c>
      <c r="J460">
        <f t="shared" si="139"/>
        <v>-4.3202575058280211E-3</v>
      </c>
      <c r="K460">
        <f t="shared" si="140"/>
        <v>-5.8566264691257723E-3</v>
      </c>
      <c r="L460">
        <f t="shared" si="151"/>
        <v>-2.0471210803794885E-3</v>
      </c>
      <c r="M460">
        <f t="shared" si="141"/>
        <v>-1.3132152362686853E-3</v>
      </c>
      <c r="N460">
        <f t="shared" si="142"/>
        <v>-1.1649980271304461E-3</v>
      </c>
      <c r="O460">
        <f t="shared" si="143"/>
        <v>-4.3202575058280211E-3</v>
      </c>
      <c r="P460">
        <f t="shared" si="144"/>
        <v>-5.8566264691257723E-3</v>
      </c>
      <c r="V460">
        <f t="shared" si="152"/>
        <v>120412596.51494689</v>
      </c>
      <c r="W460" s="3">
        <f t="shared" si="145"/>
        <v>-2.2150149667222634E-3</v>
      </c>
      <c r="X460">
        <f t="shared" si="153"/>
        <v>120012268.87589429</v>
      </c>
      <c r="Y460" s="3">
        <f t="shared" si="146"/>
        <v>-1.3132152362686853E-3</v>
      </c>
      <c r="Z460">
        <f t="shared" si="154"/>
        <v>120198986.5674786</v>
      </c>
      <c r="AA460" s="3">
        <f t="shared" si="147"/>
        <v>-1.1649980271304461E-3</v>
      </c>
      <c r="AB460">
        <f t="shared" si="155"/>
        <v>122030069.9969632</v>
      </c>
      <c r="AC460" s="3">
        <f t="shared" si="148"/>
        <v>-4.3202575058280211E-3</v>
      </c>
      <c r="AD460">
        <f t="shared" si="156"/>
        <v>122527055.28820971</v>
      </c>
      <c r="AE460" s="3">
        <f t="shared" si="149"/>
        <v>-6.1193145318922245E-3</v>
      </c>
      <c r="AF460">
        <f>LN(B460/B459)</f>
        <v>-2.0492192967627491E-3</v>
      </c>
      <c r="AG460">
        <f>LN(C460/C459)</f>
        <v>-1.3140782590362634E-3</v>
      </c>
      <c r="AH460">
        <f>LN(D460/D459)</f>
        <v>-1.1656771648460183E-3</v>
      </c>
      <c r="AI460">
        <f>LN(E460/E459)</f>
        <v>-4.329616784342431E-3</v>
      </c>
      <c r="AJ460">
        <f>LN(F460/F459)</f>
        <v>-5.8738437623400931E-3</v>
      </c>
    </row>
    <row r="461" spans="1:36" x14ac:dyDescent="0.2">
      <c r="A461" s="2">
        <v>45323</v>
      </c>
      <c r="B461">
        <v>120342885.2628942</v>
      </c>
      <c r="C461">
        <v>119982925.3084795</v>
      </c>
      <c r="D461">
        <v>120171760.3114215</v>
      </c>
      <c r="E461">
        <v>122360622.43342049</v>
      </c>
      <c r="F461">
        <v>122160286.52994481</v>
      </c>
      <c r="G461">
        <f t="shared" si="150"/>
        <v>1.63971040937236E-3</v>
      </c>
      <c r="H461">
        <f t="shared" si="137"/>
        <v>1.0701157985015097E-3</v>
      </c>
      <c r="I461">
        <f t="shared" si="138"/>
        <v>9.3958277557003853E-4</v>
      </c>
      <c r="J461">
        <f t="shared" si="139"/>
        <v>7.0595350684280163E-3</v>
      </c>
      <c r="K461">
        <f t="shared" si="140"/>
        <v>3.1451913815981332E-3</v>
      </c>
      <c r="L461">
        <f t="shared" si="151"/>
        <v>0</v>
      </c>
      <c r="M461">
        <f t="shared" si="141"/>
        <v>0</v>
      </c>
      <c r="N461">
        <f t="shared" si="142"/>
        <v>0</v>
      </c>
      <c r="O461">
        <f t="shared" si="143"/>
        <v>0</v>
      </c>
      <c r="P461">
        <f t="shared" si="144"/>
        <v>0</v>
      </c>
      <c r="V461">
        <f t="shared" si="152"/>
        <v>120412596.51494689</v>
      </c>
      <c r="W461" s="3">
        <f t="shared" si="145"/>
        <v>-5.7893654044775334E-4</v>
      </c>
      <c r="X461">
        <f t="shared" si="153"/>
        <v>120012268.87589429</v>
      </c>
      <c r="Y461" s="3">
        <f t="shared" si="146"/>
        <v>-2.4450473013833964E-4</v>
      </c>
      <c r="Z461">
        <f t="shared" si="154"/>
        <v>120198986.5674786</v>
      </c>
      <c r="AA461" s="3">
        <f t="shared" si="147"/>
        <v>-2.2650986364027237E-4</v>
      </c>
      <c r="AB461">
        <f t="shared" si="155"/>
        <v>122360622.43342049</v>
      </c>
      <c r="AC461" s="3">
        <f t="shared" si="148"/>
        <v>0</v>
      </c>
      <c r="AD461">
        <f t="shared" si="156"/>
        <v>122527055.28820971</v>
      </c>
      <c r="AE461" s="3">
        <f t="shared" si="149"/>
        <v>-2.9933695656210874E-3</v>
      </c>
      <c r="AF461">
        <f>LN(B461/B460)</f>
        <v>1.6383675519901623E-3</v>
      </c>
      <c r="AG461">
        <f>LN(C461/C460)</f>
        <v>1.0695436327431778E-3</v>
      </c>
      <c r="AH461">
        <f>LN(D461/D460)</f>
        <v>9.3914164397211587E-4</v>
      </c>
      <c r="AI461">
        <f>LN(E461/E460)</f>
        <v>7.0347332087235155E-3</v>
      </c>
      <c r="AJ461">
        <f>LN(F461/F460)</f>
        <v>3.1402556137662689E-3</v>
      </c>
    </row>
    <row r="462" spans="1:36" x14ac:dyDescent="0.2">
      <c r="A462" s="2">
        <v>45324</v>
      </c>
      <c r="B462">
        <v>120363365.46677721</v>
      </c>
      <c r="C462">
        <v>120022440.06885099</v>
      </c>
      <c r="D462">
        <v>120119057.7041215</v>
      </c>
      <c r="E462">
        <v>122587982.8100109</v>
      </c>
      <c r="F462">
        <v>122328989.57085469</v>
      </c>
      <c r="G462">
        <f t="shared" si="150"/>
        <v>1.7018209126586325E-4</v>
      </c>
      <c r="H462">
        <f t="shared" si="137"/>
        <v>3.2933653075967054E-4</v>
      </c>
      <c r="I462">
        <f t="shared" si="138"/>
        <v>-4.385606665278197E-4</v>
      </c>
      <c r="J462">
        <f t="shared" si="139"/>
        <v>1.8581171954573331E-3</v>
      </c>
      <c r="K462">
        <f t="shared" si="140"/>
        <v>1.3809974231562779E-3</v>
      </c>
      <c r="L462">
        <f t="shared" si="151"/>
        <v>0</v>
      </c>
      <c r="M462">
        <f t="shared" si="141"/>
        <v>0</v>
      </c>
      <c r="N462">
        <f t="shared" si="142"/>
        <v>-4.385606665278197E-4</v>
      </c>
      <c r="O462">
        <f t="shared" si="143"/>
        <v>0</v>
      </c>
      <c r="P462">
        <f t="shared" si="144"/>
        <v>0</v>
      </c>
      <c r="V462">
        <f t="shared" si="152"/>
        <v>120412596.51494689</v>
      </c>
      <c r="W462" s="3">
        <f t="shared" si="145"/>
        <v>-4.0885297381305376E-4</v>
      </c>
      <c r="X462">
        <f t="shared" si="153"/>
        <v>120022440.06885099</v>
      </c>
      <c r="Y462" s="3">
        <f t="shared" si="146"/>
        <v>0</v>
      </c>
      <c r="Z462">
        <f t="shared" si="154"/>
        <v>120198986.5674786</v>
      </c>
      <c r="AA462" s="3">
        <f t="shared" si="147"/>
        <v>-6.6497119185131889E-4</v>
      </c>
      <c r="AB462">
        <f t="shared" si="155"/>
        <v>122587982.8100109</v>
      </c>
      <c r="AC462" s="3">
        <f t="shared" si="148"/>
        <v>0</v>
      </c>
      <c r="AD462">
        <f t="shared" si="156"/>
        <v>122527055.28820971</v>
      </c>
      <c r="AE462" s="3">
        <f t="shared" si="149"/>
        <v>-1.6165059781214867E-3</v>
      </c>
      <c r="AF462">
        <f>LN(B462/B461)</f>
        <v>1.701676119364782E-4</v>
      </c>
      <c r="AG462">
        <f>LN(C462/C461)</f>
        <v>3.2928231138843405E-4</v>
      </c>
      <c r="AH462">
        <f>LN(D462/D461)</f>
        <v>-4.3865686238309608E-4</v>
      </c>
      <c r="AI462">
        <f>LN(E462/E461)</f>
        <v>1.8563930311703801E-3</v>
      </c>
      <c r="AJ462">
        <f>LN(F462/F461)</f>
        <v>1.3800447232314055E-3</v>
      </c>
    </row>
    <row r="463" spans="1:36" x14ac:dyDescent="0.2">
      <c r="A463" s="2">
        <v>45327</v>
      </c>
      <c r="B463">
        <v>120269580.75031041</v>
      </c>
      <c r="C463">
        <v>120010585.70868149</v>
      </c>
      <c r="D463">
        <v>120002534.4183892</v>
      </c>
      <c r="E463">
        <v>122565094.1035174</v>
      </c>
      <c r="F463">
        <v>122246050.7037611</v>
      </c>
      <c r="G463">
        <f t="shared" si="150"/>
        <v>-7.7917991162091522E-4</v>
      </c>
      <c r="H463">
        <f t="shared" si="137"/>
        <v>-9.8767865098391995E-5</v>
      </c>
      <c r="I463">
        <f t="shared" si="138"/>
        <v>-9.7006493357049508E-4</v>
      </c>
      <c r="J463">
        <f t="shared" si="139"/>
        <v>-1.8671248167098265E-4</v>
      </c>
      <c r="K463">
        <f t="shared" si="140"/>
        <v>-6.7799846450586029E-4</v>
      </c>
      <c r="L463">
        <f t="shared" si="151"/>
        <v>-7.7917991162091522E-4</v>
      </c>
      <c r="M463">
        <f t="shared" si="141"/>
        <v>-9.8767865098391995E-5</v>
      </c>
      <c r="N463">
        <f t="shared" si="142"/>
        <v>-9.7006493357049508E-4</v>
      </c>
      <c r="O463">
        <f t="shared" si="143"/>
        <v>-1.8671248167098265E-4</v>
      </c>
      <c r="P463">
        <f t="shared" si="144"/>
        <v>-6.7799846450586029E-4</v>
      </c>
      <c r="V463">
        <f t="shared" si="152"/>
        <v>120412596.51494689</v>
      </c>
      <c r="W463" s="3">
        <f t="shared" si="145"/>
        <v>-1.1877143154099673E-3</v>
      </c>
      <c r="X463">
        <f t="shared" si="153"/>
        <v>120022440.06885099</v>
      </c>
      <c r="Y463" s="3">
        <f t="shared" si="146"/>
        <v>-9.8767865098391995E-5</v>
      </c>
      <c r="Z463">
        <f t="shared" si="154"/>
        <v>120198986.5674786</v>
      </c>
      <c r="AA463" s="3">
        <f t="shared" si="147"/>
        <v>-1.6343910601867644E-3</v>
      </c>
      <c r="AB463">
        <f t="shared" si="155"/>
        <v>122587982.8100109</v>
      </c>
      <c r="AC463" s="3">
        <f t="shared" si="148"/>
        <v>-1.8671248167098265E-4</v>
      </c>
      <c r="AD463">
        <f t="shared" si="156"/>
        <v>122527055.28820971</v>
      </c>
      <c r="AE463" s="3">
        <f t="shared" si="149"/>
        <v>-2.2934084540563158E-3</v>
      </c>
      <c r="AF463">
        <f>LN(B463/B462)</f>
        <v>-7.7948363006603459E-4</v>
      </c>
      <c r="AG463">
        <f>LN(C463/C462)</f>
        <v>-9.8772742965211958E-5</v>
      </c>
      <c r="AH463">
        <f>LN(D463/D462)</f>
        <v>-9.7053575106520636E-4</v>
      </c>
      <c r="AI463">
        <f>LN(E463/E462)</f>
        <v>-1.8672991461641947E-4</v>
      </c>
      <c r="AJ463">
        <f>LN(F463/F462)</f>
        <v>-6.7822840940556101E-4</v>
      </c>
    </row>
    <row r="464" spans="1:36" x14ac:dyDescent="0.2">
      <c r="A464" s="2">
        <v>45328</v>
      </c>
      <c r="B464">
        <v>120459910.1760622</v>
      </c>
      <c r="C464">
        <v>120113972.30315</v>
      </c>
      <c r="D464">
        <v>120147460.22424839</v>
      </c>
      <c r="E464">
        <v>122808902.9999418</v>
      </c>
      <c r="F464">
        <v>122621164.5307616</v>
      </c>
      <c r="G464">
        <f t="shared" si="150"/>
        <v>1.5825233992203733E-3</v>
      </c>
      <c r="H464">
        <f t="shared" si="137"/>
        <v>8.614789591933911E-4</v>
      </c>
      <c r="I464">
        <f t="shared" si="138"/>
        <v>1.2076895422384077E-3</v>
      </c>
      <c r="J464">
        <f t="shared" si="139"/>
        <v>1.9892196730863601E-3</v>
      </c>
      <c r="K464">
        <f t="shared" si="140"/>
        <v>3.0685148914095578E-3</v>
      </c>
      <c r="L464">
        <f t="shared" si="151"/>
        <v>0</v>
      </c>
      <c r="M464">
        <f t="shared" si="141"/>
        <v>0</v>
      </c>
      <c r="N464">
        <f t="shared" si="142"/>
        <v>0</v>
      </c>
      <c r="O464">
        <f t="shared" si="143"/>
        <v>0</v>
      </c>
      <c r="P464">
        <f t="shared" si="144"/>
        <v>0</v>
      </c>
      <c r="V464">
        <f t="shared" si="152"/>
        <v>120459910.1760622</v>
      </c>
      <c r="W464" s="3">
        <f t="shared" si="145"/>
        <v>0</v>
      </c>
      <c r="X464">
        <f t="shared" si="153"/>
        <v>120113972.30315</v>
      </c>
      <c r="Y464" s="3">
        <f t="shared" si="146"/>
        <v>0</v>
      </c>
      <c r="Z464">
        <f t="shared" si="154"/>
        <v>120198986.5674786</v>
      </c>
      <c r="AA464" s="3">
        <f t="shared" si="147"/>
        <v>-4.2867535493967232E-4</v>
      </c>
      <c r="AB464">
        <f t="shared" si="155"/>
        <v>122808902.9999418</v>
      </c>
      <c r="AC464" s="3">
        <f t="shared" si="148"/>
        <v>0</v>
      </c>
      <c r="AD464">
        <f t="shared" si="156"/>
        <v>122621164.5307616</v>
      </c>
      <c r="AE464" s="3">
        <f t="shared" si="149"/>
        <v>0</v>
      </c>
      <c r="AF464">
        <f>LN(B464/B463)</f>
        <v>1.5812725285799902E-3</v>
      </c>
      <c r="AG464">
        <f>LN(C464/C463)</f>
        <v>8.6110809917163821E-4</v>
      </c>
      <c r="AH464">
        <f>LN(D464/D463)</f>
        <v>1.206960871835906E-3</v>
      </c>
      <c r="AI464">
        <f>LN(E464/E463)</f>
        <v>1.9872437955016486E-3</v>
      </c>
      <c r="AJ464">
        <f>LN(F464/F463)</f>
        <v>3.0638166083043067E-3</v>
      </c>
    </row>
    <row r="465" spans="1:36" x14ac:dyDescent="0.2">
      <c r="A465" s="2">
        <v>45329</v>
      </c>
      <c r="B465">
        <v>120542142.600494</v>
      </c>
      <c r="C465">
        <v>120227637.20501269</v>
      </c>
      <c r="D465">
        <v>120410002.6417236</v>
      </c>
      <c r="E465">
        <v>123007081.0709175</v>
      </c>
      <c r="F465">
        <v>122982289.2679532</v>
      </c>
      <c r="G465">
        <f t="shared" si="150"/>
        <v>6.8265387473401978E-4</v>
      </c>
      <c r="H465">
        <f t="shared" si="137"/>
        <v>9.4630874063362353E-4</v>
      </c>
      <c r="I465">
        <f t="shared" si="138"/>
        <v>2.1851682672708035E-3</v>
      </c>
      <c r="J465">
        <f t="shared" si="139"/>
        <v>1.6137109454987958E-3</v>
      </c>
      <c r="K465">
        <f t="shared" si="140"/>
        <v>2.9450441004497908E-3</v>
      </c>
      <c r="L465">
        <f t="shared" si="151"/>
        <v>0</v>
      </c>
      <c r="M465">
        <f t="shared" si="141"/>
        <v>0</v>
      </c>
      <c r="N465">
        <f t="shared" si="142"/>
        <v>0</v>
      </c>
      <c r="O465">
        <f t="shared" si="143"/>
        <v>0</v>
      </c>
      <c r="P465">
        <f t="shared" si="144"/>
        <v>0</v>
      </c>
      <c r="V465">
        <f t="shared" si="152"/>
        <v>120542142.600494</v>
      </c>
      <c r="W465" s="3">
        <f t="shared" si="145"/>
        <v>0</v>
      </c>
      <c r="X465">
        <f t="shared" si="153"/>
        <v>120227637.20501269</v>
      </c>
      <c r="Y465" s="3">
        <f t="shared" si="146"/>
        <v>0</v>
      </c>
      <c r="Z465">
        <f t="shared" si="154"/>
        <v>120410002.6417236</v>
      </c>
      <c r="AA465" s="3">
        <f t="shared" si="147"/>
        <v>0</v>
      </c>
      <c r="AB465">
        <f t="shared" si="155"/>
        <v>123007081.0709175</v>
      </c>
      <c r="AC465" s="3">
        <f t="shared" si="148"/>
        <v>0</v>
      </c>
      <c r="AD465">
        <f t="shared" si="156"/>
        <v>122982289.2679532</v>
      </c>
      <c r="AE465" s="3">
        <f t="shared" si="149"/>
        <v>0</v>
      </c>
      <c r="AF465">
        <f>LN(B465/B464)</f>
        <v>6.8242097256599095E-4</v>
      </c>
      <c r="AG465">
        <f>LN(C465/C464)</f>
        <v>9.4586127279022096E-4</v>
      </c>
      <c r="AH465">
        <f>LN(D465/D464)</f>
        <v>2.1827842594332441E-3</v>
      </c>
      <c r="AI465">
        <f>LN(E465/E464)</f>
        <v>1.6124103130328662E-3</v>
      </c>
      <c r="AJ465">
        <f>LN(F465/F464)</f>
        <v>2.94071595371268E-3</v>
      </c>
    </row>
    <row r="466" spans="1:36" x14ac:dyDescent="0.2">
      <c r="A466" s="2">
        <v>45330</v>
      </c>
      <c r="B466">
        <v>120565435.74812859</v>
      </c>
      <c r="C466">
        <v>120247544.0540283</v>
      </c>
      <c r="D466">
        <v>120387231.023408</v>
      </c>
      <c r="E466">
        <v>123031477.78186899</v>
      </c>
      <c r="F466">
        <v>122990149.82277571</v>
      </c>
      <c r="G466">
        <f t="shared" si="150"/>
        <v>1.932365489121493E-4</v>
      </c>
      <c r="H466">
        <f t="shared" si="137"/>
        <v>1.655763140521774E-4</v>
      </c>
      <c r="I466">
        <f t="shared" si="138"/>
        <v>-1.8911733091945513E-4</v>
      </c>
      <c r="J466">
        <f t="shared" si="139"/>
        <v>1.9833582537761958E-4</v>
      </c>
      <c r="K466">
        <f t="shared" si="140"/>
        <v>6.3916153043614134E-5</v>
      </c>
      <c r="L466">
        <f t="shared" si="151"/>
        <v>0</v>
      </c>
      <c r="M466">
        <f t="shared" si="141"/>
        <v>0</v>
      </c>
      <c r="N466">
        <f t="shared" si="142"/>
        <v>-1.8911733091945513E-4</v>
      </c>
      <c r="O466">
        <f t="shared" si="143"/>
        <v>0</v>
      </c>
      <c r="P466">
        <f t="shared" si="144"/>
        <v>0</v>
      </c>
      <c r="V466">
        <f t="shared" si="152"/>
        <v>120565435.74812859</v>
      </c>
      <c r="W466" s="3">
        <f t="shared" si="145"/>
        <v>0</v>
      </c>
      <c r="X466">
        <f t="shared" si="153"/>
        <v>120247544.0540283</v>
      </c>
      <c r="Y466" s="3">
        <f t="shared" si="146"/>
        <v>0</v>
      </c>
      <c r="Z466">
        <f t="shared" si="154"/>
        <v>120410002.6417236</v>
      </c>
      <c r="AA466" s="3">
        <f t="shared" si="147"/>
        <v>-1.8911733091945513E-4</v>
      </c>
      <c r="AB466">
        <f t="shared" si="155"/>
        <v>123031477.78186899</v>
      </c>
      <c r="AC466" s="3">
        <f t="shared" si="148"/>
        <v>0</v>
      </c>
      <c r="AD466">
        <f t="shared" si="156"/>
        <v>122990149.82277571</v>
      </c>
      <c r="AE466" s="3">
        <f t="shared" si="149"/>
        <v>0</v>
      </c>
      <c r="AF466">
        <f>LN(B466/B465)</f>
        <v>1.9321788113503159E-4</v>
      </c>
      <c r="AG466">
        <f>LN(C466/C465)</f>
        <v>1.6556260780727387E-4</v>
      </c>
      <c r="AH466">
        <f>LN(D466/D465)</f>
        <v>-1.8913521585678307E-4</v>
      </c>
      <c r="AI466">
        <f>LN(E466/E465)</f>
        <v>1.9831615942810017E-4</v>
      </c>
      <c r="AJ466">
        <f>LN(F466/F465)</f>
        <v>6.3914110493299242E-5</v>
      </c>
    </row>
    <row r="467" spans="1:36" x14ac:dyDescent="0.2">
      <c r="A467" s="2">
        <v>45331</v>
      </c>
      <c r="B467">
        <v>120606963.32049461</v>
      </c>
      <c r="C467">
        <v>120342864.14103229</v>
      </c>
      <c r="D467">
        <v>120379807.31947351</v>
      </c>
      <c r="E467">
        <v>123207246.63861109</v>
      </c>
      <c r="F467">
        <v>123124355.35676549</v>
      </c>
      <c r="G467">
        <f t="shared" si="150"/>
        <v>3.4444011343988124E-4</v>
      </c>
      <c r="H467">
        <f t="shared" ref="H467:H530" si="157">(C467-C466) / C466</f>
        <v>7.9269882602477798E-4</v>
      </c>
      <c r="I467">
        <f t="shared" ref="I467:I530" si="158">(D467-D466) / D466</f>
        <v>-6.1665210432884049E-5</v>
      </c>
      <c r="J467">
        <f t="shared" ref="J467:J530" si="159">(E467-E466) / E466</f>
        <v>1.4286494798813332E-3</v>
      </c>
      <c r="K467">
        <f t="shared" ref="K467:K530" si="160">(F467-F466) / F466</f>
        <v>1.0911892877858297E-3</v>
      </c>
      <c r="L467">
        <f t="shared" si="151"/>
        <v>0</v>
      </c>
      <c r="M467">
        <f t="shared" ref="M467:M530" si="161">IF(H467&lt;0, H467, 0)</f>
        <v>0</v>
      </c>
      <c r="N467">
        <f t="shared" ref="N467:N530" si="162">IF(I467&lt;0, I467, 0)</f>
        <v>-6.1665210432884049E-5</v>
      </c>
      <c r="O467">
        <f t="shared" ref="O467:O530" si="163">IF(J467&lt;0, J467, 0)</f>
        <v>0</v>
      </c>
      <c r="P467">
        <f t="shared" ref="P467:P530" si="164">IF(K467&lt;0, K467, 0)</f>
        <v>0</v>
      </c>
      <c r="V467">
        <f t="shared" si="152"/>
        <v>120606963.32049461</v>
      </c>
      <c r="W467" s="3">
        <f t="shared" si="145"/>
        <v>0</v>
      </c>
      <c r="X467">
        <f t="shared" si="153"/>
        <v>120342864.14103229</v>
      </c>
      <c r="Y467" s="3">
        <f t="shared" si="146"/>
        <v>0</v>
      </c>
      <c r="Z467">
        <f t="shared" si="154"/>
        <v>120410002.6417236</v>
      </c>
      <c r="AA467" s="3">
        <f t="shared" si="147"/>
        <v>-2.5077087939233151E-4</v>
      </c>
      <c r="AB467">
        <f t="shared" si="155"/>
        <v>123207246.63861109</v>
      </c>
      <c r="AC467" s="3">
        <f t="shared" si="148"/>
        <v>0</v>
      </c>
      <c r="AD467">
        <f t="shared" si="156"/>
        <v>123124355.35676549</v>
      </c>
      <c r="AE467" s="3">
        <f t="shared" si="149"/>
        <v>0</v>
      </c>
      <c r="AF467">
        <f>LN(B467/B466)</f>
        <v>3.4438080756176603E-4</v>
      </c>
      <c r="AG467">
        <f>LN(C467/C466)</f>
        <v>7.9238480624811984E-4</v>
      </c>
      <c r="AH467">
        <f>LN(D467/D466)</f>
        <v>-6.1667111810192538E-5</v>
      </c>
      <c r="AI467">
        <f>LN(E467/E466)</f>
        <v>1.4276299311495576E-3</v>
      </c>
      <c r="AJ467">
        <f>LN(F467/F466)</f>
        <v>1.0905943734916934E-3</v>
      </c>
    </row>
    <row r="468" spans="1:36" x14ac:dyDescent="0.2">
      <c r="A468" s="2">
        <v>45334</v>
      </c>
      <c r="B468">
        <v>120731792.5347462</v>
      </c>
      <c r="C468">
        <v>120484118.3266734</v>
      </c>
      <c r="D468">
        <v>120495938.2461217</v>
      </c>
      <c r="E468">
        <v>123250616.6408262</v>
      </c>
      <c r="F468">
        <v>123329635.6700756</v>
      </c>
      <c r="G468">
        <f t="shared" si="150"/>
        <v>1.0350083512166554E-3</v>
      </c>
      <c r="H468">
        <f t="shared" si="157"/>
        <v>1.1737645322748114E-3</v>
      </c>
      <c r="I468">
        <f t="shared" si="158"/>
        <v>9.6470437388225809E-4</v>
      </c>
      <c r="J468">
        <f t="shared" si="159"/>
        <v>3.5200853357525549E-4</v>
      </c>
      <c r="K468">
        <f t="shared" si="160"/>
        <v>1.6672600048567223E-3</v>
      </c>
      <c r="L468">
        <f t="shared" si="151"/>
        <v>0</v>
      </c>
      <c r="M468">
        <f t="shared" si="161"/>
        <v>0</v>
      </c>
      <c r="N468">
        <f t="shared" si="162"/>
        <v>0</v>
      </c>
      <c r="O468">
        <f t="shared" si="163"/>
        <v>0</v>
      </c>
      <c r="P468">
        <f t="shared" si="164"/>
        <v>0</v>
      </c>
      <c r="V468">
        <f t="shared" si="152"/>
        <v>120731792.5347462</v>
      </c>
      <c r="W468" s="3">
        <f t="shared" si="145"/>
        <v>0</v>
      </c>
      <c r="X468">
        <f t="shared" si="153"/>
        <v>120484118.3266734</v>
      </c>
      <c r="Y468" s="3">
        <f t="shared" si="146"/>
        <v>0</v>
      </c>
      <c r="Z468">
        <f t="shared" si="154"/>
        <v>120495938.2461217</v>
      </c>
      <c r="AA468" s="3">
        <f t="shared" si="147"/>
        <v>0</v>
      </c>
      <c r="AB468">
        <f t="shared" si="155"/>
        <v>123250616.6408262</v>
      </c>
      <c r="AC468" s="3">
        <f t="shared" si="148"/>
        <v>0</v>
      </c>
      <c r="AD468">
        <f t="shared" si="156"/>
        <v>123329635.6700756</v>
      </c>
      <c r="AE468" s="3">
        <f t="shared" si="149"/>
        <v>0</v>
      </c>
      <c r="AF468">
        <f>LN(B468/B467)</f>
        <v>1.0344730993681005E-3</v>
      </c>
      <c r="AG468">
        <f>LN(C468/C467)</f>
        <v>1.1730762092530809E-3</v>
      </c>
      <c r="AH468">
        <f>LN(D468/D467)</f>
        <v>9.6423934567027212E-4</v>
      </c>
      <c r="AI468">
        <f>LN(E468/E467)</f>
        <v>3.5194659310674423E-4</v>
      </c>
      <c r="AJ468">
        <f>LN(F468/F467)</f>
        <v>1.6658716698241588E-3</v>
      </c>
    </row>
    <row r="469" spans="1:36" x14ac:dyDescent="0.2">
      <c r="A469" s="2">
        <v>45335</v>
      </c>
      <c r="B469">
        <v>120402235.25934561</v>
      </c>
      <c r="C469">
        <v>120202880.6426034</v>
      </c>
      <c r="D469">
        <v>120240212.253336</v>
      </c>
      <c r="E469">
        <v>122518200.2028347</v>
      </c>
      <c r="F469">
        <v>122370553.8669053</v>
      </c>
      <c r="G469">
        <f t="shared" si="150"/>
        <v>-2.7296643947844011E-3</v>
      </c>
      <c r="H469">
        <f t="shared" si="157"/>
        <v>-2.3342303365450627E-3</v>
      </c>
      <c r="I469">
        <f t="shared" si="158"/>
        <v>-2.1222789457298404E-3</v>
      </c>
      <c r="J469">
        <f t="shared" si="159"/>
        <v>-5.9424971489261524E-3</v>
      </c>
      <c r="K469">
        <f t="shared" si="160"/>
        <v>-7.7765720944475546E-3</v>
      </c>
      <c r="L469">
        <f t="shared" si="151"/>
        <v>-2.7296643947844011E-3</v>
      </c>
      <c r="M469">
        <f t="shared" si="161"/>
        <v>-2.3342303365450627E-3</v>
      </c>
      <c r="N469">
        <f t="shared" si="162"/>
        <v>-2.1222789457298404E-3</v>
      </c>
      <c r="O469">
        <f t="shared" si="163"/>
        <v>-5.9424971489261524E-3</v>
      </c>
      <c r="P469">
        <f t="shared" si="164"/>
        <v>-7.7765720944475546E-3</v>
      </c>
      <c r="V469">
        <f t="shared" si="152"/>
        <v>120731792.5347462</v>
      </c>
      <c r="W469" s="3">
        <f t="shared" si="145"/>
        <v>-2.7296643947844011E-3</v>
      </c>
      <c r="X469">
        <f t="shared" si="153"/>
        <v>120484118.3266734</v>
      </c>
      <c r="Y469" s="3">
        <f t="shared" si="146"/>
        <v>-2.3342303365450627E-3</v>
      </c>
      <c r="Z469">
        <f t="shared" si="154"/>
        <v>120495938.2461217</v>
      </c>
      <c r="AA469" s="3">
        <f t="shared" si="147"/>
        <v>-2.1222789457298404E-3</v>
      </c>
      <c r="AB469">
        <f t="shared" si="155"/>
        <v>123250616.6408262</v>
      </c>
      <c r="AC469" s="3">
        <f t="shared" si="148"/>
        <v>-5.9424971489261524E-3</v>
      </c>
      <c r="AD469">
        <f t="shared" si="156"/>
        <v>123329635.6700756</v>
      </c>
      <c r="AE469" s="3">
        <f t="shared" si="149"/>
        <v>-7.7765720944475546E-3</v>
      </c>
      <c r="AF469">
        <f>LN(B469/B468)</f>
        <v>-2.7333967221865253E-3</v>
      </c>
      <c r="AG469">
        <f>LN(C469/C468)</f>
        <v>-2.336958899066387E-3</v>
      </c>
      <c r="AH469">
        <f>LN(D469/D468)</f>
        <v>-2.124534171068007E-3</v>
      </c>
      <c r="AI469">
        <f>LN(E469/E468)</f>
        <v>-5.9602240480283565E-3</v>
      </c>
      <c r="AJ469">
        <f>LN(F469/F468)</f>
        <v>-7.8069673141746582E-3</v>
      </c>
    </row>
    <row r="470" spans="1:36" x14ac:dyDescent="0.2">
      <c r="A470" s="2">
        <v>45336</v>
      </c>
      <c r="B470">
        <v>120669341.274336</v>
      </c>
      <c r="C470">
        <v>120453948.3554035</v>
      </c>
      <c r="D470">
        <v>120456066.31883159</v>
      </c>
      <c r="E470">
        <v>123077633.5625833</v>
      </c>
      <c r="F470">
        <v>122918591.7895411</v>
      </c>
      <c r="G470">
        <f t="shared" si="150"/>
        <v>2.2184473105091845E-3</v>
      </c>
      <c r="H470">
        <f t="shared" si="157"/>
        <v>2.088699633967963E-3</v>
      </c>
      <c r="I470">
        <f t="shared" si="158"/>
        <v>1.7951903231907891E-3</v>
      </c>
      <c r="J470">
        <f t="shared" si="159"/>
        <v>4.5661245335177425E-3</v>
      </c>
      <c r="K470">
        <f t="shared" si="160"/>
        <v>4.4785114173125327E-3</v>
      </c>
      <c r="L470">
        <f t="shared" si="151"/>
        <v>0</v>
      </c>
      <c r="M470">
        <f t="shared" si="161"/>
        <v>0</v>
      </c>
      <c r="N470">
        <f t="shared" si="162"/>
        <v>0</v>
      </c>
      <c r="O470">
        <f t="shared" si="163"/>
        <v>0</v>
      </c>
      <c r="P470">
        <f t="shared" si="164"/>
        <v>0</v>
      </c>
      <c r="V470">
        <f t="shared" si="152"/>
        <v>120731792.5347462</v>
      </c>
      <c r="W470" s="3">
        <f t="shared" si="145"/>
        <v>-5.1727270091041905E-4</v>
      </c>
      <c r="X470">
        <f t="shared" si="153"/>
        <v>120484118.3266734</v>
      </c>
      <c r="Y470" s="3">
        <f t="shared" si="146"/>
        <v>-2.5040620862663837E-4</v>
      </c>
      <c r="Z470">
        <f t="shared" si="154"/>
        <v>120495938.2461217</v>
      </c>
      <c r="AA470" s="3">
        <f t="shared" si="147"/>
        <v>-3.3089851716553695E-4</v>
      </c>
      <c r="AB470">
        <f t="shared" si="155"/>
        <v>123250616.6408262</v>
      </c>
      <c r="AC470" s="3">
        <f t="shared" si="148"/>
        <v>-1.4035067974304816E-3</v>
      </c>
      <c r="AD470">
        <f t="shared" si="156"/>
        <v>123329635.6700756</v>
      </c>
      <c r="AE470" s="3">
        <f t="shared" si="149"/>
        <v>-3.332888144047559E-3</v>
      </c>
      <c r="AF470">
        <f>LN(B470/B469)</f>
        <v>2.2159901895988693E-3</v>
      </c>
      <c r="AG470">
        <f>LN(C470/C469)</f>
        <v>2.086521333570286E-3</v>
      </c>
      <c r="AH470">
        <f>LN(D470/D469)</f>
        <v>1.7935808949080256E-3</v>
      </c>
      <c r="AI470">
        <f>LN(E470/E469)</f>
        <v>4.5557314124043489E-3</v>
      </c>
      <c r="AJ470">
        <f>LN(F470/F469)</f>
        <v>4.4685127267733203E-3</v>
      </c>
    </row>
    <row r="471" spans="1:36" x14ac:dyDescent="0.2">
      <c r="A471" s="2">
        <v>45337</v>
      </c>
      <c r="B471">
        <v>120898393.28692719</v>
      </c>
      <c r="C471">
        <v>120705338.67382661</v>
      </c>
      <c r="D471">
        <v>120600824.42227051</v>
      </c>
      <c r="E471">
        <v>123319807.3435283</v>
      </c>
      <c r="F471">
        <v>123315494.6834306</v>
      </c>
      <c r="G471">
        <f t="shared" si="150"/>
        <v>1.8981790251962945E-3</v>
      </c>
      <c r="H471">
        <f t="shared" si="157"/>
        <v>2.0870243097500757E-3</v>
      </c>
      <c r="I471">
        <f t="shared" si="158"/>
        <v>1.2017502136900094E-3</v>
      </c>
      <c r="J471">
        <f t="shared" si="159"/>
        <v>1.9676506115293563E-3</v>
      </c>
      <c r="K471">
        <f t="shared" si="160"/>
        <v>3.2289899201666042E-3</v>
      </c>
      <c r="L471">
        <f t="shared" si="151"/>
        <v>0</v>
      </c>
      <c r="M471">
        <f t="shared" si="161"/>
        <v>0</v>
      </c>
      <c r="N471">
        <f t="shared" si="162"/>
        <v>0</v>
      </c>
      <c r="O471">
        <f t="shared" si="163"/>
        <v>0</v>
      </c>
      <c r="P471">
        <f t="shared" si="164"/>
        <v>0</v>
      </c>
      <c r="V471">
        <f t="shared" si="152"/>
        <v>120898393.28692719</v>
      </c>
      <c r="W471" s="3">
        <f t="shared" si="145"/>
        <v>0</v>
      </c>
      <c r="X471">
        <f t="shared" si="153"/>
        <v>120705338.67382661</v>
      </c>
      <c r="Y471" s="3">
        <f t="shared" si="146"/>
        <v>0</v>
      </c>
      <c r="Z471">
        <f t="shared" si="154"/>
        <v>120600824.42227051</v>
      </c>
      <c r="AA471" s="3">
        <f t="shared" si="147"/>
        <v>0</v>
      </c>
      <c r="AB471">
        <f t="shared" si="155"/>
        <v>123319807.3435283</v>
      </c>
      <c r="AC471" s="3">
        <f t="shared" si="148"/>
        <v>0</v>
      </c>
      <c r="AD471">
        <f t="shared" si="156"/>
        <v>123329635.6700756</v>
      </c>
      <c r="AE471" s="3">
        <f t="shared" si="149"/>
        <v>-1.1466008610312734E-4</v>
      </c>
      <c r="AF471">
        <f>LN(B471/B470)</f>
        <v>1.8963797599158331E-3</v>
      </c>
      <c r="AG471">
        <f>LN(C471/C470)</f>
        <v>2.0848494999104092E-3</v>
      </c>
      <c r="AH471">
        <f>LN(D471/D470)</f>
        <v>1.2010286899050702E-3</v>
      </c>
      <c r="AI471">
        <f>LN(E471/E470)</f>
        <v>1.9657173226741115E-3</v>
      </c>
      <c r="AJ471">
        <f>LN(F471/F470)</f>
        <v>3.2237879273278327E-3</v>
      </c>
    </row>
    <row r="472" spans="1:36" x14ac:dyDescent="0.2">
      <c r="A472" s="2">
        <v>45338</v>
      </c>
      <c r="B472">
        <v>120762080.3808376</v>
      </c>
      <c r="C472">
        <v>120634026.414942</v>
      </c>
      <c r="D472">
        <v>120524364.9780082</v>
      </c>
      <c r="E472">
        <v>123156795.04816011</v>
      </c>
      <c r="F472">
        <v>122983324.7574358</v>
      </c>
      <c r="G472">
        <f t="shared" si="150"/>
        <v>-1.1274997324908914E-3</v>
      </c>
      <c r="H472">
        <f t="shared" si="157"/>
        <v>-5.907962288007058E-4</v>
      </c>
      <c r="I472">
        <f t="shared" si="158"/>
        <v>-6.3398774119981585E-4</v>
      </c>
      <c r="J472">
        <f t="shared" si="159"/>
        <v>-1.3218662831194351E-3</v>
      </c>
      <c r="K472">
        <f t="shared" si="160"/>
        <v>-2.6936592749153597E-3</v>
      </c>
      <c r="L472">
        <f t="shared" si="151"/>
        <v>-1.1274997324908914E-3</v>
      </c>
      <c r="M472">
        <f t="shared" si="161"/>
        <v>-5.907962288007058E-4</v>
      </c>
      <c r="N472">
        <f t="shared" si="162"/>
        <v>-6.3398774119981585E-4</v>
      </c>
      <c r="O472">
        <f t="shared" si="163"/>
        <v>-1.3218662831194351E-3</v>
      </c>
      <c r="P472">
        <f t="shared" si="164"/>
        <v>-2.6936592749153597E-3</v>
      </c>
      <c r="V472">
        <f t="shared" si="152"/>
        <v>120898393.28692719</v>
      </c>
      <c r="W472" s="3">
        <f t="shared" si="145"/>
        <v>-1.1274997324908914E-3</v>
      </c>
      <c r="X472">
        <f t="shared" si="153"/>
        <v>120705338.67382661</v>
      </c>
      <c r="Y472" s="3">
        <f t="shared" si="146"/>
        <v>-5.907962288007058E-4</v>
      </c>
      <c r="Z472">
        <f t="shared" si="154"/>
        <v>120600824.42227051</v>
      </c>
      <c r="AA472" s="3">
        <f t="shared" si="147"/>
        <v>-6.3398774119981585E-4</v>
      </c>
      <c r="AB472">
        <f t="shared" si="155"/>
        <v>123319807.3435283</v>
      </c>
      <c r="AC472" s="3">
        <f t="shared" si="148"/>
        <v>-1.3218662831194351E-3</v>
      </c>
      <c r="AD472">
        <f t="shared" si="156"/>
        <v>123329635.6700756</v>
      </c>
      <c r="AE472" s="3">
        <f t="shared" si="149"/>
        <v>-2.8080105058140925E-3</v>
      </c>
      <c r="AF472">
        <f>LN(B472/B471)</f>
        <v>-1.128135838498838E-3</v>
      </c>
      <c r="AG472">
        <f>LN(C472/C471)</f>
        <v>-5.90970817660423E-4</v>
      </c>
      <c r="AH472">
        <f>LN(D472/D471)</f>
        <v>-6.3418879641000559E-4</v>
      </c>
      <c r="AI472">
        <f>LN(E472/E471)</f>
        <v>-1.3227407190312117E-3</v>
      </c>
      <c r="AJ472">
        <f>LN(F472/F471)</f>
        <v>-2.6972937031347196E-3</v>
      </c>
    </row>
    <row r="473" spans="1:36" x14ac:dyDescent="0.2">
      <c r="A473" s="2">
        <v>45342</v>
      </c>
      <c r="B473">
        <v>120735191.8544706</v>
      </c>
      <c r="C473">
        <v>120540522.5727462</v>
      </c>
      <c r="D473">
        <v>120453470.0219062</v>
      </c>
      <c r="E473">
        <v>122924216.1483689</v>
      </c>
      <c r="F473">
        <v>122742784.0822435</v>
      </c>
      <c r="G473">
        <f t="shared" si="150"/>
        <v>-2.2265703176206069E-4</v>
      </c>
      <c r="H473">
        <f t="shared" si="157"/>
        <v>-7.7510338479601967E-4</v>
      </c>
      <c r="I473">
        <f t="shared" si="158"/>
        <v>-5.8822094698391259E-4</v>
      </c>
      <c r="J473">
        <f t="shared" si="159"/>
        <v>-1.8884780145526001E-3</v>
      </c>
      <c r="K473">
        <f t="shared" si="160"/>
        <v>-1.9558804062804699E-3</v>
      </c>
      <c r="L473">
        <f t="shared" si="151"/>
        <v>-2.2265703176206069E-4</v>
      </c>
      <c r="M473">
        <f t="shared" si="161"/>
        <v>-7.7510338479601967E-4</v>
      </c>
      <c r="N473">
        <f t="shared" si="162"/>
        <v>-5.8822094698391259E-4</v>
      </c>
      <c r="O473">
        <f t="shared" si="163"/>
        <v>-1.8884780145526001E-3</v>
      </c>
      <c r="P473">
        <f t="shared" si="164"/>
        <v>-1.9558804062804699E-3</v>
      </c>
      <c r="V473">
        <f t="shared" si="152"/>
        <v>120898393.28692719</v>
      </c>
      <c r="W473" s="3">
        <f t="shared" si="145"/>
        <v>-1.3499057185092033E-3</v>
      </c>
      <c r="X473">
        <f t="shared" si="153"/>
        <v>120705338.67382661</v>
      </c>
      <c r="Y473" s="3">
        <f t="shared" si="146"/>
        <v>-1.3654416854400574E-3</v>
      </c>
      <c r="Z473">
        <f t="shared" si="154"/>
        <v>120600824.42227051</v>
      </c>
      <c r="AA473" s="3">
        <f t="shared" si="147"/>
        <v>-1.2218357633142236E-3</v>
      </c>
      <c r="AB473">
        <f t="shared" si="155"/>
        <v>123319807.3435283</v>
      </c>
      <c r="AC473" s="3">
        <f t="shared" si="148"/>
        <v>-3.207847982258186E-3</v>
      </c>
      <c r="AD473">
        <f t="shared" si="156"/>
        <v>123329635.6700756</v>
      </c>
      <c r="AE473" s="3">
        <f t="shared" si="149"/>
        <v>-4.7583987793656107E-3</v>
      </c>
      <c r="AF473">
        <f>LN(B473/B472)</f>
        <v>-2.2268182351905662E-4</v>
      </c>
      <c r="AG473">
        <f>LN(C473/C472)</f>
        <v>-7.754039327384425E-4</v>
      </c>
      <c r="AH473">
        <f>LN(D473/D472)</f>
        <v>-5.8839401679738684E-4</v>
      </c>
      <c r="AI473">
        <f>LN(E473/E472)</f>
        <v>-1.8902634373335482E-3</v>
      </c>
      <c r="AJ473">
        <f>LN(F473/F472)</f>
        <v>-1.9577956380793381E-3</v>
      </c>
    </row>
    <row r="474" spans="1:36" x14ac:dyDescent="0.2">
      <c r="A474" s="2">
        <v>45343</v>
      </c>
      <c r="B474">
        <v>120807088.0675147</v>
      </c>
      <c r="C474">
        <v>120531722.3259148</v>
      </c>
      <c r="D474">
        <v>120485892.4901478</v>
      </c>
      <c r="E474">
        <v>122944496.10535391</v>
      </c>
      <c r="F474">
        <v>122861410.8284404</v>
      </c>
      <c r="G474">
        <f t="shared" si="150"/>
        <v>5.9548679999422039E-4</v>
      </c>
      <c r="H474">
        <f t="shared" si="157"/>
        <v>-7.3006542891758524E-5</v>
      </c>
      <c r="I474">
        <f t="shared" si="158"/>
        <v>2.6917006405631727E-4</v>
      </c>
      <c r="J474">
        <f t="shared" si="159"/>
        <v>1.6497934760498204E-4</v>
      </c>
      <c r="K474">
        <f t="shared" si="160"/>
        <v>9.6646615183023938E-4</v>
      </c>
      <c r="L474">
        <f t="shared" si="151"/>
        <v>0</v>
      </c>
      <c r="M474">
        <f t="shared" si="161"/>
        <v>-7.3006542891758524E-5</v>
      </c>
      <c r="N474">
        <f t="shared" si="162"/>
        <v>0</v>
      </c>
      <c r="O474">
        <f t="shared" si="163"/>
        <v>0</v>
      </c>
      <c r="P474">
        <f t="shared" si="164"/>
        <v>0</v>
      </c>
      <c r="V474">
        <f t="shared" si="152"/>
        <v>120898393.28692719</v>
      </c>
      <c r="W474" s="3">
        <f t="shared" si="145"/>
        <v>-7.5522276955159178E-4</v>
      </c>
      <c r="X474">
        <f t="shared" si="153"/>
        <v>120705338.67382661</v>
      </c>
      <c r="Y474" s="3">
        <f t="shared" si="146"/>
        <v>-1.4383485421548415E-3</v>
      </c>
      <c r="Z474">
        <f t="shared" si="154"/>
        <v>120600824.42227051</v>
      </c>
      <c r="AA474" s="3">
        <f t="shared" si="147"/>
        <v>-9.52994580868584E-4</v>
      </c>
      <c r="AB474">
        <f t="shared" si="155"/>
        <v>123319807.3435283</v>
      </c>
      <c r="AC474" s="3">
        <f t="shared" si="148"/>
        <v>-3.0433978633205329E-3</v>
      </c>
      <c r="AD474">
        <f t="shared" si="156"/>
        <v>123329635.6700756</v>
      </c>
      <c r="AE474" s="3">
        <f t="shared" si="149"/>
        <v>-3.7965314588925387E-3</v>
      </c>
      <c r="AF474">
        <f>LN(B474/B473)</f>
        <v>5.9530956808574991E-4</v>
      </c>
      <c r="AG474">
        <f>LN(C474/C473)</f>
        <v>-7.3009207999140472E-5</v>
      </c>
      <c r="AH474">
        <f>LN(D474/D473)</f>
        <v>2.6913384429392493E-4</v>
      </c>
      <c r="AI474">
        <f>LN(E474/E473)</f>
        <v>1.649657400091249E-4</v>
      </c>
      <c r="AJ474">
        <f>LN(F474/F473)</f>
        <v>9.659994241124402E-4</v>
      </c>
    </row>
    <row r="475" spans="1:36" x14ac:dyDescent="0.2">
      <c r="A475" s="2">
        <v>45344</v>
      </c>
      <c r="B475">
        <v>121090627.90518069</v>
      </c>
      <c r="C475">
        <v>120939161.8962049</v>
      </c>
      <c r="D475">
        <v>120635793.89193431</v>
      </c>
      <c r="E475">
        <v>123765348.01217879</v>
      </c>
      <c r="F475">
        <v>123661050.398224</v>
      </c>
      <c r="G475">
        <f t="shared" si="150"/>
        <v>2.3470463712156513E-3</v>
      </c>
      <c r="H475">
        <f t="shared" si="157"/>
        <v>3.3803513500653133E-3</v>
      </c>
      <c r="I475">
        <f t="shared" si="158"/>
        <v>1.2441406930588468E-3</v>
      </c>
      <c r="J475">
        <f t="shared" si="159"/>
        <v>6.6766055645262907E-3</v>
      </c>
      <c r="K475">
        <f t="shared" si="160"/>
        <v>6.5084680730240711E-3</v>
      </c>
      <c r="L475">
        <f t="shared" si="151"/>
        <v>0</v>
      </c>
      <c r="M475">
        <f t="shared" si="161"/>
        <v>0</v>
      </c>
      <c r="N475">
        <f t="shared" si="162"/>
        <v>0</v>
      </c>
      <c r="O475">
        <f t="shared" si="163"/>
        <v>0</v>
      </c>
      <c r="P475">
        <f t="shared" si="164"/>
        <v>0</v>
      </c>
      <c r="V475">
        <f t="shared" si="152"/>
        <v>121090627.90518069</v>
      </c>
      <c r="W475" s="3">
        <f t="shared" si="145"/>
        <v>0</v>
      </c>
      <c r="X475">
        <f t="shared" si="153"/>
        <v>120939161.8962049</v>
      </c>
      <c r="Y475" s="3">
        <f t="shared" si="146"/>
        <v>0</v>
      </c>
      <c r="Z475">
        <f t="shared" si="154"/>
        <v>120635793.89193431</v>
      </c>
      <c r="AA475" s="3">
        <f t="shared" si="147"/>
        <v>0</v>
      </c>
      <c r="AB475">
        <f t="shared" si="155"/>
        <v>123765348.01217879</v>
      </c>
      <c r="AC475" s="3">
        <f t="shared" si="148"/>
        <v>0</v>
      </c>
      <c r="AD475">
        <f t="shared" si="156"/>
        <v>123661050.398224</v>
      </c>
      <c r="AE475" s="3">
        <f t="shared" si="149"/>
        <v>0</v>
      </c>
      <c r="AF475">
        <f>LN(B475/B474)</f>
        <v>2.3442963599767004E-3</v>
      </c>
      <c r="AG475">
        <f>LN(C475/C474)</f>
        <v>3.3746508053905358E-3</v>
      </c>
      <c r="AH475">
        <f>LN(D475/D474)</f>
        <v>1.2433673913576739E-3</v>
      </c>
      <c r="AI475">
        <f>LN(E475/E474)</f>
        <v>6.6544157472739843E-3</v>
      </c>
      <c r="AJ475">
        <f>LN(F475/F474)</f>
        <v>6.4873794483317681E-3</v>
      </c>
    </row>
    <row r="476" spans="1:36" x14ac:dyDescent="0.2">
      <c r="A476" s="2">
        <v>45345</v>
      </c>
      <c r="B476">
        <v>121024216.2180391</v>
      </c>
      <c r="C476">
        <v>120941308.494371</v>
      </c>
      <c r="D476">
        <v>120663457.1585983</v>
      </c>
      <c r="E476">
        <v>123850694.1687925</v>
      </c>
      <c r="F476">
        <v>123635198.40621421</v>
      </c>
      <c r="G476">
        <f t="shared" si="150"/>
        <v>-5.484461373311282E-4</v>
      </c>
      <c r="H476">
        <f t="shared" si="157"/>
        <v>1.7749405010227635E-5</v>
      </c>
      <c r="I476">
        <f t="shared" si="158"/>
        <v>2.2931226107550761E-4</v>
      </c>
      <c r="J476">
        <f t="shared" si="159"/>
        <v>6.8958038727697261E-4</v>
      </c>
      <c r="K476">
        <f t="shared" si="160"/>
        <v>-2.0905525164583298E-4</v>
      </c>
      <c r="L476">
        <f t="shared" si="151"/>
        <v>-5.484461373311282E-4</v>
      </c>
      <c r="M476">
        <f t="shared" si="161"/>
        <v>0</v>
      </c>
      <c r="N476">
        <f t="shared" si="162"/>
        <v>0</v>
      </c>
      <c r="O476">
        <f t="shared" si="163"/>
        <v>0</v>
      </c>
      <c r="P476">
        <f t="shared" si="164"/>
        <v>-2.0905525164583298E-4</v>
      </c>
      <c r="V476">
        <f t="shared" si="152"/>
        <v>121090627.90518069</v>
      </c>
      <c r="W476" s="3">
        <f t="shared" si="145"/>
        <v>-5.484461373311282E-4</v>
      </c>
      <c r="X476">
        <f t="shared" si="153"/>
        <v>120941308.494371</v>
      </c>
      <c r="Y476" s="3">
        <f t="shared" si="146"/>
        <v>0</v>
      </c>
      <c r="Z476">
        <f t="shared" si="154"/>
        <v>120663457.1585983</v>
      </c>
      <c r="AA476" s="3">
        <f t="shared" si="147"/>
        <v>0</v>
      </c>
      <c r="AB476">
        <f t="shared" si="155"/>
        <v>123850694.1687925</v>
      </c>
      <c r="AC476" s="3">
        <f t="shared" si="148"/>
        <v>0</v>
      </c>
      <c r="AD476">
        <f t="shared" si="156"/>
        <v>123661050.398224</v>
      </c>
      <c r="AE476" s="3">
        <f t="shared" si="149"/>
        <v>-2.0905525164583298E-4</v>
      </c>
      <c r="AF476">
        <f>LN(B476/B475)</f>
        <v>-5.4859658892620461E-4</v>
      </c>
      <c r="AG476">
        <f>LN(C476/C475)</f>
        <v>1.774924749137819E-5</v>
      </c>
      <c r="AH476">
        <f>LN(D476/D475)</f>
        <v>2.2928597303763912E-4</v>
      </c>
      <c r="AI476">
        <f>LN(E476/E475)</f>
        <v>6.8934273596865311E-4</v>
      </c>
      <c r="AJ476">
        <f>LN(F476/F475)</f>
        <v>-2.0907710674095053E-4</v>
      </c>
    </row>
    <row r="477" spans="1:36" x14ac:dyDescent="0.2">
      <c r="A477" s="2">
        <v>45348</v>
      </c>
      <c r="B477">
        <v>120841018.15148631</v>
      </c>
      <c r="C477">
        <v>120905641.7510998</v>
      </c>
      <c r="D477">
        <v>120636301.7189191</v>
      </c>
      <c r="E477">
        <v>123550172.19130249</v>
      </c>
      <c r="F477">
        <v>123505264.8394136</v>
      </c>
      <c r="G477">
        <f t="shared" si="150"/>
        <v>-1.5137306588520727E-3</v>
      </c>
      <c r="H477">
        <f t="shared" si="157"/>
        <v>-2.9490952028902431E-4</v>
      </c>
      <c r="I477">
        <f t="shared" si="158"/>
        <v>-2.250510661526356E-4</v>
      </c>
      <c r="J477">
        <f t="shared" si="159"/>
        <v>-2.426486016141623E-3</v>
      </c>
      <c r="K477">
        <f t="shared" si="160"/>
        <v>-1.0509431656646935E-3</v>
      </c>
      <c r="L477">
        <f t="shared" si="151"/>
        <v>-1.5137306588520727E-3</v>
      </c>
      <c r="M477">
        <f t="shared" si="161"/>
        <v>-2.9490952028902431E-4</v>
      </c>
      <c r="N477">
        <f t="shared" si="162"/>
        <v>-2.250510661526356E-4</v>
      </c>
      <c r="O477">
        <f t="shared" si="163"/>
        <v>-2.426486016141623E-3</v>
      </c>
      <c r="P477">
        <f t="shared" si="164"/>
        <v>-1.0509431656646935E-3</v>
      </c>
      <c r="V477">
        <f t="shared" si="152"/>
        <v>121090627.90518069</v>
      </c>
      <c r="W477" s="3">
        <f t="shared" si="145"/>
        <v>-2.0613465964503938E-3</v>
      </c>
      <c r="X477">
        <f t="shared" si="153"/>
        <v>120941308.494371</v>
      </c>
      <c r="Y477" s="3">
        <f t="shared" si="146"/>
        <v>-2.9490952028902431E-4</v>
      </c>
      <c r="Z477">
        <f t="shared" si="154"/>
        <v>120663457.1585983</v>
      </c>
      <c r="AA477" s="3">
        <f t="shared" si="147"/>
        <v>-2.250510661526356E-4</v>
      </c>
      <c r="AB477">
        <f t="shared" si="155"/>
        <v>123850694.1687925</v>
      </c>
      <c r="AC477" s="3">
        <f t="shared" si="148"/>
        <v>-2.426486016141623E-3</v>
      </c>
      <c r="AD477">
        <f t="shared" si="156"/>
        <v>123661050.398224</v>
      </c>
      <c r="AE477" s="3">
        <f t="shared" si="149"/>
        <v>-1.259778712122563E-3</v>
      </c>
      <c r="AF477">
        <f>LN(B477/B476)</f>
        <v>-1.5148775065976887E-3</v>
      </c>
      <c r="AG477">
        <f>LN(C477/C476)</f>
        <v>-2.949530146530452E-4</v>
      </c>
      <c r="AH477">
        <f>LN(D477/D476)</f>
        <v>-2.2507639394396103E-4</v>
      </c>
      <c r="AI477">
        <f>LN(E477/E476)</f>
        <v>-2.4294347042676332E-3</v>
      </c>
      <c r="AJ477">
        <f>LN(F477/F476)</f>
        <v>-1.0514957936544047E-3</v>
      </c>
    </row>
    <row r="478" spans="1:36" x14ac:dyDescent="0.2">
      <c r="A478" s="2">
        <v>45349</v>
      </c>
      <c r="B478">
        <v>120879751.15683299</v>
      </c>
      <c r="C478">
        <v>120941372.4223844</v>
      </c>
      <c r="D478">
        <v>120696086.12791809</v>
      </c>
      <c r="E478">
        <v>123473175.8027066</v>
      </c>
      <c r="F478">
        <v>123552428.22182129</v>
      </c>
      <c r="G478">
        <f t="shared" si="150"/>
        <v>3.2052862462752466E-4</v>
      </c>
      <c r="H478">
        <f t="shared" si="157"/>
        <v>2.9552526058426113E-4</v>
      </c>
      <c r="I478">
        <f t="shared" si="158"/>
        <v>4.9557561154595781E-4</v>
      </c>
      <c r="J478">
        <f t="shared" si="159"/>
        <v>-6.2319936290072006E-4</v>
      </c>
      <c r="K478">
        <f t="shared" si="160"/>
        <v>3.8187345672282668E-4</v>
      </c>
      <c r="L478">
        <f t="shared" si="151"/>
        <v>0</v>
      </c>
      <c r="M478">
        <f t="shared" si="161"/>
        <v>0</v>
      </c>
      <c r="N478">
        <f t="shared" si="162"/>
        <v>0</v>
      </c>
      <c r="O478">
        <f t="shared" si="163"/>
        <v>-6.2319936290072006E-4</v>
      </c>
      <c r="P478">
        <f t="shared" si="164"/>
        <v>0</v>
      </c>
      <c r="V478">
        <f t="shared" si="152"/>
        <v>121090627.90518069</v>
      </c>
      <c r="W478" s="3">
        <f t="shared" si="145"/>
        <v>-1.7414786924123099E-3</v>
      </c>
      <c r="X478">
        <f t="shared" si="153"/>
        <v>120941372.4223844</v>
      </c>
      <c r="Y478" s="3">
        <f t="shared" si="146"/>
        <v>0</v>
      </c>
      <c r="Z478">
        <f t="shared" si="154"/>
        <v>120696086.12791809</v>
      </c>
      <c r="AA478" s="3">
        <f t="shared" si="147"/>
        <v>0</v>
      </c>
      <c r="AB478">
        <f t="shared" si="155"/>
        <v>123850694.1687925</v>
      </c>
      <c r="AC478" s="3">
        <f t="shared" si="148"/>
        <v>-3.0481731945029961E-3</v>
      </c>
      <c r="AD478">
        <f t="shared" si="156"/>
        <v>123661050.398224</v>
      </c>
      <c r="AE478" s="3">
        <f t="shared" si="149"/>
        <v>-8.7838633145124036E-4</v>
      </c>
      <c r="AF478">
        <f>LN(B478/B477)</f>
        <v>3.2047726630214933E-4</v>
      </c>
      <c r="AG478">
        <f>LN(C478/C477)</f>
        <v>2.9548160159581754E-4</v>
      </c>
      <c r="AH478">
        <f>LN(D478/D477)</f>
        <v>4.9545285450777082E-4</v>
      </c>
      <c r="AI478">
        <f>LN(E478/E477)</f>
        <v>-6.2339363234021966E-4</v>
      </c>
      <c r="AJ478">
        <f>LN(F478/F477)</f>
        <v>3.8180056161165449E-4</v>
      </c>
    </row>
    <row r="479" spans="1:36" x14ac:dyDescent="0.2">
      <c r="A479" s="2">
        <v>45350</v>
      </c>
      <c r="B479">
        <v>120860108.3425779</v>
      </c>
      <c r="C479">
        <v>120862409.5612179</v>
      </c>
      <c r="D479">
        <v>120691085.77561741</v>
      </c>
      <c r="E479">
        <v>123376843.7725026</v>
      </c>
      <c r="F479">
        <v>123535517.4019368</v>
      </c>
      <c r="G479">
        <f t="shared" si="150"/>
        <v>-1.6249879791366707E-4</v>
      </c>
      <c r="H479">
        <f t="shared" si="157"/>
        <v>-6.529019770894984E-4</v>
      </c>
      <c r="I479">
        <f t="shared" si="158"/>
        <v>-4.1429282929597813E-5</v>
      </c>
      <c r="J479">
        <f t="shared" si="159"/>
        <v>-7.8018589525812162E-4</v>
      </c>
      <c r="K479">
        <f t="shared" si="160"/>
        <v>-1.3687161092562996E-4</v>
      </c>
      <c r="L479">
        <f t="shared" si="151"/>
        <v>-1.6249879791366707E-4</v>
      </c>
      <c r="M479">
        <f t="shared" si="161"/>
        <v>-6.529019770894984E-4</v>
      </c>
      <c r="N479">
        <f t="shared" si="162"/>
        <v>-4.1429282929597813E-5</v>
      </c>
      <c r="O479">
        <f t="shared" si="163"/>
        <v>-7.8018589525812162E-4</v>
      </c>
      <c r="P479">
        <f t="shared" si="164"/>
        <v>-1.3687161092562996E-4</v>
      </c>
      <c r="V479">
        <f t="shared" si="152"/>
        <v>121090627.90518069</v>
      </c>
      <c r="W479" s="3">
        <f t="shared" si="145"/>
        <v>-1.9036945021318678E-3</v>
      </c>
      <c r="X479">
        <f t="shared" si="153"/>
        <v>120941372.4223844</v>
      </c>
      <c r="Y479" s="3">
        <f t="shared" si="146"/>
        <v>-6.529019770894984E-4</v>
      </c>
      <c r="Z479">
        <f t="shared" si="154"/>
        <v>120696086.12791809</v>
      </c>
      <c r="AA479" s="3">
        <f t="shared" si="147"/>
        <v>-4.1429282929597813E-5</v>
      </c>
      <c r="AB479">
        <f t="shared" si="155"/>
        <v>123850694.1687925</v>
      </c>
      <c r="AC479" s="3">
        <f t="shared" si="148"/>
        <v>-3.8259809480284627E-3</v>
      </c>
      <c r="AD479">
        <f t="shared" si="156"/>
        <v>123661050.398224</v>
      </c>
      <c r="AE479" s="3">
        <f t="shared" si="149"/>
        <v>-1.0151377162246696E-3</v>
      </c>
      <c r="AF479">
        <f>LN(B479/B478)</f>
        <v>-1.6251200227377781E-4</v>
      </c>
      <c r="AG479">
        <f>LN(C479/C478)</f>
        <v>-6.5311521040397876E-4</v>
      </c>
      <c r="AH479">
        <f>LN(D479/D478)</f>
        <v>-4.1430141146051547E-5</v>
      </c>
      <c r="AI479">
        <f>LN(E479/E478)</f>
        <v>-7.8049039866346791E-4</v>
      </c>
      <c r="AJ479">
        <f>LN(F479/F478)</f>
        <v>-1.3688097869941841E-4</v>
      </c>
    </row>
    <row r="480" spans="1:36" x14ac:dyDescent="0.2">
      <c r="A480" s="2">
        <v>45351</v>
      </c>
      <c r="B480">
        <v>120999101.1424361</v>
      </c>
      <c r="C480">
        <v>121043749.1155933</v>
      </c>
      <c r="D480">
        <v>120680912.4232621</v>
      </c>
      <c r="E480">
        <v>123566523.22148889</v>
      </c>
      <c r="F480">
        <v>123749092.07463031</v>
      </c>
      <c r="G480">
        <f t="shared" si="150"/>
        <v>1.1500304092415883E-3</v>
      </c>
      <c r="H480">
        <f t="shared" si="157"/>
        <v>1.5003801019170071E-3</v>
      </c>
      <c r="I480">
        <f t="shared" si="158"/>
        <v>-8.4292491777024429E-5</v>
      </c>
      <c r="J480">
        <f t="shared" si="159"/>
        <v>1.5373991033199568E-3</v>
      </c>
      <c r="K480">
        <f t="shared" si="160"/>
        <v>1.7288523752939529E-3</v>
      </c>
      <c r="L480">
        <f t="shared" si="151"/>
        <v>0</v>
      </c>
      <c r="M480">
        <f t="shared" si="161"/>
        <v>0</v>
      </c>
      <c r="N480">
        <f t="shared" si="162"/>
        <v>-8.4292491777024429E-5</v>
      </c>
      <c r="O480">
        <f t="shared" si="163"/>
        <v>0</v>
      </c>
      <c r="P480">
        <f t="shared" si="164"/>
        <v>0</v>
      </c>
      <c r="V480">
        <f t="shared" si="152"/>
        <v>121090627.90518069</v>
      </c>
      <c r="W480" s="3">
        <f t="shared" si="145"/>
        <v>-7.5585339945763712E-4</v>
      </c>
      <c r="X480">
        <f t="shared" si="153"/>
        <v>121043749.1155933</v>
      </c>
      <c r="Y480" s="3">
        <f t="shared" si="146"/>
        <v>0</v>
      </c>
      <c r="Z480">
        <f t="shared" si="154"/>
        <v>120696086.12791809</v>
      </c>
      <c r="AA480" s="3">
        <f t="shared" si="147"/>
        <v>-1.2571828252913158E-4</v>
      </c>
      <c r="AB480">
        <f t="shared" si="155"/>
        <v>123850694.1687925</v>
      </c>
      <c r="AC480" s="3">
        <f t="shared" si="148"/>
        <v>-2.2944639043873242E-3</v>
      </c>
      <c r="AD480">
        <f t="shared" si="156"/>
        <v>123749092.07463031</v>
      </c>
      <c r="AE480" s="3">
        <f t="shared" si="149"/>
        <v>0</v>
      </c>
      <c r="AF480">
        <f>LN(B480/B479)</f>
        <v>1.1493696308321182E-3</v>
      </c>
      <c r="AG480">
        <f>LN(C480/C479)</f>
        <v>1.4992556562820514E-3</v>
      </c>
      <c r="AH480">
        <f>LN(D480/D479)</f>
        <v>-8.4296044588730448E-5</v>
      </c>
      <c r="AI480">
        <f>LN(E480/E479)</f>
        <v>1.5362185151869307E-3</v>
      </c>
      <c r="AJ480">
        <f>LN(F480/F479)</f>
        <v>1.7273596302689518E-3</v>
      </c>
    </row>
    <row r="481" spans="1:36" x14ac:dyDescent="0.2">
      <c r="A481" s="2">
        <v>45352</v>
      </c>
      <c r="B481">
        <v>121189411.2850571</v>
      </c>
      <c r="C481">
        <v>121257848.8710608</v>
      </c>
      <c r="D481">
        <v>120715806.0900813</v>
      </c>
      <c r="E481">
        <v>123956205.48893531</v>
      </c>
      <c r="F481">
        <v>123984640.3098519</v>
      </c>
      <c r="G481">
        <f t="shared" si="150"/>
        <v>1.572822779873124E-3</v>
      </c>
      <c r="H481">
        <f t="shared" si="157"/>
        <v>1.768779941399908E-3</v>
      </c>
      <c r="I481">
        <f t="shared" si="158"/>
        <v>2.8913989891639168E-4</v>
      </c>
      <c r="J481">
        <f t="shared" si="159"/>
        <v>3.1536233057874508E-3</v>
      </c>
      <c r="K481">
        <f t="shared" si="160"/>
        <v>1.9034340476578261E-3</v>
      </c>
      <c r="L481">
        <f t="shared" si="151"/>
        <v>0</v>
      </c>
      <c r="M481">
        <f t="shared" si="161"/>
        <v>0</v>
      </c>
      <c r="N481">
        <f t="shared" si="162"/>
        <v>0</v>
      </c>
      <c r="O481">
        <f t="shared" si="163"/>
        <v>0</v>
      </c>
      <c r="P481">
        <f t="shared" si="164"/>
        <v>0</v>
      </c>
      <c r="V481">
        <f t="shared" si="152"/>
        <v>121189411.2850571</v>
      </c>
      <c r="W481" s="3">
        <f t="shared" si="145"/>
        <v>0</v>
      </c>
      <c r="X481">
        <f t="shared" si="153"/>
        <v>121257848.8710608</v>
      </c>
      <c r="Y481" s="3">
        <f t="shared" si="146"/>
        <v>0</v>
      </c>
      <c r="Z481">
        <f t="shared" si="154"/>
        <v>120715806.0900813</v>
      </c>
      <c r="AA481" s="3">
        <f t="shared" si="147"/>
        <v>0</v>
      </c>
      <c r="AB481">
        <f t="shared" si="155"/>
        <v>123956205.48893531</v>
      </c>
      <c r="AC481" s="3">
        <f t="shared" si="148"/>
        <v>0</v>
      </c>
      <c r="AD481">
        <f t="shared" si="156"/>
        <v>123984640.3098519</v>
      </c>
      <c r="AE481" s="3">
        <f t="shared" si="149"/>
        <v>0</v>
      </c>
      <c r="AF481">
        <f>LN(B481/B480)</f>
        <v>1.571587189531342E-3</v>
      </c>
      <c r="AG481">
        <f>LN(C481/C480)</f>
        <v>1.7672174923071141E-3</v>
      </c>
      <c r="AH481">
        <f>LN(D481/D480)</f>
        <v>2.8909810603166197E-4</v>
      </c>
      <c r="AI481">
        <f>LN(E481/E480)</f>
        <v>3.1486610657633835E-3</v>
      </c>
      <c r="AJ481">
        <f>LN(F481/F480)</f>
        <v>1.9016248125469234E-3</v>
      </c>
    </row>
    <row r="482" spans="1:36" x14ac:dyDescent="0.2">
      <c r="A482" s="2">
        <v>45355</v>
      </c>
      <c r="B482">
        <v>121304499.1441118</v>
      </c>
      <c r="C482">
        <v>121385907.72547209</v>
      </c>
      <c r="D482">
        <v>120784609.86632191</v>
      </c>
      <c r="E482">
        <v>124208544.4375456</v>
      </c>
      <c r="F482">
        <v>124055169.24383239</v>
      </c>
      <c r="G482">
        <f t="shared" si="150"/>
        <v>9.4965276119705108E-4</v>
      </c>
      <c r="H482">
        <f t="shared" si="157"/>
        <v>1.0560871366558722E-3</v>
      </c>
      <c r="I482">
        <f t="shared" si="158"/>
        <v>5.6996493225799244E-4</v>
      </c>
      <c r="J482">
        <f t="shared" si="159"/>
        <v>2.0357104964205718E-3</v>
      </c>
      <c r="K482">
        <f t="shared" si="160"/>
        <v>5.6885218849879156E-4</v>
      </c>
      <c r="L482">
        <f t="shared" si="151"/>
        <v>0</v>
      </c>
      <c r="M482">
        <f t="shared" si="161"/>
        <v>0</v>
      </c>
      <c r="N482">
        <f t="shared" si="162"/>
        <v>0</v>
      </c>
      <c r="O482">
        <f t="shared" si="163"/>
        <v>0</v>
      </c>
      <c r="P482">
        <f t="shared" si="164"/>
        <v>0</v>
      </c>
      <c r="V482">
        <f t="shared" si="152"/>
        <v>121304499.1441118</v>
      </c>
      <c r="W482" s="3">
        <f t="shared" si="145"/>
        <v>0</v>
      </c>
      <c r="X482">
        <f t="shared" si="153"/>
        <v>121385907.72547209</v>
      </c>
      <c r="Y482" s="3">
        <f t="shared" si="146"/>
        <v>0</v>
      </c>
      <c r="Z482">
        <f t="shared" si="154"/>
        <v>120784609.86632191</v>
      </c>
      <c r="AA482" s="3">
        <f t="shared" si="147"/>
        <v>0</v>
      </c>
      <c r="AB482">
        <f t="shared" si="155"/>
        <v>124208544.4375456</v>
      </c>
      <c r="AC482" s="3">
        <f t="shared" si="148"/>
        <v>0</v>
      </c>
      <c r="AD482">
        <f t="shared" si="156"/>
        <v>124055169.24383239</v>
      </c>
      <c r="AE482" s="3">
        <f t="shared" si="149"/>
        <v>0</v>
      </c>
      <c r="AF482">
        <f>LN(B482/B481)</f>
        <v>9.4920212628876082E-4</v>
      </c>
      <c r="AG482">
        <f>LN(C482/C481)</f>
        <v>1.0555298689500588E-3</v>
      </c>
      <c r="AH482">
        <f>LN(D482/D481)</f>
        <v>5.6980256393914972E-4</v>
      </c>
      <c r="AI482">
        <f>LN(E482/E481)</f>
        <v>2.0336412455958415E-3</v>
      </c>
      <c r="AJ482">
        <f>LN(F482/F481)</f>
        <v>5.6869045342526116E-4</v>
      </c>
    </row>
    <row r="483" spans="1:36" x14ac:dyDescent="0.2">
      <c r="A483" s="2">
        <v>45356</v>
      </c>
      <c r="B483">
        <v>121157006.4942247</v>
      </c>
      <c r="C483">
        <v>121225050.93485799</v>
      </c>
      <c r="D483">
        <v>120617451.9355374</v>
      </c>
      <c r="E483">
        <v>123698519.9995071</v>
      </c>
      <c r="F483">
        <v>123398353.50115339</v>
      </c>
      <c r="G483">
        <f t="shared" si="150"/>
        <v>-1.2158877117317479E-3</v>
      </c>
      <c r="H483">
        <f t="shared" si="157"/>
        <v>-1.3251685770468023E-3</v>
      </c>
      <c r="I483">
        <f t="shared" si="158"/>
        <v>-1.3839340208120078E-3</v>
      </c>
      <c r="J483">
        <f t="shared" si="159"/>
        <v>-4.1061944679252572E-3</v>
      </c>
      <c r="K483">
        <f t="shared" si="160"/>
        <v>-5.2945455371393524E-3</v>
      </c>
      <c r="L483">
        <f t="shared" si="151"/>
        <v>-1.2158877117317479E-3</v>
      </c>
      <c r="M483">
        <f t="shared" si="161"/>
        <v>-1.3251685770468023E-3</v>
      </c>
      <c r="N483">
        <f t="shared" si="162"/>
        <v>-1.3839340208120078E-3</v>
      </c>
      <c r="O483">
        <f t="shared" si="163"/>
        <v>-4.1061944679252572E-3</v>
      </c>
      <c r="P483">
        <f t="shared" si="164"/>
        <v>-5.2945455371393524E-3</v>
      </c>
      <c r="V483">
        <f t="shared" si="152"/>
        <v>121304499.1441118</v>
      </c>
      <c r="W483" s="3">
        <f t="shared" si="145"/>
        <v>-1.2158877117317479E-3</v>
      </c>
      <c r="X483">
        <f t="shared" si="153"/>
        <v>121385907.72547209</v>
      </c>
      <c r="Y483" s="3">
        <f t="shared" si="146"/>
        <v>-1.3251685770468023E-3</v>
      </c>
      <c r="Z483">
        <f t="shared" si="154"/>
        <v>120784609.86632191</v>
      </c>
      <c r="AA483" s="3">
        <f t="shared" si="147"/>
        <v>-1.3839340208120078E-3</v>
      </c>
      <c r="AB483">
        <f t="shared" si="155"/>
        <v>124208544.4375456</v>
      </c>
      <c r="AC483" s="3">
        <f t="shared" si="148"/>
        <v>-4.1061944679252572E-3</v>
      </c>
      <c r="AD483">
        <f t="shared" si="156"/>
        <v>124055169.24383239</v>
      </c>
      <c r="AE483" s="3">
        <f t="shared" si="149"/>
        <v>-5.2945455371393524E-3</v>
      </c>
      <c r="AF483">
        <f>LN(B483/B482)</f>
        <v>-1.2166275029250068E-3</v>
      </c>
      <c r="AG483">
        <f>LN(C483/C482)</f>
        <v>-1.3260473893943856E-3</v>
      </c>
      <c r="AH483">
        <f>LN(D483/D482)</f>
        <v>-1.384892541954442E-3</v>
      </c>
      <c r="AI483">
        <f>LN(E483/E482)</f>
        <v>-4.1146480336887387E-3</v>
      </c>
      <c r="AJ483">
        <f>LN(F483/F482)</f>
        <v>-5.3086113132572435E-3</v>
      </c>
    </row>
    <row r="484" spans="1:36" x14ac:dyDescent="0.2">
      <c r="A484" s="2">
        <v>45357</v>
      </c>
      <c r="B484">
        <v>121328889.1825763</v>
      </c>
      <c r="C484">
        <v>121381710.4992495</v>
      </c>
      <c r="D484">
        <v>120684900.8448613</v>
      </c>
      <c r="E484">
        <v>124080285.4867065</v>
      </c>
      <c r="F484">
        <v>123669898.86748791</v>
      </c>
      <c r="G484">
        <f t="shared" si="150"/>
        <v>1.4186772463695252E-3</v>
      </c>
      <c r="H484">
        <f t="shared" si="157"/>
        <v>1.2923035559349193E-3</v>
      </c>
      <c r="I484">
        <f t="shared" si="158"/>
        <v>5.5919693412150864E-4</v>
      </c>
      <c r="J484">
        <f t="shared" si="159"/>
        <v>3.0862575170739078E-3</v>
      </c>
      <c r="K484">
        <f t="shared" si="160"/>
        <v>2.2005590725485222E-3</v>
      </c>
      <c r="L484">
        <f t="shared" si="151"/>
        <v>0</v>
      </c>
      <c r="M484">
        <f t="shared" si="161"/>
        <v>0</v>
      </c>
      <c r="N484">
        <f t="shared" si="162"/>
        <v>0</v>
      </c>
      <c r="O484">
        <f t="shared" si="163"/>
        <v>0</v>
      </c>
      <c r="P484">
        <f t="shared" si="164"/>
        <v>0</v>
      </c>
      <c r="V484">
        <f t="shared" si="152"/>
        <v>121328889.1825763</v>
      </c>
      <c r="W484" s="3">
        <f t="shared" si="145"/>
        <v>0</v>
      </c>
      <c r="X484">
        <f t="shared" si="153"/>
        <v>121385907.72547209</v>
      </c>
      <c r="Y484" s="3">
        <f t="shared" si="146"/>
        <v>-3.45775411762139E-5</v>
      </c>
      <c r="Z484">
        <f t="shared" si="154"/>
        <v>120784609.86632191</v>
      </c>
      <c r="AA484" s="3">
        <f t="shared" si="147"/>
        <v>-8.2551097835196368E-4</v>
      </c>
      <c r="AB484">
        <f t="shared" si="155"/>
        <v>124208544.4375456</v>
      </c>
      <c r="AC484" s="3">
        <f t="shared" si="148"/>
        <v>-1.0326097243945507E-3</v>
      </c>
      <c r="AD484">
        <f t="shared" si="156"/>
        <v>124055169.24383239</v>
      </c>
      <c r="AE484" s="3">
        <f t="shared" si="149"/>
        <v>-3.1056374248076037E-3</v>
      </c>
      <c r="AF484">
        <f>LN(B484/B483)</f>
        <v>1.417671874557967E-3</v>
      </c>
      <c r="AG484">
        <f>LN(C484/C483)</f>
        <v>1.2914692504012143E-3</v>
      </c>
      <c r="AH484">
        <f>LN(D484/D483)</f>
        <v>5.5904064177861713E-4</v>
      </c>
      <c r="AI484">
        <f>LN(E484/E483)</f>
        <v>3.081504800570142E-3</v>
      </c>
      <c r="AJ484">
        <f>LN(F484/F483)</f>
        <v>2.1981413886204486E-3</v>
      </c>
    </row>
    <row r="485" spans="1:36" x14ac:dyDescent="0.2">
      <c r="A485" s="2">
        <v>45358</v>
      </c>
      <c r="B485">
        <v>121680913.16402251</v>
      </c>
      <c r="C485">
        <v>121648161.9166773</v>
      </c>
      <c r="D485">
        <v>120905579.0510298</v>
      </c>
      <c r="E485">
        <v>124615307.0468311</v>
      </c>
      <c r="F485">
        <v>124296576.0162196</v>
      </c>
      <c r="G485">
        <f t="shared" si="150"/>
        <v>2.9014028218496187E-3</v>
      </c>
      <c r="H485">
        <f t="shared" si="157"/>
        <v>2.1951529298101348E-3</v>
      </c>
      <c r="I485">
        <f t="shared" si="158"/>
        <v>1.8285485974105511E-3</v>
      </c>
      <c r="J485">
        <f t="shared" si="159"/>
        <v>4.3118982038603234E-3</v>
      </c>
      <c r="K485">
        <f t="shared" si="160"/>
        <v>5.0673377634373028E-3</v>
      </c>
      <c r="L485">
        <f t="shared" si="151"/>
        <v>0</v>
      </c>
      <c r="M485">
        <f t="shared" si="161"/>
        <v>0</v>
      </c>
      <c r="N485">
        <f t="shared" si="162"/>
        <v>0</v>
      </c>
      <c r="O485">
        <f t="shared" si="163"/>
        <v>0</v>
      </c>
      <c r="P485">
        <f t="shared" si="164"/>
        <v>0</v>
      </c>
      <c r="V485">
        <f t="shared" si="152"/>
        <v>121680913.16402251</v>
      </c>
      <c r="W485" s="3">
        <f t="shared" si="145"/>
        <v>0</v>
      </c>
      <c r="X485">
        <f t="shared" si="153"/>
        <v>121648161.9166773</v>
      </c>
      <c r="Y485" s="3">
        <f t="shared" si="146"/>
        <v>0</v>
      </c>
      <c r="Z485">
        <f t="shared" si="154"/>
        <v>120905579.0510298</v>
      </c>
      <c r="AA485" s="3">
        <f t="shared" si="147"/>
        <v>0</v>
      </c>
      <c r="AB485">
        <f t="shared" si="155"/>
        <v>124615307.0468311</v>
      </c>
      <c r="AC485" s="3">
        <f t="shared" si="148"/>
        <v>0</v>
      </c>
      <c r="AD485">
        <f t="shared" si="156"/>
        <v>124296576.0162196</v>
      </c>
      <c r="AE485" s="3">
        <f t="shared" si="149"/>
        <v>0</v>
      </c>
      <c r="AF485">
        <f>LN(B485/B484)</f>
        <v>2.8972018764772435E-3</v>
      </c>
      <c r="AG485">
        <f>LN(C485/C484)</f>
        <v>2.1927471017478485E-3</v>
      </c>
      <c r="AH485">
        <f>LN(D485/D484)</f>
        <v>1.8268788376054404E-3</v>
      </c>
      <c r="AI485">
        <f>LN(E485/E484)</f>
        <v>4.3026286076176413E-3</v>
      </c>
      <c r="AJ485">
        <f>LN(F485/F484)</f>
        <v>5.0545420161440318E-3</v>
      </c>
    </row>
    <row r="486" spans="1:36" x14ac:dyDescent="0.2">
      <c r="A486" s="2">
        <v>45359</v>
      </c>
      <c r="B486">
        <v>121599406.7573671</v>
      </c>
      <c r="C486">
        <v>121465522.2661725</v>
      </c>
      <c r="D486">
        <v>120839771.8133359</v>
      </c>
      <c r="E486">
        <v>124404455.53116781</v>
      </c>
      <c r="F486">
        <v>124014454.83078329</v>
      </c>
      <c r="G486">
        <f t="shared" si="150"/>
        <v>-6.6983723688474137E-4</v>
      </c>
      <c r="H486">
        <f t="shared" si="157"/>
        <v>-1.5013761624273158E-3</v>
      </c>
      <c r="I486">
        <f t="shared" si="158"/>
        <v>-5.4428619597554726E-4</v>
      </c>
      <c r="J486">
        <f t="shared" si="159"/>
        <v>-1.6920193887903102E-3</v>
      </c>
      <c r="K486">
        <f t="shared" si="160"/>
        <v>-2.2697422123638712E-3</v>
      </c>
      <c r="L486">
        <f t="shared" si="151"/>
        <v>-6.6983723688474137E-4</v>
      </c>
      <c r="M486">
        <f t="shared" si="161"/>
        <v>-1.5013761624273158E-3</v>
      </c>
      <c r="N486">
        <f t="shared" si="162"/>
        <v>-5.4428619597554726E-4</v>
      </c>
      <c r="O486">
        <f t="shared" si="163"/>
        <v>-1.6920193887903102E-3</v>
      </c>
      <c r="P486">
        <f t="shared" si="164"/>
        <v>-2.2697422123638712E-3</v>
      </c>
      <c r="V486">
        <f t="shared" si="152"/>
        <v>121680913.16402251</v>
      </c>
      <c r="W486" s="3">
        <f t="shared" si="145"/>
        <v>-6.6983723688474137E-4</v>
      </c>
      <c r="X486">
        <f t="shared" si="153"/>
        <v>121648161.9166773</v>
      </c>
      <c r="Y486" s="3">
        <f t="shared" si="146"/>
        <v>-1.5013761624273158E-3</v>
      </c>
      <c r="Z486">
        <f t="shared" si="154"/>
        <v>120905579.0510298</v>
      </c>
      <c r="AA486" s="3">
        <f t="shared" si="147"/>
        <v>-5.4428619597554726E-4</v>
      </c>
      <c r="AB486">
        <f t="shared" si="155"/>
        <v>124615307.0468311</v>
      </c>
      <c r="AC486" s="3">
        <f t="shared" si="148"/>
        <v>-1.6920193887903102E-3</v>
      </c>
      <c r="AD486">
        <f t="shared" si="156"/>
        <v>124296576.0162196</v>
      </c>
      <c r="AE486" s="3">
        <f t="shared" si="149"/>
        <v>-2.2697422123638712E-3</v>
      </c>
      <c r="AF486">
        <f>LN(B486/B485)</f>
        <v>-6.7006167807834175E-4</v>
      </c>
      <c r="AG486">
        <f>LN(C486/C485)</f>
        <v>-1.5025043569888556E-3</v>
      </c>
      <c r="AH486">
        <f>LN(D486/D485)</f>
        <v>-5.4443437347689058E-4</v>
      </c>
      <c r="AI486">
        <f>LN(E486/E485)</f>
        <v>-1.693452470358961E-3</v>
      </c>
      <c r="AJ486">
        <f>LN(F486/F485)</f>
        <v>-2.2723219815657752E-3</v>
      </c>
    </row>
    <row r="487" spans="1:36" x14ac:dyDescent="0.2">
      <c r="A487" s="2">
        <v>45362</v>
      </c>
      <c r="B487">
        <v>121623243.74385171</v>
      </c>
      <c r="C487">
        <v>121491743.40676589</v>
      </c>
      <c r="D487">
        <v>120901047.9766966</v>
      </c>
      <c r="E487">
        <v>124379619.2327037</v>
      </c>
      <c r="F487">
        <v>123937499.56079569</v>
      </c>
      <c r="G487">
        <f t="shared" si="150"/>
        <v>1.9602880573393858E-4</v>
      </c>
      <c r="H487">
        <f t="shared" si="157"/>
        <v>2.1587311447881607E-4</v>
      </c>
      <c r="I487">
        <f t="shared" si="158"/>
        <v>5.070860565290936E-4</v>
      </c>
      <c r="J487">
        <f t="shared" si="159"/>
        <v>-1.9964155108481742E-4</v>
      </c>
      <c r="K487">
        <f t="shared" si="160"/>
        <v>-6.2053467954685526E-4</v>
      </c>
      <c r="L487">
        <f t="shared" si="151"/>
        <v>0</v>
      </c>
      <c r="M487">
        <f t="shared" si="161"/>
        <v>0</v>
      </c>
      <c r="N487">
        <f t="shared" si="162"/>
        <v>0</v>
      </c>
      <c r="O487">
        <f t="shared" si="163"/>
        <v>-1.9964155108481742E-4</v>
      </c>
      <c r="P487">
        <f t="shared" si="164"/>
        <v>-6.2053467954685526E-4</v>
      </c>
      <c r="V487">
        <f t="shared" si="152"/>
        <v>121680913.16402251</v>
      </c>
      <c r="W487" s="3">
        <f t="shared" si="145"/>
        <v>-4.7393973854438547E-4</v>
      </c>
      <c r="X487">
        <f t="shared" si="153"/>
        <v>121648161.9166773</v>
      </c>
      <c r="Y487" s="3">
        <f t="shared" si="146"/>
        <v>-1.2858271546966871E-3</v>
      </c>
      <c r="Z487">
        <f t="shared" si="154"/>
        <v>120905579.0510298</v>
      </c>
      <c r="AA487" s="3">
        <f t="shared" si="147"/>
        <v>-3.7476139387194195E-5</v>
      </c>
      <c r="AB487">
        <f t="shared" si="155"/>
        <v>124615307.0468311</v>
      </c>
      <c r="AC487" s="3">
        <f t="shared" si="148"/>
        <v>-1.8913231424998837E-3</v>
      </c>
      <c r="AD487">
        <f t="shared" si="156"/>
        <v>124296576.0162196</v>
      </c>
      <c r="AE487" s="3">
        <f t="shared" si="149"/>
        <v>-2.8888684381543233E-3</v>
      </c>
      <c r="AF487">
        <f>LN(B487/B486)</f>
        <v>1.9600959459812752E-4</v>
      </c>
      <c r="AG487">
        <f>LN(C487/C486)</f>
        <v>2.1584981723078817E-4</v>
      </c>
      <c r="AH487">
        <f>LN(D487/D486)</f>
        <v>5.0695753184156844E-4</v>
      </c>
      <c r="AI487">
        <f>LN(E487/E486)</f>
        <v>-1.9966148211208396E-4</v>
      </c>
      <c r="AJ487">
        <f>LN(F487/F486)</f>
        <v>-6.2072729087653538E-4</v>
      </c>
    </row>
    <row r="488" spans="1:36" x14ac:dyDescent="0.2">
      <c r="A488" s="2">
        <v>45363</v>
      </c>
      <c r="B488">
        <v>121717969.8615844</v>
      </c>
      <c r="C488">
        <v>121712415.4053209</v>
      </c>
      <c r="D488">
        <v>120909249.43581749</v>
      </c>
      <c r="E488">
        <v>124838662.7070604</v>
      </c>
      <c r="F488">
        <v>124223565.6953668</v>
      </c>
      <c r="G488">
        <f t="shared" si="150"/>
        <v>7.7884880239002319E-4</v>
      </c>
      <c r="H488">
        <f t="shared" si="157"/>
        <v>1.8163538720172431E-3</v>
      </c>
      <c r="I488">
        <f t="shared" si="158"/>
        <v>6.783612928218994E-5</v>
      </c>
      <c r="J488">
        <f t="shared" si="159"/>
        <v>3.6906647342107124E-3</v>
      </c>
      <c r="K488">
        <f t="shared" si="160"/>
        <v>2.3081483456165721E-3</v>
      </c>
      <c r="L488">
        <f t="shared" si="151"/>
        <v>0</v>
      </c>
      <c r="M488">
        <f t="shared" si="161"/>
        <v>0</v>
      </c>
      <c r="N488">
        <f t="shared" si="162"/>
        <v>0</v>
      </c>
      <c r="O488">
        <f t="shared" si="163"/>
        <v>0</v>
      </c>
      <c r="P488">
        <f t="shared" si="164"/>
        <v>0</v>
      </c>
      <c r="V488">
        <f t="shared" si="152"/>
        <v>121717969.8615844</v>
      </c>
      <c r="W488" s="3">
        <f t="shared" si="145"/>
        <v>0</v>
      </c>
      <c r="X488">
        <f t="shared" si="153"/>
        <v>121712415.4053209</v>
      </c>
      <c r="Y488" s="3">
        <f t="shared" si="146"/>
        <v>0</v>
      </c>
      <c r="Z488">
        <f t="shared" si="154"/>
        <v>120909249.43581749</v>
      </c>
      <c r="AA488" s="3">
        <f t="shared" si="147"/>
        <v>0</v>
      </c>
      <c r="AB488">
        <f t="shared" si="155"/>
        <v>124838662.7070604</v>
      </c>
      <c r="AC488" s="3">
        <f t="shared" si="148"/>
        <v>0</v>
      </c>
      <c r="AD488">
        <f t="shared" si="156"/>
        <v>124296576.0162196</v>
      </c>
      <c r="AE488" s="3">
        <f t="shared" si="149"/>
        <v>-5.8738802944398088E-4</v>
      </c>
      <c r="AF488">
        <f>LN(B488/B487)</f>
        <v>7.7854565705431456E-4</v>
      </c>
      <c r="AG488">
        <f>LN(C488/C487)</f>
        <v>1.8147062960753647E-3</v>
      </c>
      <c r="AH488">
        <f>LN(D488/D487)</f>
        <v>6.7833828516126337E-5</v>
      </c>
      <c r="AI488">
        <f>LN(E488/E487)</f>
        <v>3.6838709417298774E-3</v>
      </c>
      <c r="AJ488">
        <f>LN(F488/F487)</f>
        <v>2.305488663065658E-3</v>
      </c>
    </row>
    <row r="489" spans="1:36" x14ac:dyDescent="0.2">
      <c r="A489" s="2">
        <v>45364</v>
      </c>
      <c r="B489">
        <v>121671610.70004199</v>
      </c>
      <c r="C489">
        <v>121672008.12644739</v>
      </c>
      <c r="D489">
        <v>120906670.03799661</v>
      </c>
      <c r="E489">
        <v>124798835.46166</v>
      </c>
      <c r="F489">
        <v>124045470.8693248</v>
      </c>
      <c r="G489">
        <f t="shared" si="150"/>
        <v>-3.8087360145029999E-4</v>
      </c>
      <c r="H489">
        <f t="shared" si="157"/>
        <v>-3.3198978706437476E-4</v>
      </c>
      <c r="I489">
        <f t="shared" si="158"/>
        <v>-2.1333337465296044E-5</v>
      </c>
      <c r="J489">
        <f t="shared" si="159"/>
        <v>-3.1902973435285362E-4</v>
      </c>
      <c r="K489">
        <f t="shared" si="160"/>
        <v>-1.433663774220892E-3</v>
      </c>
      <c r="L489">
        <f t="shared" si="151"/>
        <v>-3.8087360145029999E-4</v>
      </c>
      <c r="M489">
        <f t="shared" si="161"/>
        <v>-3.3198978706437476E-4</v>
      </c>
      <c r="N489">
        <f t="shared" si="162"/>
        <v>-2.1333337465296044E-5</v>
      </c>
      <c r="O489">
        <f t="shared" si="163"/>
        <v>-3.1902973435285362E-4</v>
      </c>
      <c r="P489">
        <f t="shared" si="164"/>
        <v>-1.433663774220892E-3</v>
      </c>
      <c r="V489">
        <f t="shared" si="152"/>
        <v>121717969.8615844</v>
      </c>
      <c r="W489" s="3">
        <f t="shared" si="145"/>
        <v>-3.8087360145029999E-4</v>
      </c>
      <c r="X489">
        <f t="shared" si="153"/>
        <v>121712415.4053209</v>
      </c>
      <c r="Y489" s="3">
        <f t="shared" si="146"/>
        <v>-3.3198978706437476E-4</v>
      </c>
      <c r="Z489">
        <f t="shared" si="154"/>
        <v>120909249.43581749</v>
      </c>
      <c r="AA489" s="3">
        <f t="shared" si="147"/>
        <v>-2.1333337465296044E-5</v>
      </c>
      <c r="AB489">
        <f t="shared" si="155"/>
        <v>124838662.7070604</v>
      </c>
      <c r="AC489" s="3">
        <f t="shared" si="148"/>
        <v>-3.1902973435285362E-4</v>
      </c>
      <c r="AD489">
        <f t="shared" si="156"/>
        <v>124296576.0162196</v>
      </c>
      <c r="AE489" s="3">
        <f t="shared" si="149"/>
        <v>-2.0202096867256479E-3</v>
      </c>
      <c r="AF489">
        <f>LN(B489/B488)</f>
        <v>-3.8094615222284615E-4</v>
      </c>
      <c r="AG489">
        <f>LN(C489/C488)</f>
        <v>-3.3204490787378291E-4</v>
      </c>
      <c r="AH489">
        <f>LN(D489/D488)</f>
        <v>-2.1333565024225819E-5</v>
      </c>
      <c r="AI489">
        <f>LN(E489/E488)</f>
        <v>-3.190806351647305E-4</v>
      </c>
      <c r="AJ489">
        <f>LN(F489/F488)</f>
        <v>-1.4346924534339976E-3</v>
      </c>
    </row>
    <row r="490" spans="1:36" x14ac:dyDescent="0.2">
      <c r="A490" s="2">
        <v>45365</v>
      </c>
      <c r="B490">
        <v>121337330.328417</v>
      </c>
      <c r="C490">
        <v>121429233.14635751</v>
      </c>
      <c r="D490">
        <v>120686265.2200733</v>
      </c>
      <c r="E490">
        <v>124331218.4241647</v>
      </c>
      <c r="F490">
        <v>123479247.2583618</v>
      </c>
      <c r="G490">
        <f t="shared" si="150"/>
        <v>-2.7473982607914625E-3</v>
      </c>
      <c r="H490">
        <f t="shared" si="157"/>
        <v>-1.9953231957640129E-3</v>
      </c>
      <c r="I490">
        <f t="shared" si="158"/>
        <v>-1.8229334895588649E-3</v>
      </c>
      <c r="J490">
        <f t="shared" si="159"/>
        <v>-3.7469663540166515E-3</v>
      </c>
      <c r="K490">
        <f t="shared" si="160"/>
        <v>-4.5646455851619753E-3</v>
      </c>
      <c r="L490">
        <f t="shared" si="151"/>
        <v>-2.7473982607914625E-3</v>
      </c>
      <c r="M490">
        <f t="shared" si="161"/>
        <v>-1.9953231957640129E-3</v>
      </c>
      <c r="N490">
        <f t="shared" si="162"/>
        <v>-1.8229334895588649E-3</v>
      </c>
      <c r="O490">
        <f t="shared" si="163"/>
        <v>-3.7469663540166515E-3</v>
      </c>
      <c r="P490">
        <f t="shared" si="164"/>
        <v>-4.5646455851619753E-3</v>
      </c>
      <c r="V490">
        <f t="shared" si="152"/>
        <v>121717969.8615844</v>
      </c>
      <c r="W490" s="3">
        <f t="shared" si="145"/>
        <v>-3.1272254507715568E-3</v>
      </c>
      <c r="X490">
        <f t="shared" si="153"/>
        <v>121712415.4053209</v>
      </c>
      <c r="Y490" s="3">
        <f t="shared" si="146"/>
        <v>-2.3266505559055013E-3</v>
      </c>
      <c r="Z490">
        <f t="shared" si="154"/>
        <v>120909249.43581749</v>
      </c>
      <c r="AA490" s="3">
        <f t="shared" si="147"/>
        <v>-1.8442279377688514E-3</v>
      </c>
      <c r="AB490">
        <f t="shared" si="155"/>
        <v>124838662.7070604</v>
      </c>
      <c r="AC490" s="3">
        <f t="shared" si="148"/>
        <v>-4.0648006946889543E-3</v>
      </c>
      <c r="AD490">
        <f t="shared" si="156"/>
        <v>124296576.0162196</v>
      </c>
      <c r="AE490" s="3">
        <f t="shared" si="149"/>
        <v>-6.5756337306600091E-3</v>
      </c>
      <c r="AF490">
        <f>LN(B490/B489)</f>
        <v>-2.7511792863030332E-3</v>
      </c>
      <c r="AG490">
        <f>LN(C490/C489)</f>
        <v>-1.9973165050639996E-3</v>
      </c>
      <c r="AH490">
        <f>LN(D490/D489)</f>
        <v>-1.8245970548325279E-3</v>
      </c>
      <c r="AI490">
        <f>LN(E490/E489)</f>
        <v>-3.7540038173714059E-3</v>
      </c>
      <c r="AJ490">
        <f>LN(F490/F489)</f>
        <v>-4.5750953917224266E-3</v>
      </c>
    </row>
    <row r="491" spans="1:36" x14ac:dyDescent="0.2">
      <c r="A491" s="2">
        <v>45366</v>
      </c>
      <c r="B491">
        <v>121298831.532888</v>
      </c>
      <c r="C491">
        <v>121349754.1685735</v>
      </c>
      <c r="D491">
        <v>120689054.3518928</v>
      </c>
      <c r="E491">
        <v>124151826.34927531</v>
      </c>
      <c r="F491">
        <v>123326890.61164241</v>
      </c>
      <c r="G491">
        <f t="shared" si="150"/>
        <v>-3.1728731318552469E-4</v>
      </c>
      <c r="H491">
        <f t="shared" si="157"/>
        <v>-6.545291914032968E-4</v>
      </c>
      <c r="I491">
        <f t="shared" si="158"/>
        <v>2.3110598496154417E-5</v>
      </c>
      <c r="J491">
        <f t="shared" si="159"/>
        <v>-1.4428562444983284E-3</v>
      </c>
      <c r="K491">
        <f t="shared" si="160"/>
        <v>-1.2338643950477984E-3</v>
      </c>
      <c r="L491">
        <f t="shared" si="151"/>
        <v>-3.1728731318552469E-4</v>
      </c>
      <c r="M491">
        <f t="shared" si="161"/>
        <v>-6.545291914032968E-4</v>
      </c>
      <c r="N491">
        <f t="shared" si="162"/>
        <v>0</v>
      </c>
      <c r="O491">
        <f t="shared" si="163"/>
        <v>-1.4428562444983284E-3</v>
      </c>
      <c r="P491">
        <f t="shared" si="164"/>
        <v>-1.2338643950477984E-3</v>
      </c>
      <c r="V491">
        <f t="shared" si="152"/>
        <v>121717969.8615844</v>
      </c>
      <c r="W491" s="3">
        <f t="shared" si="145"/>
        <v>-3.4435205349960807E-3</v>
      </c>
      <c r="X491">
        <f t="shared" si="153"/>
        <v>121712415.4053209</v>
      </c>
      <c r="Y491" s="3">
        <f t="shared" si="146"/>
        <v>-2.9796568866017636E-3</v>
      </c>
      <c r="Z491">
        <f t="shared" si="154"/>
        <v>120909249.43581749</v>
      </c>
      <c r="AA491" s="3">
        <f t="shared" si="147"/>
        <v>-1.8211599604841023E-3</v>
      </c>
      <c r="AB491">
        <f t="shared" si="155"/>
        <v>124838662.7070604</v>
      </c>
      <c r="AC491" s="3">
        <f t="shared" si="148"/>
        <v>-5.5017920161223094E-3</v>
      </c>
      <c r="AD491">
        <f t="shared" si="156"/>
        <v>124296576.0162196</v>
      </c>
      <c r="AE491" s="3">
        <f t="shared" si="149"/>
        <v>-7.8013846853726707E-3</v>
      </c>
      <c r="AF491">
        <f>LN(B491/B490)</f>
        <v>-3.1733765945480121E-4</v>
      </c>
      <c r="AG491">
        <f>LN(C491/C490)</f>
        <v>-6.5474348914901876E-4</v>
      </c>
      <c r="AH491">
        <f>LN(D491/D490)</f>
        <v>2.3110331450478372E-5</v>
      </c>
      <c r="AI491">
        <f>LN(E491/E490)</f>
        <v>-1.4438981639167269E-3</v>
      </c>
      <c r="AJ491">
        <f>LN(F491/F490)</f>
        <v>-1.2346262324543296E-3</v>
      </c>
    </row>
    <row r="492" spans="1:36" x14ac:dyDescent="0.2">
      <c r="A492" s="2">
        <v>45369</v>
      </c>
      <c r="B492">
        <v>121332383.0645221</v>
      </c>
      <c r="C492">
        <v>121396751.7846175</v>
      </c>
      <c r="D492">
        <v>120723063.7543952</v>
      </c>
      <c r="E492">
        <v>124361630.1493049</v>
      </c>
      <c r="F492">
        <v>123445636.4599057</v>
      </c>
      <c r="G492">
        <f t="shared" si="150"/>
        <v>2.766022657440879E-4</v>
      </c>
      <c r="H492">
        <f t="shared" si="157"/>
        <v>3.8729057480176569E-4</v>
      </c>
      <c r="I492">
        <f t="shared" si="158"/>
        <v>2.8179359499529697E-4</v>
      </c>
      <c r="J492">
        <f t="shared" si="159"/>
        <v>1.6898970091616004E-3</v>
      </c>
      <c r="K492">
        <f t="shared" si="160"/>
        <v>9.6285447297317622E-4</v>
      </c>
      <c r="L492">
        <f t="shared" si="151"/>
        <v>0</v>
      </c>
      <c r="M492">
        <f t="shared" si="161"/>
        <v>0</v>
      </c>
      <c r="N492">
        <f t="shared" si="162"/>
        <v>0</v>
      </c>
      <c r="O492">
        <f t="shared" si="163"/>
        <v>0</v>
      </c>
      <c r="P492">
        <f t="shared" si="164"/>
        <v>0</v>
      </c>
      <c r="V492">
        <f t="shared" si="152"/>
        <v>121717969.8615844</v>
      </c>
      <c r="W492" s="3">
        <f t="shared" si="145"/>
        <v>-3.167870754834109E-3</v>
      </c>
      <c r="X492">
        <f t="shared" si="153"/>
        <v>121712415.4053209</v>
      </c>
      <c r="Y492" s="3">
        <f t="shared" si="146"/>
        <v>-2.5935203048283216E-3</v>
      </c>
      <c r="Z492">
        <f t="shared" si="154"/>
        <v>120909249.43581749</v>
      </c>
      <c r="AA492" s="3">
        <f t="shared" si="147"/>
        <v>-1.5398795567011317E-3</v>
      </c>
      <c r="AB492">
        <f t="shared" si="155"/>
        <v>124838662.7070604</v>
      </c>
      <c r="AC492" s="3">
        <f t="shared" si="148"/>
        <v>-3.8211924688337832E-3</v>
      </c>
      <c r="AD492">
        <f t="shared" si="156"/>
        <v>124296576.0162196</v>
      </c>
      <c r="AE492" s="3">
        <f t="shared" si="149"/>
        <v>-6.8460418105391902E-3</v>
      </c>
      <c r="AF492">
        <f>LN(B492/B491)</f>
        <v>2.7656401839010799E-4</v>
      </c>
      <c r="AG492">
        <f>LN(C492/C491)</f>
        <v>3.872155971651557E-4</v>
      </c>
      <c r="AH492">
        <f>LN(D492/D491)</f>
        <v>2.8175389863743756E-4</v>
      </c>
      <c r="AI492">
        <f>LN(E492/E491)</f>
        <v>1.6884707398170022E-3</v>
      </c>
      <c r="AJ492">
        <f>LN(F492/F491)</f>
        <v>9.6239122594091555E-4</v>
      </c>
    </row>
    <row r="493" spans="1:36" x14ac:dyDescent="0.2">
      <c r="A493" s="2">
        <v>45370</v>
      </c>
      <c r="B493">
        <v>121431695.60257231</v>
      </c>
      <c r="C493">
        <v>121489024.9690114</v>
      </c>
      <c r="D493">
        <v>120790488.4485064</v>
      </c>
      <c r="E493">
        <v>124595337.9072172</v>
      </c>
      <c r="F493">
        <v>123804950.8435678</v>
      </c>
      <c r="G493">
        <f t="shared" si="150"/>
        <v>8.1851633951170416E-4</v>
      </c>
      <c r="H493">
        <f t="shared" si="157"/>
        <v>7.6009599134587249E-4</v>
      </c>
      <c r="I493">
        <f t="shared" si="158"/>
        <v>5.5850714862878416E-4</v>
      </c>
      <c r="J493">
        <f t="shared" si="159"/>
        <v>1.8792593634525806E-3</v>
      </c>
      <c r="K493">
        <f t="shared" si="160"/>
        <v>2.9107094747638767E-3</v>
      </c>
      <c r="L493">
        <f t="shared" si="151"/>
        <v>0</v>
      </c>
      <c r="M493">
        <f t="shared" si="161"/>
        <v>0</v>
      </c>
      <c r="N493">
        <f t="shared" si="162"/>
        <v>0</v>
      </c>
      <c r="O493">
        <f t="shared" si="163"/>
        <v>0</v>
      </c>
      <c r="P493">
        <f t="shared" si="164"/>
        <v>0</v>
      </c>
      <c r="V493">
        <f t="shared" si="152"/>
        <v>121717969.8615844</v>
      </c>
      <c r="W493" s="3">
        <f t="shared" si="145"/>
        <v>-2.3519473692966979E-3</v>
      </c>
      <c r="X493">
        <f t="shared" si="153"/>
        <v>121712415.4053209</v>
      </c>
      <c r="Y493" s="3">
        <f t="shared" si="146"/>
        <v>-1.8353956378696235E-3</v>
      </c>
      <c r="Z493">
        <f t="shared" si="154"/>
        <v>120909249.43581749</v>
      </c>
      <c r="AA493" s="3">
        <f t="shared" si="147"/>
        <v>-9.8223244181279228E-4</v>
      </c>
      <c r="AB493">
        <f t="shared" si="155"/>
        <v>124838662.7070604</v>
      </c>
      <c r="AC493" s="3">
        <f t="shared" si="148"/>
        <v>-1.9491141171078131E-3</v>
      </c>
      <c r="AD493">
        <f t="shared" si="156"/>
        <v>124296576.0162196</v>
      </c>
      <c r="AE493" s="3">
        <f t="shared" si="149"/>
        <v>-3.9552591745378798E-3</v>
      </c>
      <c r="AF493">
        <f>LN(B493/B492)</f>
        <v>8.1818153769415783E-4</v>
      </c>
      <c r="AG493">
        <f>LN(C493/C492)</f>
        <v>7.5980726468521302E-4</v>
      </c>
      <c r="AH493">
        <f>LN(D493/D492)</f>
        <v>5.5835124155861275E-4</v>
      </c>
      <c r="AI493">
        <f>LN(E493/E492)</f>
        <v>1.8774957647357115E-3</v>
      </c>
      <c r="AJ493">
        <f>LN(F493/F492)</f>
        <v>2.9064815621039387E-3</v>
      </c>
    </row>
    <row r="494" spans="1:36" x14ac:dyDescent="0.2">
      <c r="A494" s="2">
        <v>45371</v>
      </c>
      <c r="B494">
        <v>121707182.0277248</v>
      </c>
      <c r="C494">
        <v>121738880.55227751</v>
      </c>
      <c r="D494">
        <v>121051600.08562291</v>
      </c>
      <c r="E494">
        <v>125016726.44300321</v>
      </c>
      <c r="F494">
        <v>124402126.83941101</v>
      </c>
      <c r="G494">
        <f t="shared" si="150"/>
        <v>2.2686533675204635E-3</v>
      </c>
      <c r="H494">
        <f t="shared" si="157"/>
        <v>2.05661032615778E-3</v>
      </c>
      <c r="I494">
        <f t="shared" si="158"/>
        <v>2.1616903820023867E-3</v>
      </c>
      <c r="J494">
        <f t="shared" si="159"/>
        <v>3.3820570084235383E-3</v>
      </c>
      <c r="K494">
        <f t="shared" si="160"/>
        <v>4.8235227410069904E-3</v>
      </c>
      <c r="L494">
        <f t="shared" si="151"/>
        <v>0</v>
      </c>
      <c r="M494">
        <f t="shared" si="161"/>
        <v>0</v>
      </c>
      <c r="N494">
        <f t="shared" si="162"/>
        <v>0</v>
      </c>
      <c r="O494">
        <f t="shared" si="163"/>
        <v>0</v>
      </c>
      <c r="P494">
        <f t="shared" si="164"/>
        <v>0</v>
      </c>
      <c r="V494">
        <f t="shared" si="152"/>
        <v>121717969.8615844</v>
      </c>
      <c r="W494" s="3">
        <f t="shared" si="145"/>
        <v>-8.8629755095820419E-5</v>
      </c>
      <c r="X494">
        <f t="shared" si="153"/>
        <v>121738880.55227751</v>
      </c>
      <c r="Y494" s="3">
        <f t="shared" si="146"/>
        <v>0</v>
      </c>
      <c r="Z494">
        <f t="shared" si="154"/>
        <v>121051600.08562291</v>
      </c>
      <c r="AA494" s="3">
        <f t="shared" si="147"/>
        <v>0</v>
      </c>
      <c r="AB494">
        <f t="shared" si="155"/>
        <v>125016726.44300321</v>
      </c>
      <c r="AC494" s="3">
        <f t="shared" si="148"/>
        <v>0</v>
      </c>
      <c r="AD494">
        <f t="shared" si="156"/>
        <v>124402126.83941101</v>
      </c>
      <c r="AE494" s="3">
        <f t="shared" si="149"/>
        <v>0</v>
      </c>
      <c r="AF494">
        <f>LN(B494/B493)</f>
        <v>2.2660838589518462E-3</v>
      </c>
      <c r="AG494">
        <f>LN(C494/C493)</f>
        <v>2.0544983982536142E-3</v>
      </c>
      <c r="AH494">
        <f>LN(D494/D493)</f>
        <v>2.1593572910237244E-3</v>
      </c>
      <c r="AI494">
        <f>LN(E494/E493)</f>
        <v>3.3763507160039963E-3</v>
      </c>
      <c r="AJ494">
        <f>LN(F494/F493)</f>
        <v>4.8119268290037808E-3</v>
      </c>
    </row>
    <row r="495" spans="1:36" x14ac:dyDescent="0.2">
      <c r="A495" s="2">
        <v>45372</v>
      </c>
      <c r="B495">
        <v>121997817.5628469</v>
      </c>
      <c r="C495">
        <v>122009760.3289265</v>
      </c>
      <c r="D495">
        <v>121453084.93595891</v>
      </c>
      <c r="E495">
        <v>125479876.02542549</v>
      </c>
      <c r="F495">
        <v>125018042.3153237</v>
      </c>
      <c r="G495">
        <f t="shared" si="150"/>
        <v>2.3879900124208773E-3</v>
      </c>
      <c r="H495">
        <f t="shared" si="157"/>
        <v>2.2250884468473175E-3</v>
      </c>
      <c r="I495">
        <f t="shared" si="158"/>
        <v>3.3166422422505758E-3</v>
      </c>
      <c r="J495">
        <f t="shared" si="159"/>
        <v>3.7047009276270112E-3</v>
      </c>
      <c r="K495">
        <f t="shared" si="160"/>
        <v>4.9510043884359546E-3</v>
      </c>
      <c r="L495">
        <f t="shared" si="151"/>
        <v>0</v>
      </c>
      <c r="M495">
        <f t="shared" si="161"/>
        <v>0</v>
      </c>
      <c r="N495">
        <f t="shared" si="162"/>
        <v>0</v>
      </c>
      <c r="O495">
        <f t="shared" si="163"/>
        <v>0</v>
      </c>
      <c r="P495">
        <f t="shared" si="164"/>
        <v>0</v>
      </c>
      <c r="V495">
        <f t="shared" si="152"/>
        <v>121997817.5628469</v>
      </c>
      <c r="W495" s="3">
        <f t="shared" si="145"/>
        <v>0</v>
      </c>
      <c r="X495">
        <f t="shared" si="153"/>
        <v>122009760.3289265</v>
      </c>
      <c r="Y495" s="3">
        <f t="shared" si="146"/>
        <v>0</v>
      </c>
      <c r="Z495">
        <f t="shared" si="154"/>
        <v>121453084.93595891</v>
      </c>
      <c r="AA495" s="3">
        <f t="shared" si="147"/>
        <v>0</v>
      </c>
      <c r="AB495">
        <f t="shared" si="155"/>
        <v>125479876.02542549</v>
      </c>
      <c r="AC495" s="3">
        <f t="shared" si="148"/>
        <v>0</v>
      </c>
      <c r="AD495">
        <f t="shared" si="156"/>
        <v>125018042.3153237</v>
      </c>
      <c r="AE495" s="3">
        <f t="shared" si="149"/>
        <v>0</v>
      </c>
      <c r="AF495">
        <f>LN(B495/B494)</f>
        <v>2.3851432953250914E-3</v>
      </c>
      <c r="AG495">
        <f>LN(C495/C494)</f>
        <v>2.2226166035833445E-3</v>
      </c>
      <c r="AH495">
        <f>LN(D495/D494)</f>
        <v>3.3111543153479918E-3</v>
      </c>
      <c r="AI495">
        <f>LN(E495/E494)</f>
        <v>3.6978554249627793E-3</v>
      </c>
      <c r="AJ495">
        <f>LN(F495/F494)</f>
        <v>4.9387884703263963E-3</v>
      </c>
    </row>
    <row r="496" spans="1:36" x14ac:dyDescent="0.2">
      <c r="A496" s="2">
        <v>45373</v>
      </c>
      <c r="B496">
        <v>121796065.6662306</v>
      </c>
      <c r="C496">
        <v>121991922.0420174</v>
      </c>
      <c r="D496">
        <v>121338092.2298751</v>
      </c>
      <c r="E496">
        <v>125255316.4848114</v>
      </c>
      <c r="F496">
        <v>124563375.65291271</v>
      </c>
      <c r="G496">
        <f t="shared" si="150"/>
        <v>-1.6537336539841211E-3</v>
      </c>
      <c r="H496">
        <f t="shared" si="157"/>
        <v>-1.4620376977229609E-4</v>
      </c>
      <c r="I496">
        <f t="shared" si="158"/>
        <v>-9.4680761830330583E-4</v>
      </c>
      <c r="J496">
        <f t="shared" si="159"/>
        <v>-1.789606012748982E-3</v>
      </c>
      <c r="K496">
        <f t="shared" si="160"/>
        <v>-3.6368083677411739E-3</v>
      </c>
      <c r="L496">
        <f t="shared" si="151"/>
        <v>-1.6537336539841211E-3</v>
      </c>
      <c r="M496">
        <f t="shared" si="161"/>
        <v>-1.4620376977229609E-4</v>
      </c>
      <c r="N496">
        <f t="shared" si="162"/>
        <v>-9.4680761830330583E-4</v>
      </c>
      <c r="O496">
        <f t="shared" si="163"/>
        <v>-1.789606012748982E-3</v>
      </c>
      <c r="P496">
        <f t="shared" si="164"/>
        <v>-3.6368083677411739E-3</v>
      </c>
      <c r="V496">
        <f t="shared" si="152"/>
        <v>121997817.5628469</v>
      </c>
      <c r="W496" s="3">
        <f t="shared" si="145"/>
        <v>-1.6537336539841211E-3</v>
      </c>
      <c r="X496">
        <f t="shared" si="153"/>
        <v>122009760.3289265</v>
      </c>
      <c r="Y496" s="3">
        <f t="shared" si="146"/>
        <v>-1.4620376977229609E-4</v>
      </c>
      <c r="Z496">
        <f t="shared" si="154"/>
        <v>121453084.93595891</v>
      </c>
      <c r="AA496" s="3">
        <f t="shared" si="147"/>
        <v>-9.4680761830330583E-4</v>
      </c>
      <c r="AB496">
        <f t="shared" si="155"/>
        <v>125479876.02542549</v>
      </c>
      <c r="AC496" s="3">
        <f t="shared" si="148"/>
        <v>-1.789606012748982E-3</v>
      </c>
      <c r="AD496">
        <f t="shared" si="156"/>
        <v>125018042.3153237</v>
      </c>
      <c r="AE496" s="3">
        <f t="shared" si="149"/>
        <v>-3.6368083677411739E-3</v>
      </c>
      <c r="AF496">
        <f>LN(B496/B495)</f>
        <v>-1.6551025809184944E-3</v>
      </c>
      <c r="AG496">
        <f>LN(C496/C495)</f>
        <v>-1.4621445858524769E-4</v>
      </c>
      <c r="AH496">
        <f>LN(D496/D495)</f>
        <v>-9.4725612375765413E-4</v>
      </c>
      <c r="AI496">
        <f>LN(E496/E495)</f>
        <v>-1.7912092706750089E-3</v>
      </c>
      <c r="AJ496">
        <f>LN(F496/F495)</f>
        <v>-3.6434376330854276E-3</v>
      </c>
    </row>
    <row r="497" spans="1:36" x14ac:dyDescent="0.2">
      <c r="A497" s="2">
        <v>45376</v>
      </c>
      <c r="B497">
        <v>121626328.74545351</v>
      </c>
      <c r="C497">
        <v>121922922.61268529</v>
      </c>
      <c r="D497">
        <v>121314422.472331</v>
      </c>
      <c r="E497">
        <v>125024834.84936769</v>
      </c>
      <c r="F497">
        <v>124237328.8493804</v>
      </c>
      <c r="G497">
        <f t="shared" si="150"/>
        <v>-1.3936157941443169E-3</v>
      </c>
      <c r="H497">
        <f t="shared" si="157"/>
        <v>-5.6560654326228246E-4</v>
      </c>
      <c r="I497">
        <f t="shared" si="158"/>
        <v>-1.9507276823883064E-4</v>
      </c>
      <c r="J497">
        <f t="shared" si="159"/>
        <v>-1.8400946316051248E-3</v>
      </c>
      <c r="K497">
        <f t="shared" si="160"/>
        <v>-2.6175174028745768E-3</v>
      </c>
      <c r="L497">
        <f t="shared" si="151"/>
        <v>-1.3936157941443169E-3</v>
      </c>
      <c r="M497">
        <f t="shared" si="161"/>
        <v>-5.6560654326228246E-4</v>
      </c>
      <c r="N497">
        <f t="shared" si="162"/>
        <v>-1.9507276823883064E-4</v>
      </c>
      <c r="O497">
        <f t="shared" si="163"/>
        <v>-1.8400946316051248E-3</v>
      </c>
      <c r="P497">
        <f t="shared" si="164"/>
        <v>-2.6175174028745768E-3</v>
      </c>
      <c r="V497">
        <f t="shared" si="152"/>
        <v>121997817.5628469</v>
      </c>
      <c r="W497" s="3">
        <f t="shared" si="145"/>
        <v>-3.0450447787889376E-3</v>
      </c>
      <c r="X497">
        <f t="shared" si="153"/>
        <v>122009760.3289265</v>
      </c>
      <c r="Y497" s="3">
        <f t="shared" si="146"/>
        <v>-7.1172761922574576E-4</v>
      </c>
      <c r="Z497">
        <f t="shared" si="154"/>
        <v>121453084.93595891</v>
      </c>
      <c r="AA497" s="3">
        <f t="shared" si="147"/>
        <v>-1.1416956901590446E-3</v>
      </c>
      <c r="AB497">
        <f t="shared" si="155"/>
        <v>125479876.02542549</v>
      </c>
      <c r="AC497" s="3">
        <f t="shared" si="148"/>
        <v>-3.6264075999373592E-3</v>
      </c>
      <c r="AD497">
        <f t="shared" si="156"/>
        <v>125018042.3153237</v>
      </c>
      <c r="AE497" s="3">
        <f t="shared" si="149"/>
        <v>-6.2448063614222683E-3</v>
      </c>
      <c r="AF497">
        <f>LN(B497/B496)</f>
        <v>-1.3945877797898164E-3</v>
      </c>
      <c r="AG497">
        <f>LN(C497/C496)</f>
        <v>-5.6576655898334821E-4</v>
      </c>
      <c r="AH497">
        <f>LN(D497/D496)</f>
        <v>-1.9509179740603353E-4</v>
      </c>
      <c r="AI497">
        <f>LN(E497/E496)</f>
        <v>-1.8417896854239241E-3</v>
      </c>
      <c r="AJ497">
        <f>LN(F497/F496)</f>
        <v>-2.6209490911956765E-3</v>
      </c>
    </row>
    <row r="498" spans="1:36" x14ac:dyDescent="0.2">
      <c r="A498" s="2">
        <v>45377</v>
      </c>
      <c r="B498">
        <v>121620149.24931809</v>
      </c>
      <c r="C498">
        <v>121715928.1949421</v>
      </c>
      <c r="D498">
        <v>121348669.1232858</v>
      </c>
      <c r="E498">
        <v>124963334.0990849</v>
      </c>
      <c r="F498">
        <v>124258818.9778818</v>
      </c>
      <c r="G498">
        <f t="shared" si="150"/>
        <v>-5.0807224053818538E-5</v>
      </c>
      <c r="H498">
        <f t="shared" si="157"/>
        <v>-1.6977481617690051E-3</v>
      </c>
      <c r="I498">
        <f t="shared" si="158"/>
        <v>2.8229661615550061E-4</v>
      </c>
      <c r="J498">
        <f t="shared" si="159"/>
        <v>-4.919082705199452E-4</v>
      </c>
      <c r="K498">
        <f t="shared" si="160"/>
        <v>1.7297642101959541E-4</v>
      </c>
      <c r="L498">
        <f t="shared" si="151"/>
        <v>-5.0807224053818538E-5</v>
      </c>
      <c r="M498">
        <f t="shared" si="161"/>
        <v>-1.6977481617690051E-3</v>
      </c>
      <c r="N498">
        <f t="shared" si="162"/>
        <v>0</v>
      </c>
      <c r="O498">
        <f t="shared" si="163"/>
        <v>-4.919082705199452E-4</v>
      </c>
      <c r="P498">
        <f t="shared" si="164"/>
        <v>0</v>
      </c>
      <c r="V498">
        <f t="shared" si="152"/>
        <v>121997817.5628469</v>
      </c>
      <c r="W498" s="3">
        <f t="shared" si="145"/>
        <v>-3.0956972925704263E-3</v>
      </c>
      <c r="X498">
        <f t="shared" si="153"/>
        <v>122009760.3289265</v>
      </c>
      <c r="Y498" s="3">
        <f t="shared" si="146"/>
        <v>-2.4082674467375302E-3</v>
      </c>
      <c r="Z498">
        <f t="shared" si="154"/>
        <v>121453084.93595891</v>
      </c>
      <c r="AA498" s="3">
        <f t="shared" si="147"/>
        <v>-8.5972137083355508E-4</v>
      </c>
      <c r="AB498">
        <f t="shared" si="155"/>
        <v>125479876.02542549</v>
      </c>
      <c r="AC498" s="3">
        <f t="shared" si="148"/>
        <v>-4.1165320105666188E-3</v>
      </c>
      <c r="AD498">
        <f t="shared" si="156"/>
        <v>125018042.3153237</v>
      </c>
      <c r="AE498" s="3">
        <f t="shared" si="149"/>
        <v>-6.0729101446570328E-3</v>
      </c>
      <c r="AF498">
        <f>LN(B498/B497)</f>
        <v>-5.0808514784544276E-5</v>
      </c>
      <c r="AG498">
        <f>LN(C498/C497)</f>
        <v>-1.6991909694267159E-3</v>
      </c>
      <c r="AH498">
        <f>LN(D498/D497)</f>
        <v>2.8225677796306586E-4</v>
      </c>
      <c r="AI498">
        <f>LN(E498/E497)</f>
        <v>-4.9202929708416744E-4</v>
      </c>
      <c r="AJ498">
        <f>LN(F498/F497)</f>
        <v>1.7296146232351683E-4</v>
      </c>
    </row>
    <row r="499" spans="1:36" x14ac:dyDescent="0.2">
      <c r="A499" s="2">
        <v>45378</v>
      </c>
      <c r="B499">
        <v>122112782.63442279</v>
      </c>
      <c r="C499">
        <v>122099758.3867999</v>
      </c>
      <c r="D499">
        <v>121732791.03269871</v>
      </c>
      <c r="E499">
        <v>125700299.47395401</v>
      </c>
      <c r="F499">
        <v>125026287.60037179</v>
      </c>
      <c r="G499">
        <f t="shared" si="150"/>
        <v>4.050590203559243E-3</v>
      </c>
      <c r="H499">
        <f t="shared" si="157"/>
        <v>3.1534918851627335E-3</v>
      </c>
      <c r="I499">
        <f t="shared" si="158"/>
        <v>3.1654398205443177E-3</v>
      </c>
      <c r="J499">
        <f t="shared" si="159"/>
        <v>5.8974528823371479E-3</v>
      </c>
      <c r="K499">
        <f t="shared" si="160"/>
        <v>6.1763714543802235E-3</v>
      </c>
      <c r="L499">
        <f t="shared" si="151"/>
        <v>0</v>
      </c>
      <c r="M499">
        <f t="shared" si="161"/>
        <v>0</v>
      </c>
      <c r="N499">
        <f t="shared" si="162"/>
        <v>0</v>
      </c>
      <c r="O499">
        <f t="shared" si="163"/>
        <v>0</v>
      </c>
      <c r="P499">
        <f t="shared" si="164"/>
        <v>0</v>
      </c>
      <c r="V499">
        <f t="shared" si="152"/>
        <v>122112782.63442279</v>
      </c>
      <c r="W499" s="3">
        <f t="shared" si="145"/>
        <v>0</v>
      </c>
      <c r="X499">
        <f t="shared" si="153"/>
        <v>122099758.3867999</v>
      </c>
      <c r="Y499" s="3">
        <f t="shared" si="146"/>
        <v>0</v>
      </c>
      <c r="Z499">
        <f t="shared" si="154"/>
        <v>121732791.03269871</v>
      </c>
      <c r="AA499" s="3">
        <f t="shared" si="147"/>
        <v>0</v>
      </c>
      <c r="AB499">
        <f t="shared" si="155"/>
        <v>125700299.47395401</v>
      </c>
      <c r="AC499" s="3">
        <f t="shared" si="148"/>
        <v>0</v>
      </c>
      <c r="AD499">
        <f t="shared" si="156"/>
        <v>125026287.60037179</v>
      </c>
      <c r="AE499" s="3">
        <f t="shared" si="149"/>
        <v>0</v>
      </c>
      <c r="AF499">
        <f>LN(B499/B498)</f>
        <v>4.0424086490355171E-3</v>
      </c>
      <c r="AG499">
        <f>LN(C499/C498)</f>
        <v>3.1485300582784277E-3</v>
      </c>
      <c r="AH499">
        <f>LN(D499/D498)</f>
        <v>3.1604403634575649E-3</v>
      </c>
      <c r="AI499">
        <f>LN(E499/E498)</f>
        <v>5.8801309771358574E-3</v>
      </c>
      <c r="AJ499">
        <f>LN(F499/F498)</f>
        <v>6.1573758480308162E-3</v>
      </c>
    </row>
    <row r="500" spans="1:36" x14ac:dyDescent="0.2">
      <c r="A500" s="2">
        <v>45379</v>
      </c>
      <c r="B500">
        <v>122284680.450821</v>
      </c>
      <c r="C500">
        <v>122206167.0823368</v>
      </c>
      <c r="D500">
        <v>121770350.21052919</v>
      </c>
      <c r="E500">
        <v>125896675.92795169</v>
      </c>
      <c r="F500">
        <v>125255838.5939052</v>
      </c>
      <c r="G500">
        <f t="shared" si="150"/>
        <v>1.407697152498976E-3</v>
      </c>
      <c r="H500">
        <f t="shared" si="157"/>
        <v>8.7148981245158911E-4</v>
      </c>
      <c r="I500">
        <f t="shared" si="158"/>
        <v>3.085378845901816E-4</v>
      </c>
      <c r="J500">
        <f t="shared" si="159"/>
        <v>1.5622592374044191E-3</v>
      </c>
      <c r="K500">
        <f t="shared" si="160"/>
        <v>1.8360218314017991E-3</v>
      </c>
      <c r="L500">
        <f t="shared" si="151"/>
        <v>0</v>
      </c>
      <c r="M500">
        <f t="shared" si="161"/>
        <v>0</v>
      </c>
      <c r="N500">
        <f t="shared" si="162"/>
        <v>0</v>
      </c>
      <c r="O500">
        <f t="shared" si="163"/>
        <v>0</v>
      </c>
      <c r="P500">
        <f t="shared" si="164"/>
        <v>0</v>
      </c>
      <c r="V500">
        <f t="shared" si="152"/>
        <v>122284680.450821</v>
      </c>
      <c r="W500" s="3">
        <f t="shared" si="145"/>
        <v>0</v>
      </c>
      <c r="X500">
        <f t="shared" si="153"/>
        <v>122206167.0823368</v>
      </c>
      <c r="Y500" s="3">
        <f t="shared" si="146"/>
        <v>0</v>
      </c>
      <c r="Z500">
        <f t="shared" si="154"/>
        <v>121770350.21052919</v>
      </c>
      <c r="AA500" s="3">
        <f t="shared" si="147"/>
        <v>0</v>
      </c>
      <c r="AB500">
        <f t="shared" si="155"/>
        <v>125896675.92795169</v>
      </c>
      <c r="AC500" s="3">
        <f t="shared" si="148"/>
        <v>0</v>
      </c>
      <c r="AD500">
        <f t="shared" si="156"/>
        <v>125255838.5939052</v>
      </c>
      <c r="AE500" s="3">
        <f t="shared" si="149"/>
        <v>0</v>
      </c>
      <c r="AF500">
        <f>LN(B500/B499)</f>
        <v>1.4067072757180128E-3</v>
      </c>
      <c r="AG500">
        <f>LN(C500/C499)</f>
        <v>8.711102856914138E-4</v>
      </c>
      <c r="AH500">
        <f>LN(D500/D499)</f>
        <v>3.0849029656528353E-4</v>
      </c>
      <c r="AI500">
        <f>LN(E500/E499)</f>
        <v>1.5610401799327747E-3</v>
      </c>
      <c r="AJ500">
        <f>LN(F500/F499)</f>
        <v>1.8343384035442948E-3</v>
      </c>
    </row>
    <row r="501" spans="1:36" x14ac:dyDescent="0.2">
      <c r="A501" s="2">
        <v>45383</v>
      </c>
      <c r="B501">
        <v>121993342.2325725</v>
      </c>
      <c r="C501">
        <v>122093508.1908735</v>
      </c>
      <c r="D501">
        <v>121766452.2367363</v>
      </c>
      <c r="E501">
        <v>125509885.9974196</v>
      </c>
      <c r="F501">
        <v>124892673.9942369</v>
      </c>
      <c r="G501">
        <f t="shared" si="150"/>
        <v>-2.3824588425503421E-3</v>
      </c>
      <c r="H501">
        <f t="shared" si="157"/>
        <v>-9.2187566432216418E-4</v>
      </c>
      <c r="I501">
        <f t="shared" si="158"/>
        <v>-3.2010861315225373E-5</v>
      </c>
      <c r="J501">
        <f t="shared" si="159"/>
        <v>-3.0722807229116235E-3</v>
      </c>
      <c r="K501">
        <f t="shared" si="160"/>
        <v>-2.8993826055942864E-3</v>
      </c>
      <c r="L501">
        <f t="shared" si="151"/>
        <v>-2.3824588425503421E-3</v>
      </c>
      <c r="M501">
        <f t="shared" si="161"/>
        <v>-9.2187566432216418E-4</v>
      </c>
      <c r="N501">
        <f t="shared" si="162"/>
        <v>-3.2010861315225373E-5</v>
      </c>
      <c r="O501">
        <f t="shared" si="163"/>
        <v>-3.0722807229116235E-3</v>
      </c>
      <c r="P501">
        <f t="shared" si="164"/>
        <v>-2.8993826055942864E-3</v>
      </c>
      <c r="V501">
        <f t="shared" si="152"/>
        <v>122284680.450821</v>
      </c>
      <c r="W501" s="3">
        <f t="shared" si="145"/>
        <v>-2.3824588425503421E-3</v>
      </c>
      <c r="X501">
        <f t="shared" si="153"/>
        <v>122206167.0823368</v>
      </c>
      <c r="Y501" s="3">
        <f t="shared" si="146"/>
        <v>-9.2187566432216418E-4</v>
      </c>
      <c r="Z501">
        <f t="shared" si="154"/>
        <v>121770350.21052919</v>
      </c>
      <c r="AA501" s="3">
        <f t="shared" si="147"/>
        <v>-3.2010861315225373E-5</v>
      </c>
      <c r="AB501">
        <f t="shared" si="155"/>
        <v>125896675.92795169</v>
      </c>
      <c r="AC501" s="3">
        <f t="shared" si="148"/>
        <v>-3.0722807229116235E-3</v>
      </c>
      <c r="AD501">
        <f t="shared" si="156"/>
        <v>125255838.5939052</v>
      </c>
      <c r="AE501" s="3">
        <f t="shared" si="149"/>
        <v>-2.8993826055942864E-3</v>
      </c>
      <c r="AF501">
        <f>LN(B501/B500)</f>
        <v>-2.3853014133881521E-3</v>
      </c>
      <c r="AG501">
        <f>LN(C501/C500)</f>
        <v>-9.2230085302651274E-4</v>
      </c>
      <c r="AH501">
        <f>LN(D501/D500)</f>
        <v>-3.2011373673767705E-5</v>
      </c>
      <c r="AI501">
        <f>LN(E501/E500)</f>
        <v>-3.077009865985871E-3</v>
      </c>
      <c r="AJ501">
        <f>LN(F501/F500)</f>
        <v>-2.9035939575246493E-3</v>
      </c>
    </row>
    <row r="502" spans="1:36" x14ac:dyDescent="0.2">
      <c r="A502" s="2">
        <v>45384</v>
      </c>
      <c r="B502">
        <v>121572127.3403924</v>
      </c>
      <c r="C502">
        <v>121885086.8761925</v>
      </c>
      <c r="D502">
        <v>121439451.4669037</v>
      </c>
      <c r="E502">
        <v>124934271.07381231</v>
      </c>
      <c r="F502">
        <v>124184284.0691976</v>
      </c>
      <c r="G502">
        <f t="shared" si="150"/>
        <v>-3.4527695075119826E-3</v>
      </c>
      <c r="H502">
        <f t="shared" si="157"/>
        <v>-1.7070630352858348E-3</v>
      </c>
      <c r="I502">
        <f t="shared" si="158"/>
        <v>-2.6854750534806315E-3</v>
      </c>
      <c r="J502">
        <f t="shared" si="159"/>
        <v>-4.5862118273227023E-3</v>
      </c>
      <c r="K502">
        <f t="shared" si="160"/>
        <v>-5.6719894160645046E-3</v>
      </c>
      <c r="L502">
        <f t="shared" si="151"/>
        <v>-3.4527695075119826E-3</v>
      </c>
      <c r="M502">
        <f t="shared" si="161"/>
        <v>-1.7070630352858348E-3</v>
      </c>
      <c r="N502">
        <f t="shared" si="162"/>
        <v>-2.6854750534806315E-3</v>
      </c>
      <c r="O502">
        <f t="shared" si="163"/>
        <v>-4.5862118273227023E-3</v>
      </c>
      <c r="P502">
        <f t="shared" si="164"/>
        <v>-5.6719894160645046E-3</v>
      </c>
      <c r="V502">
        <f t="shared" si="152"/>
        <v>122284680.450821</v>
      </c>
      <c r="W502" s="3">
        <f t="shared" si="145"/>
        <v>-5.8270022688178642E-3</v>
      </c>
      <c r="X502">
        <f t="shared" si="153"/>
        <v>122206167.0823368</v>
      </c>
      <c r="Y502" s="3">
        <f t="shared" si="146"/>
        <v>-2.6273649997383052E-3</v>
      </c>
      <c r="Z502">
        <f t="shared" si="154"/>
        <v>121770350.21052919</v>
      </c>
      <c r="AA502" s="3">
        <f t="shared" si="147"/>
        <v>-2.7173999504263545E-3</v>
      </c>
      <c r="AB502">
        <f t="shared" si="155"/>
        <v>125896675.92795169</v>
      </c>
      <c r="AC502" s="3">
        <f t="shared" si="148"/>
        <v>-7.6444024200460533E-3</v>
      </c>
      <c r="AD502">
        <f t="shared" si="156"/>
        <v>125255838.5939052</v>
      </c>
      <c r="AE502" s="3">
        <f t="shared" si="149"/>
        <v>-8.5549267542067379E-3</v>
      </c>
      <c r="AF502">
        <f>LN(B502/B501)</f>
        <v>-3.458744072643146E-3</v>
      </c>
      <c r="AG502">
        <f>LN(C502/C501)</f>
        <v>-1.7085217276786115E-3</v>
      </c>
      <c r="AH502">
        <f>LN(D502/D501)</f>
        <v>-2.6890874103242092E-3</v>
      </c>
      <c r="AI502">
        <f>LN(E502/E501)</f>
        <v>-4.5967607622421306E-3</v>
      </c>
      <c r="AJ502">
        <f>LN(F502/F501)</f>
        <v>-5.6881362333639149E-3</v>
      </c>
    </row>
    <row r="503" spans="1:36" x14ac:dyDescent="0.2">
      <c r="A503" s="2">
        <v>45385</v>
      </c>
      <c r="B503">
        <v>121605135.55254769</v>
      </c>
      <c r="C503">
        <v>121908705.2037022</v>
      </c>
      <c r="D503">
        <v>121545260.6884343</v>
      </c>
      <c r="E503">
        <v>124994674.5595098</v>
      </c>
      <c r="F503">
        <v>124404947.596138</v>
      </c>
      <c r="G503">
        <f t="shared" si="150"/>
        <v>2.7151134785095106E-4</v>
      </c>
      <c r="H503">
        <f t="shared" si="157"/>
        <v>1.9377536756151387E-4</v>
      </c>
      <c r="I503">
        <f t="shared" si="158"/>
        <v>8.7129199162627909E-4</v>
      </c>
      <c r="J503">
        <f t="shared" si="159"/>
        <v>4.8348211566229114E-4</v>
      </c>
      <c r="K503">
        <f t="shared" si="160"/>
        <v>1.7769038054561549E-3</v>
      </c>
      <c r="L503">
        <f t="shared" si="151"/>
        <v>0</v>
      </c>
      <c r="M503">
        <f t="shared" si="161"/>
        <v>0</v>
      </c>
      <c r="N503">
        <f t="shared" si="162"/>
        <v>0</v>
      </c>
      <c r="O503">
        <f t="shared" si="163"/>
        <v>0</v>
      </c>
      <c r="P503">
        <f t="shared" si="164"/>
        <v>0</v>
      </c>
      <c r="V503">
        <f t="shared" si="152"/>
        <v>122284680.450821</v>
      </c>
      <c r="W503" s="3">
        <f t="shared" si="145"/>
        <v>-5.557073018206851E-3</v>
      </c>
      <c r="X503">
        <f t="shared" si="153"/>
        <v>122206167.0823368</v>
      </c>
      <c r="Y503" s="3">
        <f t="shared" si="146"/>
        <v>-2.4340987507953339E-3</v>
      </c>
      <c r="Z503">
        <f t="shared" si="154"/>
        <v>121770350.21052919</v>
      </c>
      <c r="AA503" s="3">
        <f t="shared" si="147"/>
        <v>-1.8484756076149276E-3</v>
      </c>
      <c r="AB503">
        <f t="shared" si="155"/>
        <v>125896675.92795169</v>
      </c>
      <c r="AC503" s="3">
        <f t="shared" si="148"/>
        <v>-7.1646162362387798E-3</v>
      </c>
      <c r="AD503">
        <f t="shared" si="156"/>
        <v>125255838.5939052</v>
      </c>
      <c r="AE503" s="3">
        <f t="shared" si="149"/>
        <v>-6.7932242306555316E-3</v>
      </c>
      <c r="AF503">
        <f>LN(B503/B502)</f>
        <v>2.7147449531529221E-4</v>
      </c>
      <c r="AG503">
        <f>LN(C503/C502)</f>
        <v>1.9375659554006036E-4</v>
      </c>
      <c r="AH503">
        <f>LN(D503/D502)</f>
        <v>8.7091263709532598E-4</v>
      </c>
      <c r="AI503">
        <f>LN(E503/E502)</f>
        <v>4.8336527584266845E-4</v>
      </c>
      <c r="AJ503">
        <f>LN(F503/F502)</f>
        <v>1.7753269795249998E-3</v>
      </c>
    </row>
    <row r="504" spans="1:36" x14ac:dyDescent="0.2">
      <c r="A504" s="2">
        <v>45386</v>
      </c>
      <c r="B504">
        <v>121303574.4906631</v>
      </c>
      <c r="C504">
        <v>121743263.2840413</v>
      </c>
      <c r="D504">
        <v>121358074.1312823</v>
      </c>
      <c r="E504">
        <v>124545297.8134588</v>
      </c>
      <c r="F504">
        <v>123912586.0875078</v>
      </c>
      <c r="G504">
        <f t="shared" si="150"/>
        <v>-2.4798382117199908E-3</v>
      </c>
      <c r="H504">
        <f t="shared" si="157"/>
        <v>-1.3570968486988067E-3</v>
      </c>
      <c r="I504">
        <f t="shared" si="158"/>
        <v>-1.5400564044354785E-3</v>
      </c>
      <c r="J504">
        <f t="shared" si="159"/>
        <v>-3.5951671351970352E-3</v>
      </c>
      <c r="K504">
        <f t="shared" si="160"/>
        <v>-3.9577325351125023E-3</v>
      </c>
      <c r="L504">
        <f t="shared" si="151"/>
        <v>-2.4798382117199908E-3</v>
      </c>
      <c r="M504">
        <f t="shared" si="161"/>
        <v>-1.3570968486988067E-3</v>
      </c>
      <c r="N504">
        <f t="shared" si="162"/>
        <v>-1.5400564044354785E-3</v>
      </c>
      <c r="O504">
        <f t="shared" si="163"/>
        <v>-3.5951671351970352E-3</v>
      </c>
      <c r="P504">
        <f t="shared" si="164"/>
        <v>-3.9577325351125023E-3</v>
      </c>
      <c r="V504">
        <f t="shared" si="152"/>
        <v>122284680.450821</v>
      </c>
      <c r="W504" s="3">
        <f t="shared" si="145"/>
        <v>-8.0231305879109732E-3</v>
      </c>
      <c r="X504">
        <f t="shared" si="153"/>
        <v>122206167.0823368</v>
      </c>
      <c r="Y504" s="3">
        <f t="shared" si="146"/>
        <v>-3.7878922917500145E-3</v>
      </c>
      <c r="Z504">
        <f t="shared" si="154"/>
        <v>121770350.21052919</v>
      </c>
      <c r="AA504" s="3">
        <f t="shared" si="147"/>
        <v>-3.385685255352456E-3</v>
      </c>
      <c r="AB504">
        <f t="shared" si="155"/>
        <v>125896675.92795169</v>
      </c>
      <c r="AC504" s="3">
        <f t="shared" si="148"/>
        <v>-1.0734025378606991E-2</v>
      </c>
      <c r="AD504">
        <f t="shared" si="156"/>
        <v>125255838.5939052</v>
      </c>
      <c r="AE504" s="3">
        <f t="shared" si="149"/>
        <v>-1.0724071001212055E-2</v>
      </c>
      <c r="AF504">
        <f>LN(B504/B503)</f>
        <v>-2.4829181033070476E-3</v>
      </c>
      <c r="AG504">
        <f>LN(C504/C503)</f>
        <v>-1.3580185386031704E-3</v>
      </c>
      <c r="AH504">
        <f>LN(D504/D503)</f>
        <v>-1.5412435102630322E-3</v>
      </c>
      <c r="AI504">
        <f>LN(E504/E503)</f>
        <v>-3.6016452798980042E-3</v>
      </c>
      <c r="AJ504">
        <f>LN(F504/F503)</f>
        <v>-3.965585084229486E-3</v>
      </c>
    </row>
    <row r="505" spans="1:36" x14ac:dyDescent="0.2">
      <c r="A505" s="2">
        <v>45387</v>
      </c>
      <c r="B505">
        <v>121499883.79576249</v>
      </c>
      <c r="C505">
        <v>121829914.7829781</v>
      </c>
      <c r="D505">
        <v>121466021.77642</v>
      </c>
      <c r="E505">
        <v>124974240.346371</v>
      </c>
      <c r="F505">
        <v>124289009.14746951</v>
      </c>
      <c r="G505">
        <f t="shared" si="150"/>
        <v>1.6183307534314093E-3</v>
      </c>
      <c r="H505">
        <f t="shared" si="157"/>
        <v>7.1175600685710258E-4</v>
      </c>
      <c r="I505">
        <f t="shared" si="158"/>
        <v>8.8949701872264588E-4</v>
      </c>
      <c r="J505">
        <f t="shared" si="159"/>
        <v>3.4440684669978902E-3</v>
      </c>
      <c r="K505">
        <f t="shared" si="160"/>
        <v>3.0378113462652956E-3</v>
      </c>
      <c r="L505">
        <f t="shared" si="151"/>
        <v>0</v>
      </c>
      <c r="M505">
        <f t="shared" si="161"/>
        <v>0</v>
      </c>
      <c r="N505">
        <f t="shared" si="162"/>
        <v>0</v>
      </c>
      <c r="O505">
        <f t="shared" si="163"/>
        <v>0</v>
      </c>
      <c r="P505">
        <f t="shared" si="164"/>
        <v>0</v>
      </c>
      <c r="V505">
        <f t="shared" si="152"/>
        <v>122284680.450821</v>
      </c>
      <c r="W505" s="3">
        <f t="shared" si="145"/>
        <v>-6.4177839134487774E-3</v>
      </c>
      <c r="X505">
        <f t="shared" si="153"/>
        <v>122206167.0823368</v>
      </c>
      <c r="Y505" s="3">
        <f t="shared" si="146"/>
        <v>-3.0788323399848923E-3</v>
      </c>
      <c r="Z505">
        <f t="shared" si="154"/>
        <v>121770350.21052919</v>
      </c>
      <c r="AA505" s="3">
        <f t="shared" si="147"/>
        <v>-2.4991997935707795E-3</v>
      </c>
      <c r="AB505">
        <f t="shared" si="155"/>
        <v>125896675.92795169</v>
      </c>
      <c r="AC505" s="3">
        <f t="shared" si="148"/>
        <v>-7.3269256299395152E-3</v>
      </c>
      <c r="AD505">
        <f t="shared" si="156"/>
        <v>125255838.5939052</v>
      </c>
      <c r="AE505" s="3">
        <f t="shared" si="149"/>
        <v>-7.7188373595123948E-3</v>
      </c>
      <c r="AF505">
        <f>LN(B505/B504)</f>
        <v>1.6170226673048545E-3</v>
      </c>
      <c r="AG505">
        <f>LN(C505/C504)</f>
        <v>7.1150282867731159E-4</v>
      </c>
      <c r="AH505">
        <f>LN(D505/D504)</f>
        <v>8.8910165068447255E-4</v>
      </c>
      <c r="AI505">
        <f>LN(E505/E504)</f>
        <v>3.4381512455136111E-3</v>
      </c>
      <c r="AJ505">
        <f>LN(F505/F504)</f>
        <v>3.0332065207479613E-3</v>
      </c>
    </row>
    <row r="506" spans="1:36" x14ac:dyDescent="0.2">
      <c r="A506" s="2">
        <v>45390</v>
      </c>
      <c r="B506">
        <v>121687361.9036452</v>
      </c>
      <c r="C506">
        <v>121937163.22388209</v>
      </c>
      <c r="D506">
        <v>121600239.84397361</v>
      </c>
      <c r="E506">
        <v>125125285.45786551</v>
      </c>
      <c r="F506">
        <v>124542881.2089379</v>
      </c>
      <c r="G506">
        <f t="shared" si="150"/>
        <v>1.5430311702836947E-3</v>
      </c>
      <c r="H506">
        <f t="shared" si="157"/>
        <v>8.803128615417538E-4</v>
      </c>
      <c r="I506">
        <f t="shared" si="158"/>
        <v>1.1049844688308145E-3</v>
      </c>
      <c r="J506">
        <f t="shared" si="159"/>
        <v>1.2086099589474113E-3</v>
      </c>
      <c r="K506">
        <f t="shared" si="160"/>
        <v>2.0425946204718085E-3</v>
      </c>
      <c r="L506">
        <f t="shared" si="151"/>
        <v>0</v>
      </c>
      <c r="M506">
        <f t="shared" si="161"/>
        <v>0</v>
      </c>
      <c r="N506">
        <f t="shared" si="162"/>
        <v>0</v>
      </c>
      <c r="O506">
        <f t="shared" si="163"/>
        <v>0</v>
      </c>
      <c r="P506">
        <f t="shared" si="164"/>
        <v>0</v>
      </c>
      <c r="V506">
        <f t="shared" si="152"/>
        <v>122284680.450821</v>
      </c>
      <c r="W506" s="3">
        <f t="shared" si="145"/>
        <v>-4.8846555837876796E-3</v>
      </c>
      <c r="X506">
        <f t="shared" si="153"/>
        <v>122206167.0823368</v>
      </c>
      <c r="Y506" s="3">
        <f t="shared" si="146"/>
        <v>-2.201229814150558E-3</v>
      </c>
      <c r="Z506">
        <f t="shared" si="154"/>
        <v>121770350.21052919</v>
      </c>
      <c r="AA506" s="3">
        <f t="shared" si="147"/>
        <v>-1.3969769016963657E-3</v>
      </c>
      <c r="AB506">
        <f t="shared" si="155"/>
        <v>125896675.92795169</v>
      </c>
      <c r="AC506" s="3">
        <f t="shared" si="148"/>
        <v>-6.1271710662769161E-3</v>
      </c>
      <c r="AD506">
        <f t="shared" si="156"/>
        <v>125255838.5939052</v>
      </c>
      <c r="AE506" s="3">
        <f t="shared" si="149"/>
        <v>-5.6920091947074234E-3</v>
      </c>
      <c r="AF506">
        <f>LN(B506/B505)</f>
        <v>1.5418419208962637E-3</v>
      </c>
      <c r="AG506">
        <f>LN(C506/C505)</f>
        <v>8.7992561342434663E-4</v>
      </c>
      <c r="AH506">
        <f>LN(D506/D505)</f>
        <v>1.1043744228455845E-3</v>
      </c>
      <c r="AI506">
        <f>LN(E506/E505)</f>
        <v>1.2078801778856029E-3</v>
      </c>
      <c r="AJ506">
        <f>LN(F506/F505)</f>
        <v>2.0405113604348717E-3</v>
      </c>
    </row>
    <row r="507" spans="1:36" x14ac:dyDescent="0.2">
      <c r="A507" s="2">
        <v>45391</v>
      </c>
      <c r="B507">
        <v>121993079.20388719</v>
      </c>
      <c r="C507">
        <v>122221045.75733291</v>
      </c>
      <c r="D507">
        <v>121790064.90927809</v>
      </c>
      <c r="E507">
        <v>125583338.9935092</v>
      </c>
      <c r="F507">
        <v>124950713.60032681</v>
      </c>
      <c r="G507">
        <f t="shared" si="150"/>
        <v>2.5123175937043136E-3</v>
      </c>
      <c r="H507">
        <f t="shared" si="157"/>
        <v>2.3281051153337972E-3</v>
      </c>
      <c r="I507">
        <f t="shared" si="158"/>
        <v>1.5610583132735119E-3</v>
      </c>
      <c r="J507">
        <f t="shared" si="159"/>
        <v>3.6607591660435495E-3</v>
      </c>
      <c r="K507">
        <f t="shared" si="160"/>
        <v>3.2746343061127101E-3</v>
      </c>
      <c r="L507">
        <f t="shared" si="151"/>
        <v>0</v>
      </c>
      <c r="M507">
        <f t="shared" si="161"/>
        <v>0</v>
      </c>
      <c r="N507">
        <f t="shared" si="162"/>
        <v>0</v>
      </c>
      <c r="O507">
        <f t="shared" si="163"/>
        <v>0</v>
      </c>
      <c r="P507">
        <f t="shared" si="164"/>
        <v>0</v>
      </c>
      <c r="V507">
        <f t="shared" si="152"/>
        <v>122284680.450821</v>
      </c>
      <c r="W507" s="3">
        <f t="shared" si="145"/>
        <v>-2.3846097962457015E-3</v>
      </c>
      <c r="X507">
        <f t="shared" si="153"/>
        <v>122221045.75733291</v>
      </c>
      <c r="Y507" s="3">
        <f t="shared" si="146"/>
        <v>0</v>
      </c>
      <c r="Z507">
        <f t="shared" si="154"/>
        <v>121790064.90927809</v>
      </c>
      <c r="AA507" s="3">
        <f t="shared" si="147"/>
        <v>0</v>
      </c>
      <c r="AB507">
        <f t="shared" si="155"/>
        <v>125896675.92795169</v>
      </c>
      <c r="AC507" s="3">
        <f t="shared" si="148"/>
        <v>-2.4888419978761566E-3</v>
      </c>
      <c r="AD507">
        <f t="shared" si="156"/>
        <v>125255838.5939052</v>
      </c>
      <c r="AE507" s="3">
        <f t="shared" si="149"/>
        <v>-2.4360141371744114E-3</v>
      </c>
      <c r="AF507">
        <f>LN(B507/B506)</f>
        <v>2.5091669996171618E-3</v>
      </c>
      <c r="AG507">
        <f>LN(C507/C506)</f>
        <v>2.3253992774561008E-3</v>
      </c>
      <c r="AH507">
        <f>LN(D507/D506)</f>
        <v>1.5598411283112331E-3</v>
      </c>
      <c r="AI507">
        <f>LN(E507/E506)</f>
        <v>3.6540748952446208E-3</v>
      </c>
      <c r="AJ507">
        <f>LN(F507/F506)</f>
        <v>3.2692843674069828E-3</v>
      </c>
    </row>
    <row r="508" spans="1:36" x14ac:dyDescent="0.2">
      <c r="A508" s="2">
        <v>45392</v>
      </c>
      <c r="B508">
        <v>121459158.4303387</v>
      </c>
      <c r="C508">
        <v>121758342.66314679</v>
      </c>
      <c r="D508">
        <v>121421663.7079937</v>
      </c>
      <c r="E508">
        <v>124752303.4720439</v>
      </c>
      <c r="F508">
        <v>123781016.60574991</v>
      </c>
      <c r="G508">
        <f t="shared" si="150"/>
        <v>-4.3766480609621818E-3</v>
      </c>
      <c r="H508">
        <f t="shared" si="157"/>
        <v>-3.7857890293689577E-3</v>
      </c>
      <c r="I508">
        <f t="shared" si="158"/>
        <v>-3.0248871413182774E-3</v>
      </c>
      <c r="J508">
        <f t="shared" si="159"/>
        <v>-6.6174026596653376E-3</v>
      </c>
      <c r="K508">
        <f t="shared" si="160"/>
        <v>-9.3612670217982797E-3</v>
      </c>
      <c r="L508">
        <f t="shared" si="151"/>
        <v>-4.3766480609621818E-3</v>
      </c>
      <c r="M508">
        <f t="shared" si="161"/>
        <v>-3.7857890293689577E-3</v>
      </c>
      <c r="N508">
        <f t="shared" si="162"/>
        <v>-3.0248871413182774E-3</v>
      </c>
      <c r="O508">
        <f t="shared" si="163"/>
        <v>-6.6174026596653376E-3</v>
      </c>
      <c r="P508">
        <f t="shared" si="164"/>
        <v>-9.3612670217982797E-3</v>
      </c>
      <c r="V508">
        <f t="shared" si="152"/>
        <v>122284680.450821</v>
      </c>
      <c r="W508" s="3">
        <f t="shared" si="145"/>
        <v>-6.7508212593669929E-3</v>
      </c>
      <c r="X508">
        <f t="shared" si="153"/>
        <v>122221045.75733291</v>
      </c>
      <c r="Y508" s="3">
        <f t="shared" si="146"/>
        <v>-3.7857890293689577E-3</v>
      </c>
      <c r="Z508">
        <f t="shared" si="154"/>
        <v>121790064.90927809</v>
      </c>
      <c r="AA508" s="3">
        <f t="shared" si="147"/>
        <v>-3.0248871413182774E-3</v>
      </c>
      <c r="AB508">
        <f t="shared" si="155"/>
        <v>125896675.92795169</v>
      </c>
      <c r="AC508" s="3">
        <f t="shared" si="148"/>
        <v>-9.0897749878852616E-3</v>
      </c>
      <c r="AD508">
        <f t="shared" si="156"/>
        <v>125255838.5939052</v>
      </c>
      <c r="AE508" s="3">
        <f t="shared" si="149"/>
        <v>-1.1774476980165727E-2</v>
      </c>
      <c r="AF508">
        <f>LN(B508/B507)</f>
        <v>-4.3862536221065005E-3</v>
      </c>
      <c r="AG508">
        <f>LN(C508/C507)</f>
        <v>-3.7929732663921473E-3</v>
      </c>
      <c r="AH508">
        <f>LN(D508/D507)</f>
        <v>-3.0294713592558362E-3</v>
      </c>
      <c r="AI508">
        <f>LN(E508/E507)</f>
        <v>-6.639394742649238E-3</v>
      </c>
      <c r="AJ508">
        <f>LN(F508/F507)</f>
        <v>-9.4053590692862281E-3</v>
      </c>
    </row>
    <row r="509" spans="1:36" x14ac:dyDescent="0.2">
      <c r="A509" s="2">
        <v>45393</v>
      </c>
      <c r="B509">
        <v>121485223.49068829</v>
      </c>
      <c r="C509">
        <v>121752573.2262338</v>
      </c>
      <c r="D509">
        <v>121525499.56414311</v>
      </c>
      <c r="E509">
        <v>124679204.4718606</v>
      </c>
      <c r="F509">
        <v>123945816.68957099</v>
      </c>
      <c r="G509">
        <f t="shared" si="150"/>
        <v>2.1459938210050911E-4</v>
      </c>
      <c r="H509">
        <f t="shared" si="157"/>
        <v>-4.7384325269276363E-5</v>
      </c>
      <c r="I509">
        <f t="shared" si="158"/>
        <v>8.5516746335414682E-4</v>
      </c>
      <c r="J509">
        <f t="shared" si="159"/>
        <v>-5.8595310987327894E-4</v>
      </c>
      <c r="K509">
        <f t="shared" si="160"/>
        <v>1.3313841519494577E-3</v>
      </c>
      <c r="L509">
        <f t="shared" si="151"/>
        <v>0</v>
      </c>
      <c r="M509">
        <f t="shared" si="161"/>
        <v>-4.7384325269276363E-5</v>
      </c>
      <c r="N509">
        <f t="shared" si="162"/>
        <v>0</v>
      </c>
      <c r="O509">
        <f t="shared" si="163"/>
        <v>-5.8595310987327894E-4</v>
      </c>
      <c r="P509">
        <f t="shared" si="164"/>
        <v>0</v>
      </c>
      <c r="V509">
        <f t="shared" si="152"/>
        <v>122284680.450821</v>
      </c>
      <c r="W509" s="3">
        <f t="shared" si="145"/>
        <v>-6.5376705993374154E-3</v>
      </c>
      <c r="X509">
        <f t="shared" si="153"/>
        <v>122221045.75733291</v>
      </c>
      <c r="Y509" s="3">
        <f t="shared" si="146"/>
        <v>-3.8329939675794656E-3</v>
      </c>
      <c r="Z509">
        <f t="shared" si="154"/>
        <v>121790064.90927809</v>
      </c>
      <c r="AA509" s="3">
        <f t="shared" si="147"/>
        <v>-2.1723064630277044E-3</v>
      </c>
      <c r="AB509">
        <f t="shared" si="155"/>
        <v>125896675.92795169</v>
      </c>
      <c r="AC509" s="3">
        <f t="shared" si="148"/>
        <v>-9.6704019158363411E-3</v>
      </c>
      <c r="AD509">
        <f t="shared" si="156"/>
        <v>125255838.5939052</v>
      </c>
      <c r="AE509" s="3">
        <f t="shared" si="149"/>
        <v>-1.0458769180265155E-2</v>
      </c>
      <c r="AF509">
        <f>LN(B509/B508)</f>
        <v>2.145763589469339E-4</v>
      </c>
      <c r="AG509">
        <f>LN(C509/C508)</f>
        <v>-4.7385447941900621E-5</v>
      </c>
      <c r="AH509">
        <f>LN(D509/D508)</f>
        <v>8.5480201598988931E-4</v>
      </c>
      <c r="AI509">
        <f>LN(E509/E508)</f>
        <v>-5.8612484748685949E-4</v>
      </c>
      <c r="AJ509">
        <f>LN(F509/F508)</f>
        <v>1.330498645948155E-3</v>
      </c>
    </row>
    <row r="510" spans="1:36" x14ac:dyDescent="0.2">
      <c r="A510" s="2">
        <v>45394</v>
      </c>
      <c r="B510">
        <v>120951884.3307486</v>
      </c>
      <c r="C510">
        <v>121374034.3703324</v>
      </c>
      <c r="D510">
        <v>121230399.28866351</v>
      </c>
      <c r="E510">
        <v>123937049.8671196</v>
      </c>
      <c r="F510">
        <v>123142490.5990452</v>
      </c>
      <c r="G510">
        <f t="shared" si="150"/>
        <v>-4.3901566348155197E-3</v>
      </c>
      <c r="H510">
        <f t="shared" si="157"/>
        <v>-3.1090830022788155E-3</v>
      </c>
      <c r="I510">
        <f t="shared" si="158"/>
        <v>-2.4282992173493695E-3</v>
      </c>
      <c r="J510">
        <f t="shared" si="159"/>
        <v>-5.9525131547379035E-3</v>
      </c>
      <c r="K510">
        <f t="shared" si="160"/>
        <v>-6.4812682830414897E-3</v>
      </c>
      <c r="L510">
        <f t="shared" si="151"/>
        <v>-4.3901566348155197E-3</v>
      </c>
      <c r="M510">
        <f t="shared" si="161"/>
        <v>-3.1090830022788155E-3</v>
      </c>
      <c r="N510">
        <f t="shared" si="162"/>
        <v>-2.4282992173493695E-3</v>
      </c>
      <c r="O510">
        <f t="shared" si="163"/>
        <v>-5.9525131547379035E-3</v>
      </c>
      <c r="P510">
        <f t="shared" si="164"/>
        <v>-6.4812682830414897E-3</v>
      </c>
      <c r="V510">
        <f t="shared" si="152"/>
        <v>122284680.450821</v>
      </c>
      <c r="W510" s="3">
        <f t="shared" si="145"/>
        <v>-1.0899125836195015E-2</v>
      </c>
      <c r="X510">
        <f t="shared" si="153"/>
        <v>122221045.75733291</v>
      </c>
      <c r="Y510" s="3">
        <f t="shared" si="146"/>
        <v>-6.9301598734658422E-3</v>
      </c>
      <c r="Z510">
        <f t="shared" si="154"/>
        <v>121790064.90927809</v>
      </c>
      <c r="AA510" s="3">
        <f t="shared" si="147"/>
        <v>-4.5953306702930605E-3</v>
      </c>
      <c r="AB510">
        <f t="shared" si="155"/>
        <v>125896675.92795169</v>
      </c>
      <c r="AC510" s="3">
        <f t="shared" si="148"/>
        <v>-1.5565351875958627E-2</v>
      </c>
      <c r="AD510">
        <f t="shared" si="156"/>
        <v>125255838.5939052</v>
      </c>
      <c r="AE510" s="3">
        <f t="shared" si="149"/>
        <v>-1.687225137433894E-2</v>
      </c>
      <c r="AF510">
        <f>LN(B510/B509)</f>
        <v>-4.3998216701738677E-3</v>
      </c>
      <c r="AG510">
        <f>LN(C510/C509)</f>
        <v>-3.1139262421314351E-3</v>
      </c>
      <c r="AH510">
        <f>LN(D510/D509)</f>
        <v>-2.4312523175363965E-3</v>
      </c>
      <c r="AI510">
        <f>LN(E510/E509)</f>
        <v>-5.9702999805004708E-3</v>
      </c>
      <c r="AJ510">
        <f>LN(F510/F509)</f>
        <v>-6.5023628982934156E-3</v>
      </c>
    </row>
    <row r="511" spans="1:36" x14ac:dyDescent="0.2">
      <c r="A511" s="2">
        <v>45397</v>
      </c>
      <c r="B511">
        <v>120724196.5878375</v>
      </c>
      <c r="C511">
        <v>121178871.24924269</v>
      </c>
      <c r="D511">
        <v>121060760.16624039</v>
      </c>
      <c r="E511">
        <v>123618624.5378387</v>
      </c>
      <c r="F511">
        <v>122739011.2413549</v>
      </c>
      <c r="G511">
        <f t="shared" si="150"/>
        <v>-1.8824654462470181E-3</v>
      </c>
      <c r="H511">
        <f t="shared" si="157"/>
        <v>-1.6079478786561266E-3</v>
      </c>
      <c r="I511">
        <f t="shared" si="158"/>
        <v>-1.3993117519903746E-3</v>
      </c>
      <c r="J511">
        <f t="shared" si="159"/>
        <v>-2.5692505156634034E-3</v>
      </c>
      <c r="K511">
        <f t="shared" si="160"/>
        <v>-3.2765242584222422E-3</v>
      </c>
      <c r="L511">
        <f t="shared" si="151"/>
        <v>-1.8824654462470181E-3</v>
      </c>
      <c r="M511">
        <f t="shared" si="161"/>
        <v>-1.6079478786561266E-3</v>
      </c>
      <c r="N511">
        <f t="shared" si="162"/>
        <v>-1.3993117519903746E-3</v>
      </c>
      <c r="O511">
        <f t="shared" si="163"/>
        <v>-2.5692505156634034E-3</v>
      </c>
      <c r="P511">
        <f t="shared" si="164"/>
        <v>-3.2765242584222422E-3</v>
      </c>
      <c r="V511">
        <f t="shared" si="152"/>
        <v>122284680.450821</v>
      </c>
      <c r="W511" s="3">
        <f t="shared" si="145"/>
        <v>-1.2761074054661098E-2</v>
      </c>
      <c r="X511">
        <f t="shared" si="153"/>
        <v>122221045.75733291</v>
      </c>
      <c r="Y511" s="3">
        <f t="shared" si="146"/>
        <v>-8.5269644162546815E-3</v>
      </c>
      <c r="Z511">
        <f t="shared" si="154"/>
        <v>121790064.90927809</v>
      </c>
      <c r="AA511" s="3">
        <f t="shared" si="147"/>
        <v>-5.9882121220722123E-3</v>
      </c>
      <c r="AB511">
        <f t="shared" si="155"/>
        <v>125896675.92795169</v>
      </c>
      <c r="AC511" s="3">
        <f t="shared" si="148"/>
        <v>-1.8094611103288239E-2</v>
      </c>
      <c r="AD511">
        <f t="shared" si="156"/>
        <v>125255838.5939052</v>
      </c>
      <c r="AE511" s="3">
        <f t="shared" si="149"/>
        <v>-2.0093493291838963E-2</v>
      </c>
      <c r="AF511">
        <f>LN(B511/B510)</f>
        <v>-1.8842395110853141E-3</v>
      </c>
      <c r="AG511">
        <f>LN(C511/C510)</f>
        <v>-1.6092420143008744E-3</v>
      </c>
      <c r="AH511">
        <f>LN(D511/D510)</f>
        <v>-1.400291702957953E-3</v>
      </c>
      <c r="AI511">
        <f>LN(E511/E510)</f>
        <v>-2.5725567039342253E-3</v>
      </c>
      <c r="AJ511">
        <f>LN(F511/F510)</f>
        <v>-3.2819038180828975E-3</v>
      </c>
    </row>
    <row r="512" spans="1:36" x14ac:dyDescent="0.2">
      <c r="A512" s="2">
        <v>45398</v>
      </c>
      <c r="B512">
        <v>120632891.05552369</v>
      </c>
      <c r="C512">
        <v>121112733.7530015</v>
      </c>
      <c r="D512">
        <v>120936771.75235599</v>
      </c>
      <c r="E512">
        <v>123393653.2340364</v>
      </c>
      <c r="F512">
        <v>122488237.2447415</v>
      </c>
      <c r="G512">
        <f t="shared" si="150"/>
        <v>-7.5631509585053207E-4</v>
      </c>
      <c r="H512">
        <f t="shared" si="157"/>
        <v>-5.4578405921247033E-4</v>
      </c>
      <c r="I512">
        <f t="shared" si="158"/>
        <v>-1.024183341605824E-3</v>
      </c>
      <c r="J512">
        <f t="shared" si="159"/>
        <v>-1.8198819526052449E-3</v>
      </c>
      <c r="K512">
        <f t="shared" si="160"/>
        <v>-2.0431482547979335E-3</v>
      </c>
      <c r="L512">
        <f t="shared" si="151"/>
        <v>-7.5631509585053207E-4</v>
      </c>
      <c r="M512">
        <f t="shared" si="161"/>
        <v>-5.4578405921247033E-4</v>
      </c>
      <c r="N512">
        <f t="shared" si="162"/>
        <v>-1.024183341605824E-3</v>
      </c>
      <c r="O512">
        <f t="shared" si="163"/>
        <v>-1.8198819526052449E-3</v>
      </c>
      <c r="P512">
        <f t="shared" si="164"/>
        <v>-2.0431482547979335E-3</v>
      </c>
      <c r="V512">
        <f t="shared" si="152"/>
        <v>122284680.450821</v>
      </c>
      <c r="W512" s="3">
        <f t="shared" si="145"/>
        <v>-1.3507737757564824E-2</v>
      </c>
      <c r="X512">
        <f t="shared" si="153"/>
        <v>122221045.75733291</v>
      </c>
      <c r="Y512" s="3">
        <f t="shared" si="146"/>
        <v>-9.0680945942152886E-3</v>
      </c>
      <c r="Z512">
        <f t="shared" si="154"/>
        <v>121790064.90927809</v>
      </c>
      <c r="AA512" s="3">
        <f t="shared" si="147"/>
        <v>-7.0062624365766083E-3</v>
      </c>
      <c r="AB512">
        <f t="shared" si="155"/>
        <v>125896675.92795169</v>
      </c>
      <c r="AC512" s="3">
        <f t="shared" si="148"/>
        <v>-1.9881562999707201E-2</v>
      </c>
      <c r="AD512">
        <f t="shared" si="156"/>
        <v>125255838.5939052</v>
      </c>
      <c r="AE512" s="3">
        <f t="shared" si="149"/>
        <v>-2.2095587560884884E-2</v>
      </c>
      <c r="AF512">
        <f>LN(B512/B511)</f>
        <v>-7.566012464016921E-4</v>
      </c>
      <c r="AG512">
        <f>LN(C512/C511)</f>
        <v>-5.4593305354706204E-4</v>
      </c>
      <c r="AH512">
        <f>LN(D512/D511)</f>
        <v>-1.0247081757459463E-3</v>
      </c>
      <c r="AI512">
        <f>LN(E512/E511)</f>
        <v>-1.821539949643962E-3</v>
      </c>
      <c r="AJ512">
        <f>LN(F512/F511)</f>
        <v>-2.0452383295670997E-3</v>
      </c>
    </row>
    <row r="513" spans="1:36" x14ac:dyDescent="0.2">
      <c r="A513" s="2">
        <v>45399</v>
      </c>
      <c r="B513">
        <v>120613842.55671699</v>
      </c>
      <c r="C513">
        <v>121076672.8846693</v>
      </c>
      <c r="D513">
        <v>120900792.9045103</v>
      </c>
      <c r="E513">
        <v>123111392.9519055</v>
      </c>
      <c r="F513">
        <v>122134421.47956081</v>
      </c>
      <c r="G513">
        <f t="shared" si="150"/>
        <v>-1.5790468619319303E-4</v>
      </c>
      <c r="H513">
        <f t="shared" si="157"/>
        <v>-2.9774629978822202E-4</v>
      </c>
      <c r="I513">
        <f t="shared" si="158"/>
        <v>-2.9750130852974048E-4</v>
      </c>
      <c r="J513">
        <f t="shared" si="159"/>
        <v>-2.2874781217113649E-3</v>
      </c>
      <c r="K513">
        <f t="shared" si="160"/>
        <v>-2.888569328283656E-3</v>
      </c>
      <c r="L513">
        <f t="shared" si="151"/>
        <v>-1.5790468619319303E-4</v>
      </c>
      <c r="M513">
        <f t="shared" si="161"/>
        <v>-2.9774629978822202E-4</v>
      </c>
      <c r="N513">
        <f t="shared" si="162"/>
        <v>-2.9750130852974048E-4</v>
      </c>
      <c r="O513">
        <f t="shared" si="163"/>
        <v>-2.2874781217113649E-3</v>
      </c>
      <c r="P513">
        <f t="shared" si="164"/>
        <v>-2.888569328283656E-3</v>
      </c>
      <c r="V513">
        <f t="shared" si="152"/>
        <v>122284680.450821</v>
      </c>
      <c r="W513" s="3">
        <f t="shared" si="145"/>
        <v>-1.3663509508666228E-2</v>
      </c>
      <c r="X513">
        <f t="shared" si="153"/>
        <v>122221045.75733291</v>
      </c>
      <c r="Y513" s="3">
        <f t="shared" si="146"/>
        <v>-9.3631409023919535E-3</v>
      </c>
      <c r="Z513">
        <f t="shared" si="154"/>
        <v>121790064.90927809</v>
      </c>
      <c r="AA513" s="3">
        <f t="shared" si="147"/>
        <v>-7.301679372863564E-3</v>
      </c>
      <c r="AB513">
        <f t="shared" si="155"/>
        <v>125896675.92795169</v>
      </c>
      <c r="AC513" s="3">
        <f t="shared" si="148"/>
        <v>-2.2123562481031308E-2</v>
      </c>
      <c r="AD513">
        <f t="shared" si="156"/>
        <v>125255838.5939052</v>
      </c>
      <c r="AE513" s="3">
        <f t="shared" si="149"/>
        <v>-2.4920332252649759E-2</v>
      </c>
      <c r="AF513">
        <f>LN(B513/B512)</f>
        <v>-1.5791715445065337E-4</v>
      </c>
      <c r="AG513">
        <f>LN(C513/C512)</f>
        <v>-2.9779063501835288E-4</v>
      </c>
      <c r="AH513">
        <f>LN(D513/D512)</f>
        <v>-2.9754557082302353E-4</v>
      </c>
      <c r="AI513">
        <f>LN(E513/E512)</f>
        <v>-2.2900983964333978E-3</v>
      </c>
      <c r="AJ513">
        <f>LN(F513/F512)</f>
        <v>-2.8927492960241184E-3</v>
      </c>
    </row>
    <row r="514" spans="1:36" x14ac:dyDescent="0.2">
      <c r="A514" s="2">
        <v>45400</v>
      </c>
      <c r="B514">
        <v>120610716.631083</v>
      </c>
      <c r="C514">
        <v>121005073.7810867</v>
      </c>
      <c r="D514">
        <v>120821398.1329453</v>
      </c>
      <c r="E514">
        <v>123046197.7021392</v>
      </c>
      <c r="F514">
        <v>121894659.4483851</v>
      </c>
      <c r="G514">
        <f t="shared" si="150"/>
        <v>-2.5916806626294174E-5</v>
      </c>
      <c r="H514">
        <f t="shared" si="157"/>
        <v>-5.9135341165846966E-4</v>
      </c>
      <c r="I514">
        <f t="shared" si="158"/>
        <v>-6.5669355558083597E-4</v>
      </c>
      <c r="J514">
        <f t="shared" si="159"/>
        <v>-5.2956309081625093E-4</v>
      </c>
      <c r="K514">
        <f t="shared" si="160"/>
        <v>-1.9630995772623116E-3</v>
      </c>
      <c r="L514">
        <f t="shared" si="151"/>
        <v>-2.5916806626294174E-5</v>
      </c>
      <c r="M514">
        <f t="shared" si="161"/>
        <v>-5.9135341165846966E-4</v>
      </c>
      <c r="N514">
        <f t="shared" si="162"/>
        <v>-6.5669355558083597E-4</v>
      </c>
      <c r="O514">
        <f t="shared" si="163"/>
        <v>-5.2956309081625093E-4</v>
      </c>
      <c r="P514">
        <f t="shared" si="164"/>
        <v>-1.9630995772623116E-3</v>
      </c>
      <c r="V514">
        <f t="shared" si="152"/>
        <v>122284680.450821</v>
      </c>
      <c r="W514" s="3">
        <f t="shared" si="145"/>
        <v>-1.368907220075875E-2</v>
      </c>
      <c r="X514">
        <f t="shared" si="153"/>
        <v>122221045.75733291</v>
      </c>
      <c r="Y514" s="3">
        <f t="shared" si="146"/>
        <v>-9.9489573887339543E-3</v>
      </c>
      <c r="Z514">
        <f t="shared" si="154"/>
        <v>121790064.90927809</v>
      </c>
      <c r="AA514" s="3">
        <f t="shared" si="147"/>
        <v>-7.9535779626553234E-3</v>
      </c>
      <c r="AB514">
        <f t="shared" si="155"/>
        <v>125896675.92795169</v>
      </c>
      <c r="AC514" s="3">
        <f t="shared" si="148"/>
        <v>-2.2641409749720239E-2</v>
      </c>
      <c r="AD514">
        <f t="shared" si="156"/>
        <v>125255838.5939052</v>
      </c>
      <c r="AE514" s="3">
        <f t="shared" si="149"/>
        <v>-2.6834510736201658E-2</v>
      </c>
      <c r="AF514">
        <f>LN(B514/B513)</f>
        <v>-2.5917142472571571E-5</v>
      </c>
      <c r="AG514">
        <f>LN(C514/C513)</f>
        <v>-5.915283300496994E-4</v>
      </c>
      <c r="AH514">
        <f>LN(D514/D513)</f>
        <v>-6.5690927323924981E-4</v>
      </c>
      <c r="AI514">
        <f>LN(E514/E513)</f>
        <v>-5.2970335887248551E-4</v>
      </c>
      <c r="AJ514">
        <f>LN(F514/F513)</f>
        <v>-1.9650289827276022E-3</v>
      </c>
    </row>
    <row r="515" spans="1:36" x14ac:dyDescent="0.2">
      <c r="A515" s="2">
        <v>45401</v>
      </c>
      <c r="B515">
        <v>120661425.806008</v>
      </c>
      <c r="C515">
        <v>120943221.123568</v>
      </c>
      <c r="D515">
        <v>120799620.7366349</v>
      </c>
      <c r="E515">
        <v>123018542.32102109</v>
      </c>
      <c r="F515">
        <v>121948102.06470659</v>
      </c>
      <c r="G515">
        <f t="shared" si="150"/>
        <v>4.2043672686321675E-4</v>
      </c>
      <c r="H515">
        <f t="shared" si="157"/>
        <v>-5.1115755386091453E-4</v>
      </c>
      <c r="I515">
        <f t="shared" si="158"/>
        <v>-1.8024453157247262E-4</v>
      </c>
      <c r="J515">
        <f t="shared" si="159"/>
        <v>-2.2475608051741582E-4</v>
      </c>
      <c r="K515">
        <f t="shared" si="160"/>
        <v>4.384327956887962E-4</v>
      </c>
      <c r="L515">
        <f t="shared" si="151"/>
        <v>0</v>
      </c>
      <c r="M515">
        <f t="shared" si="161"/>
        <v>-5.1115755386091453E-4</v>
      </c>
      <c r="N515">
        <f t="shared" si="162"/>
        <v>-1.8024453157247262E-4</v>
      </c>
      <c r="O515">
        <f t="shared" si="163"/>
        <v>-2.2475608051741582E-4</v>
      </c>
      <c r="P515">
        <f t="shared" si="164"/>
        <v>0</v>
      </c>
      <c r="V515">
        <f t="shared" si="152"/>
        <v>122284680.450821</v>
      </c>
      <c r="W515" s="3">
        <f t="shared" ref="W515:W578" si="165">(B515-V515)/V515</f>
        <v>-1.3274390862605415E-2</v>
      </c>
      <c r="X515">
        <f t="shared" si="153"/>
        <v>122221045.75733291</v>
      </c>
      <c r="Y515" s="3">
        <f t="shared" ref="Y515:Y578" si="166">(C515-X515)/X515</f>
        <v>-1.0455029457872578E-2</v>
      </c>
      <c r="Z515">
        <f t="shared" si="154"/>
        <v>121790064.90927809</v>
      </c>
      <c r="AA515" s="3">
        <f t="shared" ref="AA515:AA578" si="167">(D515-Z515)/Z515</f>
        <v>-8.1323889052935909E-3</v>
      </c>
      <c r="AB515">
        <f t="shared" si="155"/>
        <v>125896675.92795169</v>
      </c>
      <c r="AC515" s="3">
        <f t="shared" ref="AC515:AC578" si="168">(E515-AB515)/AB515</f>
        <v>-2.286107703572492E-2</v>
      </c>
      <c r="AD515">
        <f t="shared" si="156"/>
        <v>125255838.5939052</v>
      </c>
      <c r="AE515" s="3">
        <f t="shared" ref="AE515:AE578" si="169">(F515-AD515)/AD515</f>
        <v>-2.6407843070075876E-2</v>
      </c>
      <c r="AF515">
        <f>LN(B515/B514)</f>
        <v>4.203483681078668E-4</v>
      </c>
      <c r="AG515">
        <f>LN(C515/C514)</f>
        <v>-5.1128823941915815E-4</v>
      </c>
      <c r="AH515">
        <f>LN(D515/D514)</f>
        <v>-1.802607775702827E-4</v>
      </c>
      <c r="AI515">
        <f>LN(E515/E514)</f>
        <v>-2.2478134195046148E-4</v>
      </c>
      <c r="AJ515">
        <f>LN(F515/F514)</f>
        <v>4.3833671211371462E-4</v>
      </c>
    </row>
    <row r="516" spans="1:36" x14ac:dyDescent="0.2">
      <c r="A516" s="2">
        <v>45404</v>
      </c>
      <c r="B516">
        <v>120878627.059292</v>
      </c>
      <c r="C516">
        <v>121166009.43024559</v>
      </c>
      <c r="D516">
        <v>121011088.4309146</v>
      </c>
      <c r="E516">
        <v>123375235.5766537</v>
      </c>
      <c r="F516">
        <v>122280033.4518128</v>
      </c>
      <c r="G516">
        <f t="shared" ref="G516:G579" si="170">(B516-B515) / B515</f>
        <v>1.8000885687627303E-3</v>
      </c>
      <c r="H516">
        <f t="shared" si="157"/>
        <v>1.8420900700996826E-3</v>
      </c>
      <c r="I516">
        <f t="shared" si="158"/>
        <v>1.7505658791821747E-3</v>
      </c>
      <c r="J516">
        <f t="shared" si="159"/>
        <v>2.8995080652297594E-3</v>
      </c>
      <c r="K516">
        <f t="shared" si="160"/>
        <v>2.7219069545673181E-3</v>
      </c>
      <c r="L516">
        <f t="shared" ref="L516:L579" si="171">IF(G516&lt;0, G516, 0)</f>
        <v>0</v>
      </c>
      <c r="M516">
        <f t="shared" si="161"/>
        <v>0</v>
      </c>
      <c r="N516">
        <f t="shared" si="162"/>
        <v>0</v>
      </c>
      <c r="O516">
        <f t="shared" si="163"/>
        <v>0</v>
      </c>
      <c r="P516">
        <f t="shared" si="164"/>
        <v>0</v>
      </c>
      <c r="V516">
        <f t="shared" ref="V516:V579" si="172">MAX(V515,B516)</f>
        <v>122284680.450821</v>
      </c>
      <c r="W516" s="3">
        <f t="shared" si="165"/>
        <v>-1.1498197373091748E-2</v>
      </c>
      <c r="X516">
        <f t="shared" ref="X516:X579" si="173">MAX(C516, X515)</f>
        <v>122221045.75733291</v>
      </c>
      <c r="Y516" s="3">
        <f t="shared" si="166"/>
        <v>-8.6321984937198417E-3</v>
      </c>
      <c r="Z516">
        <f t="shared" ref="Z516:Z579" si="174">MAX(D516,Z515)</f>
        <v>121790064.90927809</v>
      </c>
      <c r="AA516" s="3">
        <f t="shared" si="167"/>
        <v>-6.3960593086452638E-3</v>
      </c>
      <c r="AB516">
        <f t="shared" ref="AB516:AB579" si="175">MAX(E516,AB515)</f>
        <v>125896675.92795169</v>
      </c>
      <c r="AC516" s="3">
        <f t="shared" si="168"/>
        <v>-2.0027854847740084E-2</v>
      </c>
      <c r="AD516">
        <f t="shared" ref="AD516:AD579" si="176">MAX(F516,AD515)</f>
        <v>125255838.5939052</v>
      </c>
      <c r="AE516" s="3">
        <f t="shared" si="169"/>
        <v>-2.3757815807216122E-2</v>
      </c>
      <c r="AF516">
        <f>LN(B516/B515)</f>
        <v>1.7984703510009316E-3</v>
      </c>
      <c r="AG516">
        <f>LN(C516/C515)</f>
        <v>1.8403955028976793E-3</v>
      </c>
      <c r="AH516">
        <f>LN(D516/D515)</f>
        <v>1.7490354245808405E-3</v>
      </c>
      <c r="AI516">
        <f>LN(E516/E515)</f>
        <v>2.8953125996205396E-3</v>
      </c>
      <c r="AJ516">
        <f>LN(F516/F515)</f>
        <v>2.7182092741410506E-3</v>
      </c>
    </row>
    <row r="517" spans="1:36" x14ac:dyDescent="0.2">
      <c r="A517" s="2">
        <v>45405</v>
      </c>
      <c r="B517">
        <v>121244134.8325143</v>
      </c>
      <c r="C517">
        <v>121474043.2211673</v>
      </c>
      <c r="D517">
        <v>121273510.19576129</v>
      </c>
      <c r="E517">
        <v>124026015.409054</v>
      </c>
      <c r="F517">
        <v>122880380.92243341</v>
      </c>
      <c r="G517">
        <f t="shared" si="170"/>
        <v>3.0237584766992162E-3</v>
      </c>
      <c r="H517">
        <f t="shared" si="157"/>
        <v>2.54224590188419E-3</v>
      </c>
      <c r="I517">
        <f t="shared" si="158"/>
        <v>2.1685761879293767E-3</v>
      </c>
      <c r="J517">
        <f t="shared" si="159"/>
        <v>5.2748011329709606E-3</v>
      </c>
      <c r="K517">
        <f t="shared" si="160"/>
        <v>4.9096115994863776E-3</v>
      </c>
      <c r="L517">
        <f t="shared" si="171"/>
        <v>0</v>
      </c>
      <c r="M517">
        <f t="shared" si="161"/>
        <v>0</v>
      </c>
      <c r="N517">
        <f t="shared" si="162"/>
        <v>0</v>
      </c>
      <c r="O517">
        <f t="shared" si="163"/>
        <v>0</v>
      </c>
      <c r="P517">
        <f t="shared" si="164"/>
        <v>0</v>
      </c>
      <c r="V517">
        <f t="shared" si="172"/>
        <v>122284680.450821</v>
      </c>
      <c r="W517" s="3">
        <f t="shared" si="165"/>
        <v>-8.5092066681661787E-3</v>
      </c>
      <c r="X517">
        <f t="shared" si="173"/>
        <v>122221045.75733291</v>
      </c>
      <c r="Y517" s="3">
        <f t="shared" si="166"/>
        <v>-6.1118977630805612E-3</v>
      </c>
      <c r="Z517">
        <f t="shared" si="174"/>
        <v>121790064.90927809</v>
      </c>
      <c r="AA517" s="3">
        <f t="shared" si="167"/>
        <v>-4.2413534626291995E-3</v>
      </c>
      <c r="AB517">
        <f t="shared" si="175"/>
        <v>125896675.92795169</v>
      </c>
      <c r="AC517" s="3">
        <f t="shared" si="168"/>
        <v>-1.4858696666210959E-2</v>
      </c>
      <c r="AD517">
        <f t="shared" si="176"/>
        <v>125255838.5939052</v>
      </c>
      <c r="AE517" s="3">
        <f t="shared" si="169"/>
        <v>-1.8964845855795311E-2</v>
      </c>
      <c r="AF517">
        <f>LN(B517/B516)</f>
        <v>3.0191961137119626E-3</v>
      </c>
      <c r="AG517">
        <f>LN(C517/C516)</f>
        <v>2.5390198612071069E-3</v>
      </c>
      <c r="AH517">
        <f>LN(D517/D516)</f>
        <v>2.1662282204727066E-3</v>
      </c>
      <c r="AI517">
        <f>LN(E517/E516)</f>
        <v>5.2609380979411835E-3</v>
      </c>
      <c r="AJ517">
        <f>LN(F517/F516)</f>
        <v>4.8975987593323812E-3</v>
      </c>
    </row>
    <row r="518" spans="1:36" x14ac:dyDescent="0.2">
      <c r="A518" s="2">
        <v>45406</v>
      </c>
      <c r="B518">
        <v>121301985.4447346</v>
      </c>
      <c r="C518">
        <v>121508689.17346001</v>
      </c>
      <c r="D518">
        <v>121285254.758591</v>
      </c>
      <c r="E518">
        <v>123853363.2019712</v>
      </c>
      <c r="F518">
        <v>122643055.9546908</v>
      </c>
      <c r="G518">
        <f t="shared" si="170"/>
        <v>4.7714153183753266E-4</v>
      </c>
      <c r="H518">
        <f t="shared" si="157"/>
        <v>2.8521280245550728E-4</v>
      </c>
      <c r="I518">
        <f t="shared" si="158"/>
        <v>9.6843596023112261E-5</v>
      </c>
      <c r="J518">
        <f t="shared" si="159"/>
        <v>-1.3920644512634191E-3</v>
      </c>
      <c r="K518">
        <f t="shared" si="160"/>
        <v>-1.9313495446634007E-3</v>
      </c>
      <c r="L518">
        <f t="shared" si="171"/>
        <v>0</v>
      </c>
      <c r="M518">
        <f t="shared" si="161"/>
        <v>0</v>
      </c>
      <c r="N518">
        <f t="shared" si="162"/>
        <v>0</v>
      </c>
      <c r="O518">
        <f t="shared" si="163"/>
        <v>-1.3920644512634191E-3</v>
      </c>
      <c r="P518">
        <f t="shared" si="164"/>
        <v>-1.9313495446634007E-3</v>
      </c>
      <c r="V518">
        <f t="shared" si="172"/>
        <v>122284680.450821</v>
      </c>
      <c r="W518" s="3">
        <f t="shared" si="165"/>
        <v>-8.0361252322330174E-3</v>
      </c>
      <c r="X518">
        <f t="shared" si="173"/>
        <v>122221045.75733291</v>
      </c>
      <c r="Y518" s="3">
        <f t="shared" si="166"/>
        <v>-5.8284281521143837E-3</v>
      </c>
      <c r="Z518">
        <f t="shared" si="174"/>
        <v>121790064.90927809</v>
      </c>
      <c r="AA518" s="3">
        <f t="shared" si="167"/>
        <v>-4.1449206145274132E-3</v>
      </c>
      <c r="AB518">
        <f t="shared" si="175"/>
        <v>125896675.92795169</v>
      </c>
      <c r="AC518" s="3">
        <f t="shared" si="168"/>
        <v>-1.6230076854053241E-2</v>
      </c>
      <c r="AD518">
        <f t="shared" si="176"/>
        <v>125255838.5939052</v>
      </c>
      <c r="AE518" s="3">
        <f t="shared" si="169"/>
        <v>-2.0859567654050511E-2</v>
      </c>
      <c r="AF518">
        <f>LN(B518/B517)</f>
        <v>4.7702773601308998E-4</v>
      </c>
      <c r="AG518">
        <f>LN(C518/C517)</f>
        <v>2.8517213701620219E-4</v>
      </c>
      <c r="AH518">
        <f>LN(D518/D517)</f>
        <v>9.6838906984820632E-5</v>
      </c>
      <c r="AI518">
        <f>LN(E518/E517)</f>
        <v>-1.3930342731224646E-3</v>
      </c>
      <c r="AJ518">
        <f>LN(F518/F517)</f>
        <v>-1.9332170050618714E-3</v>
      </c>
    </row>
    <row r="519" spans="1:36" x14ac:dyDescent="0.2">
      <c r="A519" s="2">
        <v>45407</v>
      </c>
      <c r="B519">
        <v>121162012.59441701</v>
      </c>
      <c r="C519">
        <v>121488739.9993124</v>
      </c>
      <c r="D519">
        <v>121116415.5553672</v>
      </c>
      <c r="E519">
        <v>123707023.0079331</v>
      </c>
      <c r="F519">
        <v>122544668.83003861</v>
      </c>
      <c r="G519">
        <f t="shared" si="170"/>
        <v>-1.1539205216172597E-3</v>
      </c>
      <c r="H519">
        <f t="shared" si="157"/>
        <v>-1.641789923280911E-4</v>
      </c>
      <c r="I519">
        <f t="shared" si="158"/>
        <v>-1.3920835105624026E-3</v>
      </c>
      <c r="J519">
        <f t="shared" si="159"/>
        <v>-1.1815601147581829E-3</v>
      </c>
      <c r="K519">
        <f t="shared" si="160"/>
        <v>-8.0222336182278508E-4</v>
      </c>
      <c r="L519">
        <f t="shared" si="171"/>
        <v>-1.1539205216172597E-3</v>
      </c>
      <c r="M519">
        <f t="shared" si="161"/>
        <v>-1.641789923280911E-4</v>
      </c>
      <c r="N519">
        <f t="shared" si="162"/>
        <v>-1.3920835105624026E-3</v>
      </c>
      <c r="O519">
        <f t="shared" si="163"/>
        <v>-1.1815601147581829E-3</v>
      </c>
      <c r="P519">
        <f t="shared" si="164"/>
        <v>-8.0222336182278508E-4</v>
      </c>
      <c r="V519">
        <f t="shared" si="172"/>
        <v>122284680.450821</v>
      </c>
      <c r="W519" s="3">
        <f t="shared" si="165"/>
        <v>-9.1807727040305164E-3</v>
      </c>
      <c r="X519">
        <f t="shared" si="173"/>
        <v>122221045.75733291</v>
      </c>
      <c r="Y519" s="3">
        <f t="shared" si="166"/>
        <v>-5.9916502389816047E-3</v>
      </c>
      <c r="Z519">
        <f t="shared" si="174"/>
        <v>121790064.90927809</v>
      </c>
      <c r="AA519" s="3">
        <f t="shared" si="167"/>
        <v>-5.5312340494497424E-3</v>
      </c>
      <c r="AB519">
        <f t="shared" si="175"/>
        <v>125896675.92795169</v>
      </c>
      <c r="AC519" s="3">
        <f t="shared" si="168"/>
        <v>-1.7392460157341211E-2</v>
      </c>
      <c r="AD519">
        <f t="shared" si="176"/>
        <v>125255838.5939052</v>
      </c>
      <c r="AE519" s="3">
        <f t="shared" si="169"/>
        <v>-2.1645056983383693E-2</v>
      </c>
      <c r="AF519">
        <f>LN(B519/B518)</f>
        <v>-1.1545868005069027E-3</v>
      </c>
      <c r="AG519">
        <f>LN(C519/C518)</f>
        <v>-1.641924711742001E-4</v>
      </c>
      <c r="AH519">
        <f>LN(D519/D518)</f>
        <v>-1.3930533589904326E-3</v>
      </c>
      <c r="AI519">
        <f>LN(E519/E518)</f>
        <v>-1.1822587072508569E-3</v>
      </c>
      <c r="AJ519">
        <f>LN(F519/F518)</f>
        <v>-8.0254531518109801E-4</v>
      </c>
    </row>
    <row r="520" spans="1:36" x14ac:dyDescent="0.2">
      <c r="A520" s="2">
        <v>45408</v>
      </c>
      <c r="B520">
        <v>121350071.29220989</v>
      </c>
      <c r="C520">
        <v>121620384.7791436</v>
      </c>
      <c r="D520">
        <v>121176594.0057821</v>
      </c>
      <c r="E520">
        <v>124025381.6914541</v>
      </c>
      <c r="F520">
        <v>122627239.97785041</v>
      </c>
      <c r="G520">
        <f t="shared" si="170"/>
        <v>1.5521258995788024E-3</v>
      </c>
      <c r="H520">
        <f t="shared" si="157"/>
        <v>1.0835965525031036E-3</v>
      </c>
      <c r="I520">
        <f t="shared" si="158"/>
        <v>4.968645260756253E-4</v>
      </c>
      <c r="J520">
        <f t="shared" si="159"/>
        <v>2.5734891664201376E-3</v>
      </c>
      <c r="K520">
        <f t="shared" si="160"/>
        <v>6.7380448778494792E-4</v>
      </c>
      <c r="L520">
        <f t="shared" si="171"/>
        <v>0</v>
      </c>
      <c r="M520">
        <f t="shared" si="161"/>
        <v>0</v>
      </c>
      <c r="N520">
        <f t="shared" si="162"/>
        <v>0</v>
      </c>
      <c r="O520">
        <f t="shared" si="163"/>
        <v>0</v>
      </c>
      <c r="P520">
        <f t="shared" si="164"/>
        <v>0</v>
      </c>
      <c r="V520">
        <f t="shared" si="172"/>
        <v>122284680.450821</v>
      </c>
      <c r="W520" s="3">
        <f t="shared" si="165"/>
        <v>-7.6428965195437862E-3</v>
      </c>
      <c r="X520">
        <f t="shared" si="173"/>
        <v>122221045.75733291</v>
      </c>
      <c r="Y520" s="3">
        <f t="shared" si="166"/>
        <v>-4.9145462180212656E-3</v>
      </c>
      <c r="Z520">
        <f t="shared" si="174"/>
        <v>121790064.90927809</v>
      </c>
      <c r="AA520" s="3">
        <f t="shared" si="167"/>
        <v>-5.0371177973587101E-3</v>
      </c>
      <c r="AB520">
        <f t="shared" si="175"/>
        <v>125896675.92795169</v>
      </c>
      <c r="AC520" s="3">
        <f t="shared" si="168"/>
        <v>-1.4863730298713388E-2</v>
      </c>
      <c r="AD520">
        <f t="shared" si="176"/>
        <v>125255838.5939052</v>
      </c>
      <c r="AE520" s="3">
        <f t="shared" si="169"/>
        <v>-2.0985837032132512E-2</v>
      </c>
      <c r="AF520">
        <f>LN(B520/B519)</f>
        <v>1.5509225971317021E-3</v>
      </c>
      <c r="AG520">
        <f>LN(C520/C519)</f>
        <v>1.0830098855274478E-3</v>
      </c>
      <c r="AH520">
        <f>LN(D520/D519)</f>
        <v>4.9674112976950545E-4</v>
      </c>
      <c r="AI520">
        <f>LN(E520/E519)</f>
        <v>2.5701834135069216E-3</v>
      </c>
      <c r="AJ520">
        <f>LN(F520/F519)</f>
        <v>6.735775834614794E-4</v>
      </c>
    </row>
    <row r="521" spans="1:36" x14ac:dyDescent="0.2">
      <c r="A521" s="2">
        <v>45411</v>
      </c>
      <c r="B521">
        <v>121552717.48577669</v>
      </c>
      <c r="C521">
        <v>121732987.4983041</v>
      </c>
      <c r="D521">
        <v>121466857.0211565</v>
      </c>
      <c r="E521">
        <v>124290903.9545929</v>
      </c>
      <c r="F521">
        <v>123232020.2358494</v>
      </c>
      <c r="G521">
        <f t="shared" si="170"/>
        <v>1.6699305687165929E-3</v>
      </c>
      <c r="H521">
        <f t="shared" si="157"/>
        <v>9.258539953230535E-4</v>
      </c>
      <c r="I521">
        <f t="shared" si="158"/>
        <v>2.3953719590481056E-3</v>
      </c>
      <c r="J521">
        <f t="shared" si="159"/>
        <v>2.1408703566771327E-3</v>
      </c>
      <c r="K521">
        <f t="shared" si="160"/>
        <v>4.9318590070870603E-3</v>
      </c>
      <c r="L521">
        <f t="shared" si="171"/>
        <v>0</v>
      </c>
      <c r="M521">
        <f t="shared" si="161"/>
        <v>0</v>
      </c>
      <c r="N521">
        <f t="shared" si="162"/>
        <v>0</v>
      </c>
      <c r="O521">
        <f t="shared" si="163"/>
        <v>0</v>
      </c>
      <c r="P521">
        <f t="shared" si="164"/>
        <v>0</v>
      </c>
      <c r="V521">
        <f t="shared" si="172"/>
        <v>122284680.450821</v>
      </c>
      <c r="W521" s="3">
        <f t="shared" si="165"/>
        <v>-5.9857290573587171E-3</v>
      </c>
      <c r="X521">
        <f t="shared" si="173"/>
        <v>122221045.75733291</v>
      </c>
      <c r="Y521" s="3">
        <f t="shared" si="166"/>
        <v>-3.9932423749493668E-3</v>
      </c>
      <c r="Z521">
        <f t="shared" si="174"/>
        <v>121790064.90927809</v>
      </c>
      <c r="AA521" s="3">
        <f t="shared" si="167"/>
        <v>-2.65381160903682E-3</v>
      </c>
      <c r="AB521">
        <f t="shared" si="175"/>
        <v>125896675.92795169</v>
      </c>
      <c r="AC521" s="3">
        <f t="shared" si="168"/>
        <v>-1.2754681261622413E-2</v>
      </c>
      <c r="AD521">
        <f t="shared" si="176"/>
        <v>125255838.5939052</v>
      </c>
      <c r="AE521" s="3">
        <f t="shared" si="169"/>
        <v>-1.6157477214433634E-2</v>
      </c>
      <c r="AF521">
        <f>LN(B521/B520)</f>
        <v>1.6685377850169678E-3</v>
      </c>
      <c r="AG521">
        <f>LN(C521/C520)</f>
        <v>9.2542565687815789E-4</v>
      </c>
      <c r="AH521">
        <f>LN(D521/D520)</f>
        <v>2.3925076288160469E-3</v>
      </c>
      <c r="AI521">
        <f>LN(E521/E520)</f>
        <v>2.1385819592612547E-3</v>
      </c>
      <c r="AJ521">
        <f>LN(F521/F520)</f>
        <v>4.9197372293827476E-3</v>
      </c>
    </row>
    <row r="522" spans="1:36" x14ac:dyDescent="0.2">
      <c r="A522" s="2">
        <v>45412</v>
      </c>
      <c r="B522">
        <v>121210959.1734896</v>
      </c>
      <c r="C522">
        <v>121553535.20415211</v>
      </c>
      <c r="D522">
        <v>121206969.63323259</v>
      </c>
      <c r="E522">
        <v>123564985.9537189</v>
      </c>
      <c r="F522">
        <v>122407959.8268213</v>
      </c>
      <c r="G522">
        <f t="shared" si="170"/>
        <v>-2.81160569139133E-3</v>
      </c>
      <c r="H522">
        <f t="shared" si="157"/>
        <v>-1.4741468014533991E-3</v>
      </c>
      <c r="I522">
        <f t="shared" si="158"/>
        <v>-2.1395744839157673E-3</v>
      </c>
      <c r="J522">
        <f t="shared" si="159"/>
        <v>-5.8404756726139579E-3</v>
      </c>
      <c r="K522">
        <f t="shared" si="160"/>
        <v>-6.6870640232218701E-3</v>
      </c>
      <c r="L522">
        <f t="shared" si="171"/>
        <v>-2.81160569139133E-3</v>
      </c>
      <c r="M522">
        <f t="shared" si="161"/>
        <v>-1.4741468014533991E-3</v>
      </c>
      <c r="N522">
        <f t="shared" si="162"/>
        <v>-2.1395744839157673E-3</v>
      </c>
      <c r="O522">
        <f t="shared" si="163"/>
        <v>-5.8404756726139579E-3</v>
      </c>
      <c r="P522">
        <f t="shared" si="164"/>
        <v>-6.6870640232218701E-3</v>
      </c>
      <c r="V522">
        <f t="shared" si="172"/>
        <v>122284680.450821</v>
      </c>
      <c r="W522" s="3">
        <f t="shared" si="165"/>
        <v>-8.7805052388652514E-3</v>
      </c>
      <c r="X522">
        <f t="shared" si="173"/>
        <v>122221045.75733291</v>
      </c>
      <c r="Y522" s="3">
        <f t="shared" si="166"/>
        <v>-5.4615025509283065E-3</v>
      </c>
      <c r="Z522">
        <f t="shared" si="174"/>
        <v>121790064.90927809</v>
      </c>
      <c r="AA522" s="3">
        <f t="shared" si="167"/>
        <v>-4.7877080653487723E-3</v>
      </c>
      <c r="AB522">
        <f t="shared" si="175"/>
        <v>125896675.92795169</v>
      </c>
      <c r="AC522" s="3">
        <f t="shared" si="168"/>
        <v>-1.8520663528615922E-2</v>
      </c>
      <c r="AD522">
        <f t="shared" si="176"/>
        <v>125255838.5939052</v>
      </c>
      <c r="AE522" s="3">
        <f t="shared" si="169"/>
        <v>-2.2736495153068838E-2</v>
      </c>
      <c r="AF522">
        <f>LN(B522/B521)</f>
        <v>-2.8155656790309074E-3</v>
      </c>
      <c r="AG522">
        <f>LN(C522/C521)</f>
        <v>-1.4752344248586504E-3</v>
      </c>
      <c r="AH522">
        <f>LN(D522/D521)</f>
        <v>-2.1418666434829111E-3</v>
      </c>
      <c r="AI522">
        <f>LN(E522/E521)</f>
        <v>-5.8575979513727583E-3</v>
      </c>
      <c r="AJ522">
        <f>LN(F522/F521)</f>
        <v>-6.7095226131928436E-3</v>
      </c>
    </row>
    <row r="523" spans="1:36" x14ac:dyDescent="0.2">
      <c r="A523" s="2">
        <v>45413</v>
      </c>
      <c r="B523">
        <v>121328662.448475</v>
      </c>
      <c r="C523">
        <v>121656629.1174079</v>
      </c>
      <c r="D523">
        <v>121225949.5400281</v>
      </c>
      <c r="E523">
        <v>123441011.2274083</v>
      </c>
      <c r="F523">
        <v>122275877.76332331</v>
      </c>
      <c r="G523">
        <f t="shared" si="170"/>
        <v>9.7106132801848201E-4</v>
      </c>
      <c r="H523">
        <f t="shared" si="157"/>
        <v>8.4813586937349959E-4</v>
      </c>
      <c r="I523">
        <f t="shared" si="158"/>
        <v>1.5659088625789543E-4</v>
      </c>
      <c r="J523">
        <f t="shared" si="159"/>
        <v>-1.0033159908020418E-3</v>
      </c>
      <c r="K523">
        <f t="shared" si="160"/>
        <v>-1.0790316551705925E-3</v>
      </c>
      <c r="L523">
        <f t="shared" si="171"/>
        <v>0</v>
      </c>
      <c r="M523">
        <f t="shared" si="161"/>
        <v>0</v>
      </c>
      <c r="N523">
        <f t="shared" si="162"/>
        <v>0</v>
      </c>
      <c r="O523">
        <f t="shared" si="163"/>
        <v>-1.0033159908020418E-3</v>
      </c>
      <c r="P523">
        <f t="shared" si="164"/>
        <v>-1.0790316551705925E-3</v>
      </c>
      <c r="V523">
        <f t="shared" si="172"/>
        <v>122284680.450821</v>
      </c>
      <c r="W523" s="3">
        <f t="shared" si="165"/>
        <v>-7.8179703199246948E-3</v>
      </c>
      <c r="X523">
        <f t="shared" si="173"/>
        <v>122221045.75733291</v>
      </c>
      <c r="Y523" s="3">
        <f t="shared" si="166"/>
        <v>-4.6179987777689238E-3</v>
      </c>
      <c r="Z523">
        <f t="shared" si="174"/>
        <v>121790064.90927809</v>
      </c>
      <c r="AA523" s="3">
        <f t="shared" si="167"/>
        <v>-4.6318668905399743E-3</v>
      </c>
      <c r="AB523">
        <f t="shared" si="175"/>
        <v>125896675.92795169</v>
      </c>
      <c r="AC523" s="3">
        <f t="shared" si="168"/>
        <v>-1.9505397441539438E-2</v>
      </c>
      <c r="AD523">
        <f t="shared" si="176"/>
        <v>125255838.5939052</v>
      </c>
      <c r="AE523" s="3">
        <f t="shared" si="169"/>
        <v>-2.3790993410241636E-2</v>
      </c>
      <c r="AF523">
        <f>LN(B523/B522)</f>
        <v>9.7059015296901898E-4</v>
      </c>
      <c r="AG523">
        <f>LN(C523/C522)</f>
        <v>8.4777640538220844E-4</v>
      </c>
      <c r="AH523">
        <f>LN(D523/D522)</f>
        <v>1.5657862718489442E-4</v>
      </c>
      <c r="AI523">
        <f>LN(E523/E522)</f>
        <v>-1.0038196492046238E-3</v>
      </c>
      <c r="AJ523">
        <f>LN(F523/F522)</f>
        <v>-1.0796142289416989E-3</v>
      </c>
    </row>
    <row r="524" spans="1:36" x14ac:dyDescent="0.2">
      <c r="A524" s="2">
        <v>45414</v>
      </c>
      <c r="B524">
        <v>121635909.2496554</v>
      </c>
      <c r="C524">
        <v>121818706.5831233</v>
      </c>
      <c r="D524">
        <v>121485112.69710711</v>
      </c>
      <c r="E524">
        <v>123667984.98566119</v>
      </c>
      <c r="F524">
        <v>122775771.0520875</v>
      </c>
      <c r="G524">
        <f t="shared" si="170"/>
        <v>2.5323513420488905E-3</v>
      </c>
      <c r="H524">
        <f t="shared" si="157"/>
        <v>1.3322534652754215E-3</v>
      </c>
      <c r="I524">
        <f t="shared" si="158"/>
        <v>2.1378521518071263E-3</v>
      </c>
      <c r="J524">
        <f t="shared" si="159"/>
        <v>1.838722447232291E-3</v>
      </c>
      <c r="K524">
        <f t="shared" si="160"/>
        <v>4.0882412615494369E-3</v>
      </c>
      <c r="L524">
        <f t="shared" si="171"/>
        <v>0</v>
      </c>
      <c r="M524">
        <f t="shared" si="161"/>
        <v>0</v>
      </c>
      <c r="N524">
        <f t="shared" si="162"/>
        <v>0</v>
      </c>
      <c r="O524">
        <f t="shared" si="163"/>
        <v>0</v>
      </c>
      <c r="P524">
        <f t="shared" si="164"/>
        <v>0</v>
      </c>
      <c r="V524">
        <f t="shared" si="172"/>
        <v>122284680.450821</v>
      </c>
      <c r="W524" s="3">
        <f t="shared" si="165"/>
        <v>-5.3054168255075636E-3</v>
      </c>
      <c r="X524">
        <f t="shared" si="173"/>
        <v>122221045.75733291</v>
      </c>
      <c r="Y524" s="3">
        <f t="shared" si="166"/>
        <v>-3.2918976573678223E-3</v>
      </c>
      <c r="Z524">
        <f t="shared" si="174"/>
        <v>121790064.90927809</v>
      </c>
      <c r="AA524" s="3">
        <f t="shared" si="167"/>
        <v>-2.5039169853316727E-3</v>
      </c>
      <c r="AB524">
        <f t="shared" si="175"/>
        <v>125896675.92795169</v>
      </c>
      <c r="AC524" s="3">
        <f t="shared" si="168"/>
        <v>-1.7702540006425092E-2</v>
      </c>
      <c r="AD524">
        <f t="shared" si="176"/>
        <v>125255838.5939052</v>
      </c>
      <c r="AE524" s="3">
        <f t="shared" si="169"/>
        <v>-1.9800015469605199E-2</v>
      </c>
      <c r="AF524">
        <f>LN(B524/B523)</f>
        <v>2.5291503432860033E-3</v>
      </c>
      <c r="AG524">
        <f>LN(C524/C523)</f>
        <v>1.331366803045972E-3</v>
      </c>
      <c r="AH524">
        <f>LN(D524/D523)</f>
        <v>2.1355701976373464E-3</v>
      </c>
      <c r="AI524">
        <f>LN(E524/E523)</f>
        <v>1.8370340664389168E-3</v>
      </c>
      <c r="AJ524">
        <f>LN(F524/F523)</f>
        <v>4.0799071102023609E-3</v>
      </c>
    </row>
    <row r="525" spans="1:36" x14ac:dyDescent="0.2">
      <c r="A525" s="2">
        <v>45415</v>
      </c>
      <c r="B525">
        <v>121799919.48300339</v>
      </c>
      <c r="C525">
        <v>121934431.74134991</v>
      </c>
      <c r="D525">
        <v>121663148.23441041</v>
      </c>
      <c r="E525">
        <v>124115774.3984783</v>
      </c>
      <c r="F525">
        <v>123222142.6177945</v>
      </c>
      <c r="G525">
        <f t="shared" si="170"/>
        <v>1.3483701840989175E-3</v>
      </c>
      <c r="H525">
        <f t="shared" si="157"/>
        <v>9.4997854986782248E-4</v>
      </c>
      <c r="I525">
        <f t="shared" si="158"/>
        <v>1.4654926299256601E-3</v>
      </c>
      <c r="J525">
        <f t="shared" si="159"/>
        <v>3.6209000483756974E-3</v>
      </c>
      <c r="K525">
        <f t="shared" si="160"/>
        <v>3.6356649352063562E-3</v>
      </c>
      <c r="L525">
        <f t="shared" si="171"/>
        <v>0</v>
      </c>
      <c r="M525">
        <f t="shared" si="161"/>
        <v>0</v>
      </c>
      <c r="N525">
        <f t="shared" si="162"/>
        <v>0</v>
      </c>
      <c r="O525">
        <f t="shared" si="163"/>
        <v>0</v>
      </c>
      <c r="P525">
        <f t="shared" si="164"/>
        <v>0</v>
      </c>
      <c r="V525">
        <f t="shared" si="172"/>
        <v>122284680.450821</v>
      </c>
      <c r="W525" s="3">
        <f t="shared" si="165"/>
        <v>-3.9642003072703777E-3</v>
      </c>
      <c r="X525">
        <f t="shared" si="173"/>
        <v>122221045.75733291</v>
      </c>
      <c r="Y525" s="3">
        <f t="shared" si="166"/>
        <v>-2.3450463396628594E-3</v>
      </c>
      <c r="Z525">
        <f t="shared" si="174"/>
        <v>121790064.90927809</v>
      </c>
      <c r="AA525" s="3">
        <f t="shared" si="167"/>
        <v>-1.0420938272939614E-3</v>
      </c>
      <c r="AB525">
        <f t="shared" si="175"/>
        <v>125896675.92795169</v>
      </c>
      <c r="AC525" s="3">
        <f t="shared" si="168"/>
        <v>-1.4145739086015033E-2</v>
      </c>
      <c r="AD525">
        <f t="shared" si="176"/>
        <v>125255838.5939052</v>
      </c>
      <c r="AE525" s="3">
        <f t="shared" si="169"/>
        <v>-1.623633675635823E-2</v>
      </c>
      <c r="AF525">
        <f>LN(B525/B524)</f>
        <v>1.3474619493549131E-3</v>
      </c>
      <c r="AG525">
        <f>LN(C525/C524)</f>
        <v>9.4952760581414172E-4</v>
      </c>
      <c r="AH525">
        <f>LN(D525/D524)</f>
        <v>1.4644198435804744E-3</v>
      </c>
      <c r="AI525">
        <f>LN(E525/E524)</f>
        <v>3.6143603713858874E-3</v>
      </c>
      <c r="AJ525">
        <f>LN(F525/F524)</f>
        <v>3.6290718807049619E-3</v>
      </c>
    </row>
    <row r="526" spans="1:36" x14ac:dyDescent="0.2">
      <c r="A526" s="2">
        <v>45418</v>
      </c>
      <c r="B526">
        <v>122043812.6243151</v>
      </c>
      <c r="C526">
        <v>122097102.0321396</v>
      </c>
      <c r="D526">
        <v>121882280.400483</v>
      </c>
      <c r="E526">
        <v>124424084.5158602</v>
      </c>
      <c r="F526">
        <v>123641540.6690702</v>
      </c>
      <c r="G526">
        <f t="shared" si="170"/>
        <v>2.002408066827493E-3</v>
      </c>
      <c r="H526">
        <f t="shared" si="157"/>
        <v>1.3340800335606068E-3</v>
      </c>
      <c r="I526">
        <f t="shared" si="158"/>
        <v>1.8011383829258352E-3</v>
      </c>
      <c r="J526">
        <f t="shared" si="159"/>
        <v>2.4840526425920647E-3</v>
      </c>
      <c r="K526">
        <f t="shared" si="160"/>
        <v>3.4035932371065192E-3</v>
      </c>
      <c r="L526">
        <f t="shared" si="171"/>
        <v>0</v>
      </c>
      <c r="M526">
        <f t="shared" si="161"/>
        <v>0</v>
      </c>
      <c r="N526">
        <f t="shared" si="162"/>
        <v>0</v>
      </c>
      <c r="O526">
        <f t="shared" si="163"/>
        <v>0</v>
      </c>
      <c r="P526">
        <f t="shared" si="164"/>
        <v>0</v>
      </c>
      <c r="V526">
        <f t="shared" si="172"/>
        <v>122284680.450821</v>
      </c>
      <c r="W526" s="3">
        <f t="shared" si="165"/>
        <v>-1.9697301871166831E-3</v>
      </c>
      <c r="X526">
        <f t="shared" si="173"/>
        <v>122221045.75733291</v>
      </c>
      <c r="Y526" s="3">
        <f t="shared" si="166"/>
        <v>-1.0140947856017715E-3</v>
      </c>
      <c r="Z526">
        <f t="shared" si="174"/>
        <v>121882280.400483</v>
      </c>
      <c r="AA526" s="3">
        <f t="shared" si="167"/>
        <v>0</v>
      </c>
      <c r="AB526">
        <f t="shared" si="175"/>
        <v>125896675.92795169</v>
      </c>
      <c r="AC526" s="3">
        <f t="shared" si="168"/>
        <v>-1.1696825203981001E-2</v>
      </c>
      <c r="AD526">
        <f t="shared" si="176"/>
        <v>125255838.5939052</v>
      </c>
      <c r="AE526" s="3">
        <f t="shared" si="169"/>
        <v>-1.2888005405231037E-2</v>
      </c>
      <c r="AF526">
        <f>LN(B526/B525)</f>
        <v>2.000405920092116E-3</v>
      </c>
      <c r="AG526">
        <f>LN(C526/C525)</f>
        <v>1.3331909394532582E-3</v>
      </c>
      <c r="AH526">
        <f>LN(D526/D525)</f>
        <v>1.7995182782519364E-3</v>
      </c>
      <c r="AI526">
        <f>LN(E526/E525)</f>
        <v>2.4809724836232583E-3</v>
      </c>
      <c r="AJ526">
        <f>LN(F526/F525)</f>
        <v>3.3978141231010652E-3</v>
      </c>
    </row>
    <row r="527" spans="1:36" x14ac:dyDescent="0.2">
      <c r="A527" s="2">
        <v>45419</v>
      </c>
      <c r="B527">
        <v>122286759.0749013</v>
      </c>
      <c r="C527">
        <v>122373699.9566056</v>
      </c>
      <c r="D527">
        <v>122061133.3079339</v>
      </c>
      <c r="E527">
        <v>124872907.20294259</v>
      </c>
      <c r="F527">
        <v>123950077.901315</v>
      </c>
      <c r="G527">
        <f t="shared" si="170"/>
        <v>1.9906494672864467E-3</v>
      </c>
      <c r="H527">
        <f t="shared" si="157"/>
        <v>2.2653930344160847E-3</v>
      </c>
      <c r="I527">
        <f t="shared" si="158"/>
        <v>1.467423376582891E-3</v>
      </c>
      <c r="J527">
        <f t="shared" si="159"/>
        <v>3.607201040126472E-3</v>
      </c>
      <c r="K527">
        <f t="shared" si="160"/>
        <v>2.4954172406393125E-3</v>
      </c>
      <c r="L527">
        <f t="shared" si="171"/>
        <v>0</v>
      </c>
      <c r="M527">
        <f t="shared" si="161"/>
        <v>0</v>
      </c>
      <c r="N527">
        <f t="shared" si="162"/>
        <v>0</v>
      </c>
      <c r="O527">
        <f t="shared" si="163"/>
        <v>0</v>
      </c>
      <c r="P527">
        <f t="shared" si="164"/>
        <v>0</v>
      </c>
      <c r="V527">
        <f t="shared" si="172"/>
        <v>122286759.0749013</v>
      </c>
      <c r="W527" s="3">
        <f t="shared" si="165"/>
        <v>0</v>
      </c>
      <c r="X527">
        <f t="shared" si="173"/>
        <v>122373699.9566056</v>
      </c>
      <c r="Y527" s="3">
        <f t="shared" si="166"/>
        <v>0</v>
      </c>
      <c r="Z527">
        <f t="shared" si="174"/>
        <v>122061133.3079339</v>
      </c>
      <c r="AA527" s="3">
        <f t="shared" si="167"/>
        <v>0</v>
      </c>
      <c r="AB527">
        <f t="shared" si="175"/>
        <v>125896675.92795169</v>
      </c>
      <c r="AC527" s="3">
        <f t="shared" si="168"/>
        <v>-8.1318169638965078E-3</v>
      </c>
      <c r="AD527">
        <f t="shared" si="176"/>
        <v>125255838.5939052</v>
      </c>
      <c r="AE527" s="3">
        <f t="shared" si="169"/>
        <v>-1.042474911547739E-2</v>
      </c>
      <c r="AF527">
        <f>LN(B527/B526)</f>
        <v>1.9886707501554006E-3</v>
      </c>
      <c r="AG527">
        <f>LN(C527/C526)</f>
        <v>2.2628309003800149E-3</v>
      </c>
      <c r="AH527">
        <f>LN(D527/D526)</f>
        <v>1.4663477630247957E-3</v>
      </c>
      <c r="AI527">
        <f>LN(E527/E526)</f>
        <v>3.6007106937611991E-3</v>
      </c>
      <c r="AJ527">
        <f>LN(F527/F526)</f>
        <v>2.4923088571055024E-3</v>
      </c>
    </row>
    <row r="528" spans="1:36" x14ac:dyDescent="0.2">
      <c r="A528" s="2">
        <v>45420</v>
      </c>
      <c r="B528">
        <v>122274424.1818219</v>
      </c>
      <c r="C528">
        <v>122404283.93917841</v>
      </c>
      <c r="D528">
        <v>122120828.9919333</v>
      </c>
      <c r="E528">
        <v>124879486.8948334</v>
      </c>
      <c r="F528">
        <v>123951299.04884809</v>
      </c>
      <c r="G528">
        <f t="shared" si="170"/>
        <v>-1.0086859094732304E-4</v>
      </c>
      <c r="H528">
        <f t="shared" si="157"/>
        <v>2.4992283949618353E-4</v>
      </c>
      <c r="I528">
        <f t="shared" si="158"/>
        <v>4.8906381893739248E-4</v>
      </c>
      <c r="J528">
        <f t="shared" si="159"/>
        <v>5.2691108409229951E-5</v>
      </c>
      <c r="K528">
        <f t="shared" si="160"/>
        <v>9.851930339738554E-6</v>
      </c>
      <c r="L528">
        <f t="shared" si="171"/>
        <v>-1.0086859094732304E-4</v>
      </c>
      <c r="M528">
        <f t="shared" si="161"/>
        <v>0</v>
      </c>
      <c r="N528">
        <f t="shared" si="162"/>
        <v>0</v>
      </c>
      <c r="O528">
        <f t="shared" si="163"/>
        <v>0</v>
      </c>
      <c r="P528">
        <f t="shared" si="164"/>
        <v>0</v>
      </c>
      <c r="V528">
        <f t="shared" si="172"/>
        <v>122286759.0749013</v>
      </c>
      <c r="W528" s="3">
        <f t="shared" si="165"/>
        <v>-1.0086859094732304E-4</v>
      </c>
      <c r="X528">
        <f t="shared" si="173"/>
        <v>122404283.93917841</v>
      </c>
      <c r="Y528" s="3">
        <f t="shared" si="166"/>
        <v>0</v>
      </c>
      <c r="Z528">
        <f t="shared" si="174"/>
        <v>122120828.9919333</v>
      </c>
      <c r="AA528" s="3">
        <f t="shared" si="167"/>
        <v>0</v>
      </c>
      <c r="AB528">
        <f t="shared" si="175"/>
        <v>125896675.92795169</v>
      </c>
      <c r="AC528" s="3">
        <f t="shared" si="168"/>
        <v>-8.0795543299364853E-3</v>
      </c>
      <c r="AD528">
        <f t="shared" si="176"/>
        <v>125255838.5939052</v>
      </c>
      <c r="AE528" s="3">
        <f t="shared" si="169"/>
        <v>-1.0414999889039748E-2</v>
      </c>
      <c r="AF528">
        <f>LN(B528/B527)</f>
        <v>-1.0087367852581897E-4</v>
      </c>
      <c r="AG528">
        <f>LN(C528/C527)</f>
        <v>2.4989161398578352E-4</v>
      </c>
      <c r="AH528">
        <f>LN(D528/D527)</f>
        <v>4.8894426620562173E-4</v>
      </c>
      <c r="AI528">
        <f>LN(E528/E527)</f>
        <v>5.2689720281639078E-5</v>
      </c>
      <c r="AJ528">
        <f>LN(F528/F527)</f>
        <v>9.8518818098078764E-6</v>
      </c>
    </row>
    <row r="529" spans="1:36" x14ac:dyDescent="0.2">
      <c r="A529" s="2">
        <v>45421</v>
      </c>
      <c r="B529">
        <v>122561583.0230058</v>
      </c>
      <c r="C529">
        <v>122626478.939873</v>
      </c>
      <c r="D529">
        <v>122264455.5363213</v>
      </c>
      <c r="E529">
        <v>125425377.1264953</v>
      </c>
      <c r="F529">
        <v>124505243.7750503</v>
      </c>
      <c r="G529">
        <f t="shared" si="170"/>
        <v>2.3484783764501399E-3</v>
      </c>
      <c r="H529">
        <f t="shared" si="157"/>
        <v>1.8152551000992297E-3</v>
      </c>
      <c r="I529">
        <f t="shared" si="158"/>
        <v>1.1761019440629859E-3</v>
      </c>
      <c r="J529">
        <f t="shared" si="159"/>
        <v>4.371336279765623E-3</v>
      </c>
      <c r="K529">
        <f t="shared" si="160"/>
        <v>4.4690513972257782E-3</v>
      </c>
      <c r="L529">
        <f t="shared" si="171"/>
        <v>0</v>
      </c>
      <c r="M529">
        <f t="shared" si="161"/>
        <v>0</v>
      </c>
      <c r="N529">
        <f t="shared" si="162"/>
        <v>0</v>
      </c>
      <c r="O529">
        <f t="shared" si="163"/>
        <v>0</v>
      </c>
      <c r="P529">
        <f t="shared" si="164"/>
        <v>0</v>
      </c>
      <c r="V529">
        <f t="shared" si="172"/>
        <v>122561583.0230058</v>
      </c>
      <c r="W529" s="3">
        <f t="shared" si="165"/>
        <v>0</v>
      </c>
      <c r="X529">
        <f t="shared" si="173"/>
        <v>122626478.939873</v>
      </c>
      <c r="Y529" s="3">
        <f t="shared" si="166"/>
        <v>0</v>
      </c>
      <c r="Z529">
        <f t="shared" si="174"/>
        <v>122264455.5363213</v>
      </c>
      <c r="AA529" s="3">
        <f t="shared" si="167"/>
        <v>0</v>
      </c>
      <c r="AB529">
        <f t="shared" si="175"/>
        <v>125896675.92795169</v>
      </c>
      <c r="AC529" s="3">
        <f t="shared" si="168"/>
        <v>-3.7435364991376522E-3</v>
      </c>
      <c r="AD529">
        <f t="shared" si="176"/>
        <v>125255838.5939052</v>
      </c>
      <c r="AE529" s="3">
        <f t="shared" si="169"/>
        <v>-5.9924936616201881E-3</v>
      </c>
      <c r="AF529">
        <f>LN(B529/B528)</f>
        <v>2.3457250110780134E-3</v>
      </c>
      <c r="AG529">
        <f>LN(C529/C528)</f>
        <v>1.8136095156959799E-3</v>
      </c>
      <c r="AH529">
        <f>LN(D529/D528)</f>
        <v>1.175410877961339E-3</v>
      </c>
      <c r="AI529">
        <f>LN(E529/E528)</f>
        <v>4.3618097417081917E-3</v>
      </c>
      <c r="AJ529">
        <f>LN(F529/F528)</f>
        <v>4.4590948402522482E-3</v>
      </c>
    </row>
    <row r="530" spans="1:36" x14ac:dyDescent="0.2">
      <c r="A530" s="2">
        <v>45422</v>
      </c>
      <c r="B530">
        <v>122571018.2656928</v>
      </c>
      <c r="C530">
        <v>122744663.5481548</v>
      </c>
      <c r="D530">
        <v>122392294.82429861</v>
      </c>
      <c r="E530">
        <v>125713274.59789111</v>
      </c>
      <c r="F530">
        <v>124709492.5791811</v>
      </c>
      <c r="G530">
        <f t="shared" si="170"/>
        <v>7.698368815316911E-5</v>
      </c>
      <c r="H530">
        <f t="shared" si="157"/>
        <v>9.6377723068893754E-4</v>
      </c>
      <c r="I530">
        <f t="shared" si="158"/>
        <v>1.0455965097667377E-3</v>
      </c>
      <c r="J530">
        <f t="shared" si="159"/>
        <v>2.2953685927964334E-3</v>
      </c>
      <c r="K530">
        <f t="shared" si="160"/>
        <v>1.6404835486273479E-3</v>
      </c>
      <c r="L530">
        <f t="shared" si="171"/>
        <v>0</v>
      </c>
      <c r="M530">
        <f t="shared" si="161"/>
        <v>0</v>
      </c>
      <c r="N530">
        <f t="shared" si="162"/>
        <v>0</v>
      </c>
      <c r="O530">
        <f t="shared" si="163"/>
        <v>0</v>
      </c>
      <c r="P530">
        <f t="shared" si="164"/>
        <v>0</v>
      </c>
      <c r="V530">
        <f t="shared" si="172"/>
        <v>122571018.2656928</v>
      </c>
      <c r="W530" s="3">
        <f t="shared" si="165"/>
        <v>0</v>
      </c>
      <c r="X530">
        <f t="shared" si="173"/>
        <v>122744663.5481548</v>
      </c>
      <c r="Y530" s="3">
        <f t="shared" si="166"/>
        <v>0</v>
      </c>
      <c r="Z530">
        <f t="shared" si="174"/>
        <v>122392294.82429861</v>
      </c>
      <c r="AA530" s="3">
        <f t="shared" si="167"/>
        <v>0</v>
      </c>
      <c r="AB530">
        <f t="shared" si="175"/>
        <v>125896675.92795169</v>
      </c>
      <c r="AC530" s="3">
        <f t="shared" si="168"/>
        <v>-1.4567607024473265E-3</v>
      </c>
      <c r="AD530">
        <f t="shared" si="176"/>
        <v>125255838.5939052</v>
      </c>
      <c r="AE530" s="3">
        <f t="shared" si="169"/>
        <v>-4.3618407002599816E-3</v>
      </c>
      <c r="AF530">
        <f>LN(B530/B529)</f>
        <v>7.6980725061071877E-5</v>
      </c>
      <c r="AG530">
        <f>LN(C530/C529)</f>
        <v>9.6331309560504811E-4</v>
      </c>
      <c r="AH530">
        <f>LN(D530/D529)</f>
        <v>1.0450502544779598E-3</v>
      </c>
      <c r="AI530">
        <f>LN(E530/E529)</f>
        <v>2.2927382585967437E-3</v>
      </c>
      <c r="AJ530">
        <f>LN(F530/F529)</f>
        <v>1.6391394252981432E-3</v>
      </c>
    </row>
    <row r="531" spans="1:36" x14ac:dyDescent="0.2">
      <c r="A531" s="2">
        <v>45425</v>
      </c>
      <c r="B531">
        <v>122536318.92216121</v>
      </c>
      <c r="C531">
        <v>122766940.146138</v>
      </c>
      <c r="D531">
        <v>122458564.79102419</v>
      </c>
      <c r="E531">
        <v>125514158.35351411</v>
      </c>
      <c r="F531">
        <v>124628854.8481731</v>
      </c>
      <c r="G531">
        <f t="shared" si="170"/>
        <v>-2.8309582495575879E-4</v>
      </c>
      <c r="H531">
        <f t="shared" ref="H531:H594" si="177">(C531-C530) / C530</f>
        <v>1.8148730331120989E-4</v>
      </c>
      <c r="I531">
        <f t="shared" ref="I531:I594" si="178">(D531-D530) / D530</f>
        <v>5.4145538181731381E-4</v>
      </c>
      <c r="J531">
        <f t="shared" ref="J531:J594" si="179">(E531-E530) / E530</f>
        <v>-1.58389195583282E-3</v>
      </c>
      <c r="K531">
        <f t="shared" ref="K531:K594" si="180">(F531-F530) / F530</f>
        <v>-6.4660459553076333E-4</v>
      </c>
      <c r="L531">
        <f t="shared" si="171"/>
        <v>-2.8309582495575879E-4</v>
      </c>
      <c r="M531">
        <f t="shared" ref="M531:M594" si="181">IF(H531&lt;0, H531, 0)</f>
        <v>0</v>
      </c>
      <c r="N531">
        <f t="shared" ref="N531:N594" si="182">IF(I531&lt;0, I531, 0)</f>
        <v>0</v>
      </c>
      <c r="O531">
        <f t="shared" ref="O531:O594" si="183">IF(J531&lt;0, J531, 0)</f>
        <v>-1.58389195583282E-3</v>
      </c>
      <c r="P531">
        <f t="shared" ref="P531:P594" si="184">IF(K531&lt;0, K531, 0)</f>
        <v>-6.4660459553076333E-4</v>
      </c>
      <c r="V531">
        <f t="shared" si="172"/>
        <v>122571018.2656928</v>
      </c>
      <c r="W531" s="3">
        <f t="shared" si="165"/>
        <v>-2.8309582495575879E-4</v>
      </c>
      <c r="X531">
        <f t="shared" si="173"/>
        <v>122766940.146138</v>
      </c>
      <c r="Y531" s="3">
        <f t="shared" si="166"/>
        <v>0</v>
      </c>
      <c r="Z531">
        <f t="shared" si="174"/>
        <v>122458564.79102419</v>
      </c>
      <c r="AA531" s="3">
        <f t="shared" si="167"/>
        <v>0</v>
      </c>
      <c r="AB531">
        <f t="shared" si="175"/>
        <v>125896675.92795169</v>
      </c>
      <c r="AC531" s="3">
        <f t="shared" si="168"/>
        <v>-3.0383453067219669E-3</v>
      </c>
      <c r="AD531">
        <f t="shared" si="176"/>
        <v>125255838.5939052</v>
      </c>
      <c r="AE531" s="3">
        <f t="shared" si="169"/>
        <v>-5.0056249095489841E-3</v>
      </c>
      <c r="AF531">
        <f>LN(B531/B530)</f>
        <v>-2.8313590414318058E-4</v>
      </c>
      <c r="AG531">
        <f>LN(C531/C530)</f>
        <v>1.8147083648293029E-4</v>
      </c>
      <c r="AH531">
        <f>LN(D531/D530)</f>
        <v>5.4130884774407481E-4</v>
      </c>
      <c r="AI531">
        <f>LN(E531/E530)</f>
        <v>-1.5851476387826423E-3</v>
      </c>
      <c r="AJ531">
        <f>LN(F531/F530)</f>
        <v>-6.4681373444058006E-4</v>
      </c>
    </row>
    <row r="532" spans="1:36" x14ac:dyDescent="0.2">
      <c r="A532" s="2">
        <v>45426</v>
      </c>
      <c r="B532">
        <v>122903410.7265534</v>
      </c>
      <c r="C532">
        <v>122827853.0668105</v>
      </c>
      <c r="D532">
        <v>122581513.01299711</v>
      </c>
      <c r="E532">
        <v>125888320.18486799</v>
      </c>
      <c r="F532">
        <v>125008847.3733868</v>
      </c>
      <c r="G532">
        <f t="shared" si="170"/>
        <v>2.9957795992335682E-3</v>
      </c>
      <c r="H532">
        <f t="shared" si="177"/>
        <v>4.9616713261727648E-4</v>
      </c>
      <c r="I532">
        <f t="shared" si="178"/>
        <v>1.0039985539821079E-3</v>
      </c>
      <c r="J532">
        <f t="shared" si="179"/>
        <v>2.9810328672248334E-3</v>
      </c>
      <c r="K532">
        <f t="shared" si="180"/>
        <v>3.0489931539258923E-3</v>
      </c>
      <c r="L532">
        <f t="shared" si="171"/>
        <v>0</v>
      </c>
      <c r="M532">
        <f t="shared" si="181"/>
        <v>0</v>
      </c>
      <c r="N532">
        <f t="shared" si="182"/>
        <v>0</v>
      </c>
      <c r="O532">
        <f t="shared" si="183"/>
        <v>0</v>
      </c>
      <c r="P532">
        <f t="shared" si="184"/>
        <v>0</v>
      </c>
      <c r="V532">
        <f t="shared" si="172"/>
        <v>122903410.7265534</v>
      </c>
      <c r="W532" s="3">
        <f t="shared" si="165"/>
        <v>0</v>
      </c>
      <c r="X532">
        <f t="shared" si="173"/>
        <v>122827853.0668105</v>
      </c>
      <c r="Y532" s="3">
        <f t="shared" si="166"/>
        <v>0</v>
      </c>
      <c r="Z532">
        <f t="shared" si="174"/>
        <v>122581513.01299711</v>
      </c>
      <c r="AA532" s="3">
        <f t="shared" si="167"/>
        <v>0</v>
      </c>
      <c r="AB532">
        <f t="shared" si="175"/>
        <v>125896675.92795169</v>
      </c>
      <c r="AC532" s="3">
        <f t="shared" si="168"/>
        <v>-6.6369846718450075E-5</v>
      </c>
      <c r="AD532">
        <f t="shared" si="176"/>
        <v>125255838.5939052</v>
      </c>
      <c r="AE532" s="3">
        <f t="shared" si="169"/>
        <v>-1.9718938717034275E-3</v>
      </c>
      <c r="AF532">
        <f>LN(B532/B531)</f>
        <v>2.9913011935115336E-3</v>
      </c>
      <c r="AG532">
        <f>LN(C532/C531)</f>
        <v>4.9604408240623956E-4</v>
      </c>
      <c r="AH532">
        <f>LN(D532/D531)</f>
        <v>1.0034948845279122E-3</v>
      </c>
      <c r="AI532">
        <f>LN(E532/E531)</f>
        <v>2.9765983994241344E-3</v>
      </c>
      <c r="AJ532">
        <f>LN(F532/F531)</f>
        <v>3.0443544009251494E-3</v>
      </c>
    </row>
    <row r="533" spans="1:36" x14ac:dyDescent="0.2">
      <c r="A533" s="2">
        <v>45427</v>
      </c>
      <c r="B533">
        <v>123286822.85375249</v>
      </c>
      <c r="C533">
        <v>123029647.678528</v>
      </c>
      <c r="D533">
        <v>122760285.79494309</v>
      </c>
      <c r="E533">
        <v>126421846.9119617</v>
      </c>
      <c r="F533">
        <v>125656587.9442385</v>
      </c>
      <c r="G533">
        <f t="shared" si="170"/>
        <v>3.1196215380234517E-3</v>
      </c>
      <c r="H533">
        <f t="shared" si="177"/>
        <v>1.6429059588603976E-3</v>
      </c>
      <c r="I533">
        <f t="shared" si="178"/>
        <v>1.458399211690539E-3</v>
      </c>
      <c r="J533">
        <f t="shared" si="179"/>
        <v>4.238095530309907E-3</v>
      </c>
      <c r="K533">
        <f t="shared" si="180"/>
        <v>5.1815578213994188E-3</v>
      </c>
      <c r="L533">
        <f t="shared" si="171"/>
        <v>0</v>
      </c>
      <c r="M533">
        <f t="shared" si="181"/>
        <v>0</v>
      </c>
      <c r="N533">
        <f t="shared" si="182"/>
        <v>0</v>
      </c>
      <c r="O533">
        <f t="shared" si="183"/>
        <v>0</v>
      </c>
      <c r="P533">
        <f t="shared" si="184"/>
        <v>0</v>
      </c>
      <c r="V533">
        <f t="shared" si="172"/>
        <v>123286822.85375249</v>
      </c>
      <c r="W533" s="3">
        <f t="shared" si="165"/>
        <v>0</v>
      </c>
      <c r="X533">
        <f t="shared" si="173"/>
        <v>123029647.678528</v>
      </c>
      <c r="Y533" s="3">
        <f t="shared" si="166"/>
        <v>0</v>
      </c>
      <c r="Z533">
        <f t="shared" si="174"/>
        <v>122760285.79494309</v>
      </c>
      <c r="AA533" s="3">
        <f t="shared" si="167"/>
        <v>0</v>
      </c>
      <c r="AB533">
        <f t="shared" si="175"/>
        <v>126421846.9119617</v>
      </c>
      <c r="AC533" s="3">
        <f t="shared" si="168"/>
        <v>0</v>
      </c>
      <c r="AD533">
        <f t="shared" si="176"/>
        <v>125656587.9442385</v>
      </c>
      <c r="AE533" s="3">
        <f t="shared" si="169"/>
        <v>0</v>
      </c>
      <c r="AF533">
        <f>LN(B533/B532)</f>
        <v>3.1147656152262586E-3</v>
      </c>
      <c r="AG533">
        <f>LN(C533/C532)</f>
        <v>1.6415578651909097E-3</v>
      </c>
      <c r="AH533">
        <f>LN(D533/D532)</f>
        <v>1.4573367804007514E-3</v>
      </c>
      <c r="AI533">
        <f>LN(E533/E532)</f>
        <v>4.2291400971857847E-3</v>
      </c>
      <c r="AJ533">
        <f>LN(F533/F532)</f>
        <v>5.1681797436272329E-3</v>
      </c>
    </row>
    <row r="534" spans="1:36" x14ac:dyDescent="0.2">
      <c r="A534" s="2">
        <v>45428</v>
      </c>
      <c r="B534">
        <v>123264060.5171683</v>
      </c>
      <c r="C534">
        <v>123035126.0488659</v>
      </c>
      <c r="D534">
        <v>122751659.6912868</v>
      </c>
      <c r="E534">
        <v>126175434.1000053</v>
      </c>
      <c r="F534">
        <v>125327166.39059339</v>
      </c>
      <c r="G534">
        <f t="shared" si="170"/>
        <v>-1.8462911167073419E-4</v>
      </c>
      <c r="H534">
        <f t="shared" si="177"/>
        <v>4.4528863093376342E-5</v>
      </c>
      <c r="I534">
        <f t="shared" si="178"/>
        <v>-7.0267868801648716E-5</v>
      </c>
      <c r="J534">
        <f t="shared" si="179"/>
        <v>-1.949131562110494E-3</v>
      </c>
      <c r="K534">
        <f t="shared" si="180"/>
        <v>-2.6216019313789469E-3</v>
      </c>
      <c r="L534">
        <f t="shared" si="171"/>
        <v>-1.8462911167073419E-4</v>
      </c>
      <c r="M534">
        <f t="shared" si="181"/>
        <v>0</v>
      </c>
      <c r="N534">
        <f t="shared" si="182"/>
        <v>-7.0267868801648716E-5</v>
      </c>
      <c r="O534">
        <f t="shared" si="183"/>
        <v>-1.949131562110494E-3</v>
      </c>
      <c r="P534">
        <f t="shared" si="184"/>
        <v>-2.6216019313789469E-3</v>
      </c>
      <c r="V534">
        <f t="shared" si="172"/>
        <v>123286822.85375249</v>
      </c>
      <c r="W534" s="3">
        <f t="shared" si="165"/>
        <v>-1.8462911167073419E-4</v>
      </c>
      <c r="X534">
        <f t="shared" si="173"/>
        <v>123035126.0488659</v>
      </c>
      <c r="Y534" s="3">
        <f t="shared" si="166"/>
        <v>0</v>
      </c>
      <c r="Z534">
        <f t="shared" si="174"/>
        <v>122760285.79494309</v>
      </c>
      <c r="AA534" s="3">
        <f t="shared" si="167"/>
        <v>-7.0267868801648716E-5</v>
      </c>
      <c r="AB534">
        <f t="shared" si="175"/>
        <v>126421846.9119617</v>
      </c>
      <c r="AC534" s="3">
        <f t="shared" si="168"/>
        <v>-1.949131562110494E-3</v>
      </c>
      <c r="AD534">
        <f t="shared" si="176"/>
        <v>125656587.9442385</v>
      </c>
      <c r="AE534" s="3">
        <f t="shared" si="169"/>
        <v>-2.6216019313789469E-3</v>
      </c>
      <c r="AF534">
        <f>LN(B534/B533)</f>
        <v>-1.8464615772332207E-4</v>
      </c>
      <c r="AG534">
        <f>LN(C534/C533)</f>
        <v>4.4527871713079422E-5</v>
      </c>
      <c r="AH534">
        <f>LN(D534/D533)</f>
        <v>-7.0270337703948942E-5</v>
      </c>
      <c r="AI534">
        <f>LN(E534/E533)</f>
        <v>-1.9510335909719129E-3</v>
      </c>
      <c r="AJ534">
        <f>LN(F534/F533)</f>
        <v>-2.6250443474682625E-3</v>
      </c>
    </row>
    <row r="535" spans="1:36" x14ac:dyDescent="0.2">
      <c r="A535" s="2">
        <v>45429</v>
      </c>
      <c r="B535">
        <v>123335453.434591</v>
      </c>
      <c r="C535">
        <v>123105958.8396531</v>
      </c>
      <c r="D535">
        <v>122794368.7708983</v>
      </c>
      <c r="E535">
        <v>126306813.6991972</v>
      </c>
      <c r="F535">
        <v>125524037.70660201</v>
      </c>
      <c r="G535">
        <f t="shared" si="170"/>
        <v>5.7918680532800793E-4</v>
      </c>
      <c r="H535">
        <f t="shared" si="177"/>
        <v>5.7571193741104811E-4</v>
      </c>
      <c r="I535">
        <f t="shared" si="178"/>
        <v>3.479307711105981E-4</v>
      </c>
      <c r="J535">
        <f t="shared" si="179"/>
        <v>1.0412454700791756E-3</v>
      </c>
      <c r="K535">
        <f t="shared" si="180"/>
        <v>1.5708590697330962E-3</v>
      </c>
      <c r="L535">
        <f t="shared" si="171"/>
        <v>0</v>
      </c>
      <c r="M535">
        <f t="shared" si="181"/>
        <v>0</v>
      </c>
      <c r="N535">
        <f t="shared" si="182"/>
        <v>0</v>
      </c>
      <c r="O535">
        <f t="shared" si="183"/>
        <v>0</v>
      </c>
      <c r="P535">
        <f t="shared" si="184"/>
        <v>0</v>
      </c>
      <c r="V535">
        <f t="shared" si="172"/>
        <v>123335453.434591</v>
      </c>
      <c r="W535" s="3">
        <f t="shared" si="165"/>
        <v>0</v>
      </c>
      <c r="X535">
        <f t="shared" si="173"/>
        <v>123105958.8396531</v>
      </c>
      <c r="Y535" s="3">
        <f t="shared" si="166"/>
        <v>0</v>
      </c>
      <c r="Z535">
        <f t="shared" si="174"/>
        <v>122794368.7708983</v>
      </c>
      <c r="AA535" s="3">
        <f t="shared" si="167"/>
        <v>0</v>
      </c>
      <c r="AB535">
        <f t="shared" si="175"/>
        <v>126421846.9119617</v>
      </c>
      <c r="AC535" s="3">
        <f t="shared" si="168"/>
        <v>-9.0991561644095413E-4</v>
      </c>
      <c r="AD535">
        <f t="shared" si="176"/>
        <v>125656587.9442385</v>
      </c>
      <c r="AE535" s="3">
        <f t="shared" si="169"/>
        <v>-1.0548610288169872E-3</v>
      </c>
      <c r="AF535">
        <f>LN(B535/B534)</f>
        <v>5.7901914138628544E-4</v>
      </c>
      <c r="AG535">
        <f>LN(C535/C534)</f>
        <v>5.7554627887159402E-4</v>
      </c>
      <c r="AH535">
        <f>LN(D535/D534)</f>
        <v>3.4787025723578146E-4</v>
      </c>
      <c r="AI535">
        <f>LN(E535/E534)</f>
        <v>1.0407037500244989E-3</v>
      </c>
      <c r="AJ535">
        <f>LN(F535/F534)</f>
        <v>1.5696265611873813E-3</v>
      </c>
    </row>
    <row r="536" spans="1:36" x14ac:dyDescent="0.2">
      <c r="A536" s="2">
        <v>45432</v>
      </c>
      <c r="B536">
        <v>123294271.49972589</v>
      </c>
      <c r="C536">
        <v>123115462.5513676</v>
      </c>
      <c r="D536">
        <v>122872515.279605</v>
      </c>
      <c r="E536">
        <v>126220127.475933</v>
      </c>
      <c r="F536">
        <v>125544006.4322934</v>
      </c>
      <c r="G536">
        <f t="shared" si="170"/>
        <v>-3.339018402112768E-4</v>
      </c>
      <c r="H536">
        <f t="shared" si="177"/>
        <v>7.7199445128971691E-5</v>
      </c>
      <c r="I536">
        <f t="shared" si="178"/>
        <v>6.3640140414341338E-4</v>
      </c>
      <c r="J536">
        <f t="shared" si="179"/>
        <v>-6.8631470247240863E-4</v>
      </c>
      <c r="K536">
        <f t="shared" si="180"/>
        <v>1.5908288210157498E-4</v>
      </c>
      <c r="L536">
        <f t="shared" si="171"/>
        <v>-3.339018402112768E-4</v>
      </c>
      <c r="M536">
        <f t="shared" si="181"/>
        <v>0</v>
      </c>
      <c r="N536">
        <f t="shared" si="182"/>
        <v>0</v>
      </c>
      <c r="O536">
        <f t="shared" si="183"/>
        <v>-6.8631470247240863E-4</v>
      </c>
      <c r="P536">
        <f t="shared" si="184"/>
        <v>0</v>
      </c>
      <c r="V536">
        <f t="shared" si="172"/>
        <v>123335453.434591</v>
      </c>
      <c r="W536" s="3">
        <f t="shared" si="165"/>
        <v>-3.339018402112768E-4</v>
      </c>
      <c r="X536">
        <f t="shared" si="173"/>
        <v>123115462.5513676</v>
      </c>
      <c r="Y536" s="3">
        <f t="shared" si="166"/>
        <v>0</v>
      </c>
      <c r="Z536">
        <f t="shared" si="174"/>
        <v>122872515.279605</v>
      </c>
      <c r="AA536" s="3">
        <f t="shared" si="167"/>
        <v>0</v>
      </c>
      <c r="AB536">
        <f t="shared" si="175"/>
        <v>126421846.9119617</v>
      </c>
      <c r="AC536" s="3">
        <f t="shared" si="168"/>
        <v>-1.5956058304477901E-3</v>
      </c>
      <c r="AD536">
        <f t="shared" si="176"/>
        <v>125656587.9442385</v>
      </c>
      <c r="AE536" s="3">
        <f t="shared" si="169"/>
        <v>-8.9594595704809311E-4</v>
      </c>
      <c r="AF536">
        <f>LN(B536/B535)</f>
        <v>-3.3395759784282561E-4</v>
      </c>
      <c r="AG536">
        <f>LN(C536/C535)</f>
        <v>7.7196465405151738E-5</v>
      </c>
      <c r="AH536">
        <f>LN(D536/D535)</f>
        <v>6.3619898664437485E-4</v>
      </c>
      <c r="AI536">
        <f>LN(E536/E535)</f>
        <v>-6.8655032422107573E-4</v>
      </c>
      <c r="AJ536">
        <f>LN(F536/F535)</f>
        <v>1.5907022976178702E-4</v>
      </c>
    </row>
    <row r="537" spans="1:36" x14ac:dyDescent="0.2">
      <c r="A537" s="2">
        <v>45433</v>
      </c>
      <c r="B537">
        <v>123144565.965887</v>
      </c>
      <c r="C537">
        <v>122959801.7667502</v>
      </c>
      <c r="D537">
        <v>122717440.9035756</v>
      </c>
      <c r="E537">
        <v>126078579.3439738</v>
      </c>
      <c r="F537">
        <v>125292907.6236181</v>
      </c>
      <c r="G537">
        <f t="shared" si="170"/>
        <v>-1.2142132154066116E-3</v>
      </c>
      <c r="H537">
        <f t="shared" si="177"/>
        <v>-1.2643479656541735E-3</v>
      </c>
      <c r="I537">
        <f t="shared" si="178"/>
        <v>-1.2620753768775664E-3</v>
      </c>
      <c r="J537">
        <f t="shared" si="179"/>
        <v>-1.1214386705970453E-3</v>
      </c>
      <c r="K537">
        <f t="shared" si="180"/>
        <v>-2.0000859922430711E-3</v>
      </c>
      <c r="L537">
        <f t="shared" si="171"/>
        <v>-1.2142132154066116E-3</v>
      </c>
      <c r="M537">
        <f t="shared" si="181"/>
        <v>-1.2643479656541735E-3</v>
      </c>
      <c r="N537">
        <f t="shared" si="182"/>
        <v>-1.2620753768775664E-3</v>
      </c>
      <c r="O537">
        <f t="shared" si="183"/>
        <v>-1.1214386705970453E-3</v>
      </c>
      <c r="P537">
        <f t="shared" si="184"/>
        <v>-2.0000859922430711E-3</v>
      </c>
      <c r="V537">
        <f t="shared" si="172"/>
        <v>123335453.434591</v>
      </c>
      <c r="W537" s="3">
        <f t="shared" si="165"/>
        <v>-1.5477096275908553E-3</v>
      </c>
      <c r="X537">
        <f t="shared" si="173"/>
        <v>123115462.5513676</v>
      </c>
      <c r="Y537" s="3">
        <f t="shared" si="166"/>
        <v>-1.2643479656541735E-3</v>
      </c>
      <c r="Z537">
        <f t="shared" si="174"/>
        <v>122872515.279605</v>
      </c>
      <c r="AA537" s="3">
        <f t="shared" si="167"/>
        <v>-1.2620753768775664E-3</v>
      </c>
      <c r="AB537">
        <f t="shared" si="175"/>
        <v>126421846.9119617</v>
      </c>
      <c r="AC537" s="3">
        <f t="shared" si="168"/>
        <v>-2.7152551269635414E-3</v>
      </c>
      <c r="AD537">
        <f t="shared" si="176"/>
        <v>125656587.9442385</v>
      </c>
      <c r="AE537" s="3">
        <f t="shared" si="169"/>
        <v>-2.8942399803326656E-3</v>
      </c>
      <c r="AF537">
        <f>LN(B537/B536)</f>
        <v>-1.2149509695271695E-3</v>
      </c>
      <c r="AG537">
        <f>LN(C537/C536)</f>
        <v>-1.265147927901535E-3</v>
      </c>
      <c r="AH537">
        <f>LN(D537/D536)</f>
        <v>-1.2628724647332939E-3</v>
      </c>
      <c r="AI537">
        <f>LN(E537/E536)</f>
        <v>-1.1220679534550331E-3</v>
      </c>
      <c r="AJ537">
        <f>LN(F537/F536)</f>
        <v>-2.0020888352490396E-3</v>
      </c>
    </row>
    <row r="538" spans="1:36" x14ac:dyDescent="0.2">
      <c r="A538" s="2">
        <v>45434</v>
      </c>
      <c r="B538">
        <v>123214614.17200869</v>
      </c>
      <c r="C538">
        <v>123238371.9299252</v>
      </c>
      <c r="D538">
        <v>122951956.85843159</v>
      </c>
      <c r="E538">
        <v>126326878.3249305</v>
      </c>
      <c r="F538">
        <v>125596061.4171413</v>
      </c>
      <c r="G538">
        <f t="shared" si="170"/>
        <v>5.6882904716317319E-4</v>
      </c>
      <c r="H538">
        <f t="shared" si="177"/>
        <v>2.2655384863374955E-3</v>
      </c>
      <c r="I538">
        <f t="shared" si="178"/>
        <v>1.9110238375999278E-3</v>
      </c>
      <c r="J538">
        <f t="shared" si="179"/>
        <v>1.9693986262272348E-3</v>
      </c>
      <c r="K538">
        <f t="shared" si="180"/>
        <v>2.419560686019724E-3</v>
      </c>
      <c r="L538">
        <f t="shared" si="171"/>
        <v>0</v>
      </c>
      <c r="M538">
        <f t="shared" si="181"/>
        <v>0</v>
      </c>
      <c r="N538">
        <f t="shared" si="182"/>
        <v>0</v>
      </c>
      <c r="O538">
        <f t="shared" si="183"/>
        <v>0</v>
      </c>
      <c r="P538">
        <f t="shared" si="184"/>
        <v>0</v>
      </c>
      <c r="V538">
        <f t="shared" si="172"/>
        <v>123335453.434591</v>
      </c>
      <c r="W538" s="3">
        <f t="shared" si="165"/>
        <v>-9.7976096262043007E-4</v>
      </c>
      <c r="X538">
        <f t="shared" si="173"/>
        <v>123238371.9299252</v>
      </c>
      <c r="Y538" s="3">
        <f t="shared" si="166"/>
        <v>0</v>
      </c>
      <c r="Z538">
        <f t="shared" si="174"/>
        <v>122951956.85843159</v>
      </c>
      <c r="AA538" s="3">
        <f t="shared" si="167"/>
        <v>0</v>
      </c>
      <c r="AB538">
        <f t="shared" si="175"/>
        <v>126421846.9119617</v>
      </c>
      <c r="AC538" s="3">
        <f t="shared" si="168"/>
        <v>-7.5120392045320485E-4</v>
      </c>
      <c r="AD538">
        <f t="shared" si="176"/>
        <v>125656587.9442385</v>
      </c>
      <c r="AE538" s="3">
        <f t="shared" si="169"/>
        <v>-4.8168208358526099E-4</v>
      </c>
      <c r="AF538">
        <f>LN(B538/B537)</f>
        <v>5.6866732524599444E-4</v>
      </c>
      <c r="AG538">
        <f>LN(C538/C537)</f>
        <v>2.2629760235298841E-3</v>
      </c>
      <c r="AH538">
        <f>LN(D538/D537)</f>
        <v>1.909200154577475E-3</v>
      </c>
      <c r="AI538">
        <f>LN(E538/E537)</f>
        <v>1.9674619031224273E-3</v>
      </c>
      <c r="AJ538">
        <f>LN(F538/F537)</f>
        <v>2.4166382621018737E-3</v>
      </c>
    </row>
    <row r="539" spans="1:36" x14ac:dyDescent="0.2">
      <c r="A539" s="2">
        <v>45435</v>
      </c>
      <c r="B539">
        <v>122571619.3689422</v>
      </c>
      <c r="C539">
        <v>122866349.60009509</v>
      </c>
      <c r="D539">
        <v>122460665.34170359</v>
      </c>
      <c r="E539">
        <v>125475452.1130006</v>
      </c>
      <c r="F539">
        <v>124642160.8395589</v>
      </c>
      <c r="G539">
        <f t="shared" si="170"/>
        <v>-5.2184946354566809E-3</v>
      </c>
      <c r="H539">
        <f t="shared" si="177"/>
        <v>-3.0187215556664961E-3</v>
      </c>
      <c r="I539">
        <f t="shared" si="178"/>
        <v>-3.9958007117664503E-3</v>
      </c>
      <c r="J539">
        <f t="shared" si="179"/>
        <v>-6.7398658402680897E-3</v>
      </c>
      <c r="K539">
        <f t="shared" si="180"/>
        <v>-7.5949879862412311E-3</v>
      </c>
      <c r="L539">
        <f t="shared" si="171"/>
        <v>-5.2184946354566809E-3</v>
      </c>
      <c r="M539">
        <f t="shared" si="181"/>
        <v>-3.0187215556664961E-3</v>
      </c>
      <c r="N539">
        <f t="shared" si="182"/>
        <v>-3.9958007117664503E-3</v>
      </c>
      <c r="O539">
        <f t="shared" si="183"/>
        <v>-6.7398658402680897E-3</v>
      </c>
      <c r="P539">
        <f t="shared" si="184"/>
        <v>-7.5949879862412311E-3</v>
      </c>
      <c r="V539">
        <f t="shared" si="172"/>
        <v>123335453.434591</v>
      </c>
      <c r="W539" s="3">
        <f t="shared" si="165"/>
        <v>-6.1931427207496462E-3</v>
      </c>
      <c r="X539">
        <f t="shared" si="173"/>
        <v>123238371.9299252</v>
      </c>
      <c r="Y539" s="3">
        <f t="shared" si="166"/>
        <v>-3.0187215556664961E-3</v>
      </c>
      <c r="Z539">
        <f t="shared" si="174"/>
        <v>122951956.85843159</v>
      </c>
      <c r="AA539" s="3">
        <f t="shared" si="167"/>
        <v>-3.9958007117664503E-3</v>
      </c>
      <c r="AB539">
        <f t="shared" si="175"/>
        <v>126421846.9119617</v>
      </c>
      <c r="AC539" s="3">
        <f t="shared" si="168"/>
        <v>-7.4860067470787564E-3</v>
      </c>
      <c r="AD539">
        <f t="shared" si="176"/>
        <v>125656587.9442385</v>
      </c>
      <c r="AE539" s="3">
        <f t="shared" si="169"/>
        <v>-8.0730117001884746E-3</v>
      </c>
      <c r="AF539">
        <f>LN(B539/B538)</f>
        <v>-5.232158535978056E-3</v>
      </c>
      <c r="AG539">
        <f>LN(C539/C538)</f>
        <v>-3.0232870859400111E-3</v>
      </c>
      <c r="AH539">
        <f>LN(D539/D538)</f>
        <v>-4.0038052535818032E-3</v>
      </c>
      <c r="AI539">
        <f>LN(E539/E538)</f>
        <v>-6.7626813092936224E-3</v>
      </c>
      <c r="AJ539">
        <f>LN(F539/F538)</f>
        <v>-7.6239767804700907E-3</v>
      </c>
    </row>
    <row r="540" spans="1:36" x14ac:dyDescent="0.2">
      <c r="A540" s="2">
        <v>45436</v>
      </c>
      <c r="B540">
        <v>122831191.9534453</v>
      </c>
      <c r="C540">
        <v>122973919.1098737</v>
      </c>
      <c r="D540">
        <v>122623545.7363615</v>
      </c>
      <c r="E540">
        <v>125866995.1199441</v>
      </c>
      <c r="F540">
        <v>125091386.9827334</v>
      </c>
      <c r="G540">
        <f t="shared" si="170"/>
        <v>2.117721751899046E-3</v>
      </c>
      <c r="H540">
        <f t="shared" si="177"/>
        <v>8.7550016850602888E-4</v>
      </c>
      <c r="I540">
        <f t="shared" si="178"/>
        <v>1.3300629569782474E-3</v>
      </c>
      <c r="J540">
        <f t="shared" si="179"/>
        <v>3.1204749642255009E-3</v>
      </c>
      <c r="K540">
        <f t="shared" si="180"/>
        <v>3.6041267268524758E-3</v>
      </c>
      <c r="L540">
        <f t="shared" si="171"/>
        <v>0</v>
      </c>
      <c r="M540">
        <f t="shared" si="181"/>
        <v>0</v>
      </c>
      <c r="N540">
        <f t="shared" si="182"/>
        <v>0</v>
      </c>
      <c r="O540">
        <f t="shared" si="183"/>
        <v>0</v>
      </c>
      <c r="P540">
        <f t="shared" si="184"/>
        <v>0</v>
      </c>
      <c r="V540">
        <f t="shared" si="172"/>
        <v>123335453.434591</v>
      </c>
      <c r="W540" s="3">
        <f t="shared" si="165"/>
        <v>-4.0885363219029473E-3</v>
      </c>
      <c r="X540">
        <f t="shared" si="173"/>
        <v>123238371.9299252</v>
      </c>
      <c r="Y540" s="3">
        <f t="shared" si="166"/>
        <v>-2.1458642783911261E-3</v>
      </c>
      <c r="Z540">
        <f t="shared" si="174"/>
        <v>122951956.85843159</v>
      </c>
      <c r="AA540" s="3">
        <f t="shared" si="167"/>
        <v>-2.6710524212983909E-3</v>
      </c>
      <c r="AB540">
        <f t="shared" si="175"/>
        <v>126421846.9119617</v>
      </c>
      <c r="AC540" s="3">
        <f t="shared" si="168"/>
        <v>-4.3888916794895382E-3</v>
      </c>
      <c r="AD540">
        <f t="shared" si="176"/>
        <v>125656587.9442385</v>
      </c>
      <c r="AE540" s="3">
        <f t="shared" si="169"/>
        <v>-4.4979811305708405E-3</v>
      </c>
      <c r="AF540">
        <f>LN(B540/B539)</f>
        <v>2.1154825399844032E-3</v>
      </c>
      <c r="AG540">
        <f>LN(C540/C539)</f>
        <v>8.7511714177727397E-4</v>
      </c>
      <c r="AH540">
        <f>LN(D540/D539)</f>
        <v>1.3291792067857224E-3</v>
      </c>
      <c r="AI540">
        <f>LN(E540/E539)</f>
        <v>3.11561638697949E-3</v>
      </c>
      <c r="AJ540">
        <f>LN(F540/F539)</f>
        <v>3.5976474256026077E-3</v>
      </c>
    </row>
    <row r="541" spans="1:36" x14ac:dyDescent="0.2">
      <c r="A541" s="2">
        <v>45440</v>
      </c>
      <c r="B541">
        <v>122500574.9686674</v>
      </c>
      <c r="C541">
        <v>122721972.7238989</v>
      </c>
      <c r="D541">
        <v>122434491.6214502</v>
      </c>
      <c r="E541">
        <v>125131295.0302252</v>
      </c>
      <c r="F541">
        <v>124623563.1069997</v>
      </c>
      <c r="G541">
        <f t="shared" si="170"/>
        <v>-2.6916370306266013E-3</v>
      </c>
      <c r="H541">
        <f t="shared" si="177"/>
        <v>-2.0487790240277508E-3</v>
      </c>
      <c r="I541">
        <f t="shared" si="178"/>
        <v>-1.5417439919553949E-3</v>
      </c>
      <c r="J541">
        <f t="shared" si="179"/>
        <v>-5.8450596124727753E-3</v>
      </c>
      <c r="K541">
        <f t="shared" si="180"/>
        <v>-3.7398568120303758E-3</v>
      </c>
      <c r="L541">
        <f t="shared" si="171"/>
        <v>-2.6916370306266013E-3</v>
      </c>
      <c r="M541">
        <f t="shared" si="181"/>
        <v>-2.0487790240277508E-3</v>
      </c>
      <c r="N541">
        <f t="shared" si="182"/>
        <v>-1.5417439919553949E-3</v>
      </c>
      <c r="O541">
        <f t="shared" si="183"/>
        <v>-5.8450596124727753E-3</v>
      </c>
      <c r="P541">
        <f t="shared" si="184"/>
        <v>-3.7398568120303758E-3</v>
      </c>
      <c r="V541">
        <f t="shared" si="172"/>
        <v>123335453.434591</v>
      </c>
      <c r="W541" s="3">
        <f t="shared" si="165"/>
        <v>-6.7691684967644524E-3</v>
      </c>
      <c r="X541">
        <f t="shared" si="173"/>
        <v>123238371.9299252</v>
      </c>
      <c r="Y541" s="3">
        <f t="shared" si="166"/>
        <v>-4.1902469006968989E-3</v>
      </c>
      <c r="Z541">
        <f t="shared" si="174"/>
        <v>122951956.85843159</v>
      </c>
      <c r="AA541" s="3">
        <f t="shared" si="167"/>
        <v>-4.2086783342310512E-3</v>
      </c>
      <c r="AB541">
        <f t="shared" si="175"/>
        <v>126421846.9119617</v>
      </c>
      <c r="AC541" s="3">
        <f t="shared" si="168"/>
        <v>-1.0208297958463012E-2</v>
      </c>
      <c r="AD541">
        <f t="shared" si="176"/>
        <v>125656587.9442385</v>
      </c>
      <c r="AE541" s="3">
        <f t="shared" si="169"/>
        <v>-8.2210161372296663E-3</v>
      </c>
      <c r="AF541">
        <f>LN(B541/B540)</f>
        <v>-2.6952659989519954E-3</v>
      </c>
      <c r="AG541">
        <f>LN(C541/C540)</f>
        <v>-2.0508806427646398E-3</v>
      </c>
      <c r="AH541">
        <f>LN(D541/D540)</f>
        <v>-1.5429337022000731E-3</v>
      </c>
      <c r="AI541">
        <f>LN(E541/E540)</f>
        <v>-5.8622088315329751E-3</v>
      </c>
      <c r="AJ541">
        <f>LN(F541/F540)</f>
        <v>-3.7468675614420314E-3</v>
      </c>
    </row>
    <row r="542" spans="1:36" x14ac:dyDescent="0.2">
      <c r="A542" s="2">
        <v>45441</v>
      </c>
      <c r="B542">
        <v>122003657.8664767</v>
      </c>
      <c r="C542">
        <v>122445616.2106895</v>
      </c>
      <c r="D542">
        <v>122033306.83703519</v>
      </c>
      <c r="E542">
        <v>124388799.2109689</v>
      </c>
      <c r="F542">
        <v>123703979.28243031</v>
      </c>
      <c r="G542">
        <f t="shared" si="170"/>
        <v>-4.0564471009038299E-3</v>
      </c>
      <c r="H542">
        <f t="shared" si="177"/>
        <v>-2.2518910597302093E-3</v>
      </c>
      <c r="I542">
        <f t="shared" si="178"/>
        <v>-3.276730103600317E-3</v>
      </c>
      <c r="J542">
        <f t="shared" si="179"/>
        <v>-5.9337339957758559E-3</v>
      </c>
      <c r="K542">
        <f t="shared" si="180"/>
        <v>-7.3788920942651111E-3</v>
      </c>
      <c r="L542">
        <f t="shared" si="171"/>
        <v>-4.0564471009038299E-3</v>
      </c>
      <c r="M542">
        <f t="shared" si="181"/>
        <v>-2.2518910597302093E-3</v>
      </c>
      <c r="N542">
        <f t="shared" si="182"/>
        <v>-3.276730103600317E-3</v>
      </c>
      <c r="O542">
        <f t="shared" si="183"/>
        <v>-5.9337339957758559E-3</v>
      </c>
      <c r="P542">
        <f t="shared" si="184"/>
        <v>-7.3788920942651111E-3</v>
      </c>
      <c r="V542">
        <f t="shared" si="172"/>
        <v>123335453.434591</v>
      </c>
      <c r="W542" s="3">
        <f t="shared" si="165"/>
        <v>-1.0798156823744052E-2</v>
      </c>
      <c r="X542">
        <f t="shared" si="173"/>
        <v>123238371.9299252</v>
      </c>
      <c r="Y542" s="3">
        <f t="shared" si="166"/>
        <v>-6.4327019808933664E-3</v>
      </c>
      <c r="Z542">
        <f t="shared" si="174"/>
        <v>122951956.85843159</v>
      </c>
      <c r="AA542" s="3">
        <f t="shared" si="167"/>
        <v>-7.4716177348372222E-3</v>
      </c>
      <c r="AB542">
        <f t="shared" si="175"/>
        <v>126421846.9119617</v>
      </c>
      <c r="AC542" s="3">
        <f t="shared" si="168"/>
        <v>-1.6081458629603727E-2</v>
      </c>
      <c r="AD542">
        <f t="shared" si="176"/>
        <v>125656587.9442385</v>
      </c>
      <c r="AE542" s="3">
        <f t="shared" si="169"/>
        <v>-1.5539246240512948E-2</v>
      </c>
      <c r="AF542">
        <f>LN(B542/B541)</f>
        <v>-4.064696799647236E-3</v>
      </c>
      <c r="AG542">
        <f>LN(C542/C541)</f>
        <v>-2.2544303792996091E-3</v>
      </c>
      <c r="AH542">
        <f>LN(D542/D541)</f>
        <v>-3.2821103399560945E-3</v>
      </c>
      <c r="AI542">
        <f>LN(E542/E541)</f>
        <v>-5.9514085474166017E-3</v>
      </c>
      <c r="AJ542">
        <f>LN(F542/F541)</f>
        <v>-7.4062507861758116E-3</v>
      </c>
    </row>
    <row r="543" spans="1:36" x14ac:dyDescent="0.2">
      <c r="A543" s="2">
        <v>45442</v>
      </c>
      <c r="B543">
        <v>122156385.32560641</v>
      </c>
      <c r="C543">
        <v>122508901.84641621</v>
      </c>
      <c r="D543">
        <v>122077638.2926565</v>
      </c>
      <c r="E543">
        <v>124532833.35476249</v>
      </c>
      <c r="F543">
        <v>123944690.0743712</v>
      </c>
      <c r="G543">
        <f t="shared" si="170"/>
        <v>1.2518268861811839E-3</v>
      </c>
      <c r="H543">
        <f t="shared" si="177"/>
        <v>5.1684688831824714E-4</v>
      </c>
      <c r="I543">
        <f t="shared" si="178"/>
        <v>3.6327341092627202E-4</v>
      </c>
      <c r="J543">
        <f t="shared" si="179"/>
        <v>1.1579349966174169E-3</v>
      </c>
      <c r="K543">
        <f t="shared" si="180"/>
        <v>1.9458613484965386E-3</v>
      </c>
      <c r="L543">
        <f t="shared" si="171"/>
        <v>0</v>
      </c>
      <c r="M543">
        <f t="shared" si="181"/>
        <v>0</v>
      </c>
      <c r="N543">
        <f t="shared" si="182"/>
        <v>0</v>
      </c>
      <c r="O543">
        <f t="shared" si="183"/>
        <v>0</v>
      </c>
      <c r="P543">
        <f t="shared" si="184"/>
        <v>0</v>
      </c>
      <c r="V543">
        <f t="shared" si="172"/>
        <v>123335453.434591</v>
      </c>
      <c r="W543" s="3">
        <f t="shared" si="165"/>
        <v>-9.559847360596032E-3</v>
      </c>
      <c r="X543">
        <f t="shared" si="173"/>
        <v>123238371.9299252</v>
      </c>
      <c r="Y543" s="3">
        <f t="shared" si="166"/>
        <v>-5.919179814577423E-3</v>
      </c>
      <c r="Z543">
        <f t="shared" si="174"/>
        <v>122951956.85843159</v>
      </c>
      <c r="AA543" s="3">
        <f t="shared" si="167"/>
        <v>-7.1110585639706219E-3</v>
      </c>
      <c r="AB543">
        <f t="shared" si="175"/>
        <v>126421846.9119617</v>
      </c>
      <c r="AC543" s="3">
        <f t="shared" si="168"/>
        <v>-1.4942144916730182E-2</v>
      </c>
      <c r="AD543">
        <f t="shared" si="176"/>
        <v>125656587.9442385</v>
      </c>
      <c r="AE543" s="3">
        <f t="shared" si="169"/>
        <v>-1.3623622110660594E-2</v>
      </c>
      <c r="AF543">
        <f>LN(B543/B542)</f>
        <v>1.2510440041917494E-3</v>
      </c>
      <c r="AG543">
        <f>LN(C543/C542)</f>
        <v>5.1671336896939998E-4</v>
      </c>
      <c r="AH543">
        <f>LN(D543/D542)</f>
        <v>3.632074431164424E-4</v>
      </c>
      <c r="AI543">
        <f>LN(E543/E542)</f>
        <v>1.1572651069650327E-3</v>
      </c>
      <c r="AJ543">
        <f>LN(F543/F542)</f>
        <v>1.9439706126453905E-3</v>
      </c>
    </row>
    <row r="544" spans="1:36" x14ac:dyDescent="0.2">
      <c r="A544" s="2">
        <v>45443</v>
      </c>
      <c r="B544">
        <v>122538879.00750799</v>
      </c>
      <c r="C544">
        <v>122851065.90443709</v>
      </c>
      <c r="D544">
        <v>122433387.21488</v>
      </c>
      <c r="E544">
        <v>125118873.3295747</v>
      </c>
      <c r="F544">
        <v>124585191.751384</v>
      </c>
      <c r="G544">
        <f t="shared" si="170"/>
        <v>3.1311804199351235E-3</v>
      </c>
      <c r="H544">
        <f t="shared" si="177"/>
        <v>2.7929730237060257E-3</v>
      </c>
      <c r="I544">
        <f t="shared" si="178"/>
        <v>2.9141202860647757E-3</v>
      </c>
      <c r="J544">
        <f t="shared" si="179"/>
        <v>4.7059073420640017E-3</v>
      </c>
      <c r="K544">
        <f t="shared" si="180"/>
        <v>5.167641119829155E-3</v>
      </c>
      <c r="L544">
        <f t="shared" si="171"/>
        <v>0</v>
      </c>
      <c r="M544">
        <f t="shared" si="181"/>
        <v>0</v>
      </c>
      <c r="N544">
        <f t="shared" si="182"/>
        <v>0</v>
      </c>
      <c r="O544">
        <f t="shared" si="183"/>
        <v>0</v>
      </c>
      <c r="P544">
        <f t="shared" si="184"/>
        <v>0</v>
      </c>
      <c r="V544">
        <f t="shared" si="172"/>
        <v>123335453.434591</v>
      </c>
      <c r="W544" s="3">
        <f t="shared" si="165"/>
        <v>-6.4586005475339757E-3</v>
      </c>
      <c r="X544">
        <f t="shared" si="173"/>
        <v>123238371.9299252</v>
      </c>
      <c r="Y544" s="3">
        <f t="shared" si="166"/>
        <v>-3.1427389004159774E-3</v>
      </c>
      <c r="Z544">
        <f t="shared" si="174"/>
        <v>122951956.85843159</v>
      </c>
      <c r="AA544" s="3">
        <f t="shared" si="167"/>
        <v>-4.2176607579225076E-3</v>
      </c>
      <c r="AB544">
        <f t="shared" si="175"/>
        <v>126421846.9119617</v>
      </c>
      <c r="AC544" s="3">
        <f t="shared" si="168"/>
        <v>-1.0306553924136007E-2</v>
      </c>
      <c r="AD544">
        <f t="shared" si="176"/>
        <v>125656587.9442385</v>
      </c>
      <c r="AE544" s="3">
        <f t="shared" si="169"/>
        <v>-8.5263829806515017E-3</v>
      </c>
      <c r="AF544">
        <f>LN(B544/B543)</f>
        <v>3.1262884835542774E-3</v>
      </c>
      <c r="AG544">
        <f>LN(C544/C543)</f>
        <v>2.7890799217515552E-3</v>
      </c>
      <c r="AH544">
        <f>LN(D544/D543)</f>
        <v>2.9098824685543415E-3</v>
      </c>
      <c r="AI544">
        <f>LN(E544/E543)</f>
        <v>4.6948691762852745E-3</v>
      </c>
      <c r="AJ544">
        <f>LN(F544/F543)</f>
        <v>5.1543346846914008E-3</v>
      </c>
    </row>
    <row r="545" spans="1:36" x14ac:dyDescent="0.2">
      <c r="A545" s="2">
        <v>45446</v>
      </c>
      <c r="B545">
        <v>122401307.49852189</v>
      </c>
      <c r="C545">
        <v>122748930.56375159</v>
      </c>
      <c r="D545">
        <v>122348202.3932386</v>
      </c>
      <c r="E545">
        <v>124959414.4219999</v>
      </c>
      <c r="F545">
        <v>124184395.0836305</v>
      </c>
      <c r="G545">
        <f t="shared" si="170"/>
        <v>-1.1226764117670074E-3</v>
      </c>
      <c r="H545">
        <f t="shared" si="177"/>
        <v>-8.3137529115905539E-4</v>
      </c>
      <c r="I545">
        <f t="shared" si="178"/>
        <v>-6.9576464050524506E-4</v>
      </c>
      <c r="J545">
        <f t="shared" si="179"/>
        <v>-1.2744592668667428E-3</v>
      </c>
      <c r="K545">
        <f t="shared" si="180"/>
        <v>-3.2170490097515967E-3</v>
      </c>
      <c r="L545">
        <f t="shared" si="171"/>
        <v>-1.1226764117670074E-3</v>
      </c>
      <c r="M545">
        <f t="shared" si="181"/>
        <v>-8.3137529115905539E-4</v>
      </c>
      <c r="N545">
        <f t="shared" si="182"/>
        <v>-6.9576464050524506E-4</v>
      </c>
      <c r="O545">
        <f t="shared" si="183"/>
        <v>-1.2744592668667428E-3</v>
      </c>
      <c r="P545">
        <f t="shared" si="184"/>
        <v>-3.2170490097515967E-3</v>
      </c>
      <c r="V545">
        <f t="shared" si="172"/>
        <v>123335453.434591</v>
      </c>
      <c r="W545" s="3">
        <f t="shared" si="165"/>
        <v>-7.574026040813241E-3</v>
      </c>
      <c r="X545">
        <f t="shared" si="173"/>
        <v>123238371.9299252</v>
      </c>
      <c r="Y545" s="3">
        <f t="shared" si="166"/>
        <v>-3.9715013961066628E-3</v>
      </c>
      <c r="Z545">
        <f t="shared" si="174"/>
        <v>122951956.85843159</v>
      </c>
      <c r="AA545" s="3">
        <f t="shared" si="167"/>
        <v>-4.9104908992067438E-3</v>
      </c>
      <c r="AB545">
        <f t="shared" si="175"/>
        <v>126421846.9119617</v>
      </c>
      <c r="AC545" s="3">
        <f t="shared" si="168"/>
        <v>-1.1567877907844672E-2</v>
      </c>
      <c r="AD545">
        <f t="shared" si="176"/>
        <v>125656587.9442385</v>
      </c>
      <c r="AE545" s="3">
        <f t="shared" si="169"/>
        <v>-1.1716002198478431E-2</v>
      </c>
      <c r="AF545">
        <f>LN(B545/B544)</f>
        <v>-1.1233070850019315E-3</v>
      </c>
      <c r="AG545">
        <f>LN(C545/C544)</f>
        <v>-8.3172107526062846E-4</v>
      </c>
      <c r="AH545">
        <f>LN(D545/D544)</f>
        <v>-6.960067970518929E-4</v>
      </c>
      <c r="AI545">
        <f>LN(E545/E544)</f>
        <v>-1.2752720807503934E-3</v>
      </c>
      <c r="AJ545">
        <f>LN(F545/F544)</f>
        <v>-3.2222348369441494E-3</v>
      </c>
    </row>
    <row r="546" spans="1:36" x14ac:dyDescent="0.2">
      <c r="A546" s="2">
        <v>45447</v>
      </c>
      <c r="B546">
        <v>122222422.33932211</v>
      </c>
      <c r="C546">
        <v>122597188.7976753</v>
      </c>
      <c r="D546">
        <v>122197510.0375466</v>
      </c>
      <c r="E546">
        <v>124619011.8645191</v>
      </c>
      <c r="F546">
        <v>123979809.6008722</v>
      </c>
      <c r="G546">
        <f t="shared" si="170"/>
        <v>-1.461464447199221E-3</v>
      </c>
      <c r="H546">
        <f t="shared" si="177"/>
        <v>-1.2361962371434845E-3</v>
      </c>
      <c r="I546">
        <f t="shared" si="178"/>
        <v>-1.2316679178306178E-3</v>
      </c>
      <c r="J546">
        <f t="shared" si="179"/>
        <v>-2.7241049348328823E-3</v>
      </c>
      <c r="K546">
        <f t="shared" si="180"/>
        <v>-1.6474330983415658E-3</v>
      </c>
      <c r="L546">
        <f t="shared" si="171"/>
        <v>-1.461464447199221E-3</v>
      </c>
      <c r="M546">
        <f t="shared" si="181"/>
        <v>-1.2361962371434845E-3</v>
      </c>
      <c r="N546">
        <f t="shared" si="182"/>
        <v>-1.2316679178306178E-3</v>
      </c>
      <c r="O546">
        <f t="shared" si="183"/>
        <v>-2.7241049348328823E-3</v>
      </c>
      <c r="P546">
        <f t="shared" si="184"/>
        <v>-1.6474330983415658E-3</v>
      </c>
      <c r="V546">
        <f t="shared" si="172"/>
        <v>123335453.434591</v>
      </c>
      <c r="W546" s="3">
        <f t="shared" si="165"/>
        <v>-9.0244213182316523E-3</v>
      </c>
      <c r="X546">
        <f t="shared" si="173"/>
        <v>123238371.9299252</v>
      </c>
      <c r="Y546" s="3">
        <f t="shared" si="166"/>
        <v>-5.2027880781684698E-3</v>
      </c>
      <c r="Z546">
        <f t="shared" si="174"/>
        <v>122951956.85843159</v>
      </c>
      <c r="AA546" s="3">
        <f t="shared" si="167"/>
        <v>-6.136110722936009E-3</v>
      </c>
      <c r="AB546">
        <f t="shared" si="175"/>
        <v>126421846.9119617</v>
      </c>
      <c r="AC546" s="3">
        <f t="shared" si="168"/>
        <v>-1.4260470729383251E-2</v>
      </c>
      <c r="AD546">
        <f t="shared" si="176"/>
        <v>125656587.9442385</v>
      </c>
      <c r="AE546" s="3">
        <f t="shared" si="169"/>
        <v>-1.3344133967017981E-2</v>
      </c>
      <c r="AF546">
        <f>LN(B546/B545)</f>
        <v>-1.4625334280096473E-3</v>
      </c>
      <c r="AG546">
        <f>LN(C546/C545)</f>
        <v>-1.2369609580068052E-3</v>
      </c>
      <c r="AH546">
        <f>LN(D546/D545)</f>
        <v>-1.2324270441521981E-3</v>
      </c>
      <c r="AI546">
        <f>LN(E546/E545)</f>
        <v>-2.7278220607762902E-3</v>
      </c>
      <c r="AJ546">
        <f>LN(F546/F545)</f>
        <v>-1.6487916084897485E-3</v>
      </c>
    </row>
    <row r="547" spans="1:36" x14ac:dyDescent="0.2">
      <c r="A547" s="2">
        <v>45448</v>
      </c>
      <c r="B547">
        <v>122579374.4761845</v>
      </c>
      <c r="C547">
        <v>122891531.19931111</v>
      </c>
      <c r="D547">
        <v>122438031.3434184</v>
      </c>
      <c r="E547">
        <v>125201532.150987</v>
      </c>
      <c r="F547">
        <v>124659677.952471</v>
      </c>
      <c r="G547">
        <f t="shared" si="170"/>
        <v>2.9205127016007151E-3</v>
      </c>
      <c r="H547">
        <f t="shared" si="177"/>
        <v>2.4008903019919173E-3</v>
      </c>
      <c r="I547">
        <f t="shared" si="178"/>
        <v>1.9682995651703265E-3</v>
      </c>
      <c r="J547">
        <f t="shared" si="179"/>
        <v>4.6744094480638968E-3</v>
      </c>
      <c r="K547">
        <f t="shared" si="180"/>
        <v>5.4837021752775486E-3</v>
      </c>
      <c r="L547">
        <f t="shared" si="171"/>
        <v>0</v>
      </c>
      <c r="M547">
        <f t="shared" si="181"/>
        <v>0</v>
      </c>
      <c r="N547">
        <f t="shared" si="182"/>
        <v>0</v>
      </c>
      <c r="O547">
        <f t="shared" si="183"/>
        <v>0</v>
      </c>
      <c r="P547">
        <f t="shared" si="184"/>
        <v>0</v>
      </c>
      <c r="V547">
        <f t="shared" si="172"/>
        <v>123335453.434591</v>
      </c>
      <c r="W547" s="3">
        <f t="shared" si="165"/>
        <v>-6.1302645537154293E-3</v>
      </c>
      <c r="X547">
        <f t="shared" si="173"/>
        <v>123238371.9299252</v>
      </c>
      <c r="Y547" s="3">
        <f t="shared" si="166"/>
        <v>-2.8143890996167467E-3</v>
      </c>
      <c r="Z547">
        <f t="shared" si="174"/>
        <v>122951956.85843159</v>
      </c>
      <c r="AA547" s="3">
        <f t="shared" si="167"/>
        <v>-4.1798888618334749E-3</v>
      </c>
      <c r="AB547">
        <f t="shared" si="175"/>
        <v>126421846.9119617</v>
      </c>
      <c r="AC547" s="3">
        <f t="shared" si="168"/>
        <v>-9.6527205604306221E-3</v>
      </c>
      <c r="AD547">
        <f t="shared" si="176"/>
        <v>125656587.9442385</v>
      </c>
      <c r="AE547" s="3">
        <f t="shared" si="169"/>
        <v>-7.933607048202564E-3</v>
      </c>
      <c r="AF547">
        <f>LN(B547/B546)</f>
        <v>2.9162562896370061E-3</v>
      </c>
      <c r="AG547">
        <f>LN(C547/C546)</f>
        <v>2.3980127697100159E-3</v>
      </c>
      <c r="AH547">
        <f>LN(D547/D546)</f>
        <v>1.9663650016989724E-3</v>
      </c>
      <c r="AI547">
        <f>LN(E547/E546)</f>
        <v>4.6635183227514455E-3</v>
      </c>
      <c r="AJ547">
        <f>LN(F547/F546)</f>
        <v>5.4687214222087594E-3</v>
      </c>
    </row>
    <row r="548" spans="1:36" x14ac:dyDescent="0.2">
      <c r="A548" s="2">
        <v>45449</v>
      </c>
      <c r="B548">
        <v>122517827.3004256</v>
      </c>
      <c r="C548">
        <v>122843173.4033221</v>
      </c>
      <c r="D548">
        <v>122352802.93746831</v>
      </c>
      <c r="E548">
        <v>124945910.47168911</v>
      </c>
      <c r="F548">
        <v>124363696.8597883</v>
      </c>
      <c r="G548">
        <f t="shared" si="170"/>
        <v>-5.021005860235976E-4</v>
      </c>
      <c r="H548">
        <f t="shared" si="177"/>
        <v>-3.9349982474038727E-4</v>
      </c>
      <c r="I548">
        <f t="shared" si="178"/>
        <v>-6.9609422019411323E-4</v>
      </c>
      <c r="J548">
        <f t="shared" si="179"/>
        <v>-2.0416817183165686E-3</v>
      </c>
      <c r="K548">
        <f t="shared" si="180"/>
        <v>-2.3743129899272885E-3</v>
      </c>
      <c r="L548">
        <f t="shared" si="171"/>
        <v>-5.021005860235976E-4</v>
      </c>
      <c r="M548">
        <f t="shared" si="181"/>
        <v>-3.9349982474038727E-4</v>
      </c>
      <c r="N548">
        <f t="shared" si="182"/>
        <v>-6.9609422019411323E-4</v>
      </c>
      <c r="O548">
        <f t="shared" si="183"/>
        <v>-2.0416817183165686E-3</v>
      </c>
      <c r="P548">
        <f t="shared" si="184"/>
        <v>-2.3743129899272885E-3</v>
      </c>
      <c r="V548">
        <f t="shared" si="172"/>
        <v>123335453.434591</v>
      </c>
      <c r="W548" s="3">
        <f t="shared" si="165"/>
        <v>-6.6292871303141269E-3</v>
      </c>
      <c r="X548">
        <f t="shared" si="173"/>
        <v>123238371.9299252</v>
      </c>
      <c r="Y548" s="3">
        <f t="shared" si="166"/>
        <v>-3.2067814627396835E-3</v>
      </c>
      <c r="Z548">
        <f t="shared" si="174"/>
        <v>122951956.85843159</v>
      </c>
      <c r="AA548" s="3">
        <f t="shared" si="167"/>
        <v>-4.8730734855498116E-3</v>
      </c>
      <c r="AB548">
        <f t="shared" si="175"/>
        <v>126421846.9119617</v>
      </c>
      <c r="AC548" s="3">
        <f t="shared" si="168"/>
        <v>-1.1674694495646941E-2</v>
      </c>
      <c r="AD548">
        <f t="shared" si="176"/>
        <v>125656587.9442385</v>
      </c>
      <c r="AE548" s="3">
        <f t="shared" si="169"/>
        <v>-1.0289083171858327E-2</v>
      </c>
      <c r="AF548">
        <f>LN(B548/B547)</f>
        <v>-5.0222668073278463E-4</v>
      </c>
      <c r="AG548">
        <f>LN(C548/C547)</f>
        <v>-3.9357726611249683E-4</v>
      </c>
      <c r="AH548">
        <f>LN(D548/D547)</f>
        <v>-6.9633660626470411E-4</v>
      </c>
      <c r="AI548">
        <f>LN(E548/E547)</f>
        <v>-2.0437687916795297E-3</v>
      </c>
      <c r="AJ548">
        <f>LN(F548/F547)</f>
        <v>-2.3771361405951954E-3</v>
      </c>
    </row>
    <row r="549" spans="1:36" x14ac:dyDescent="0.2">
      <c r="A549" s="2">
        <v>45450</v>
      </c>
      <c r="B549">
        <v>122415817.2134192</v>
      </c>
      <c r="C549">
        <v>122767701.4586813</v>
      </c>
      <c r="D549">
        <v>122382916.09056871</v>
      </c>
      <c r="E549">
        <v>124717737.48121279</v>
      </c>
      <c r="F549">
        <v>124250056.8697857</v>
      </c>
      <c r="G549">
        <f t="shared" si="170"/>
        <v>-8.3261423463106606E-4</v>
      </c>
      <c r="H549">
        <f t="shared" si="177"/>
        <v>-6.1437638372470872E-4</v>
      </c>
      <c r="I549">
        <f t="shared" si="178"/>
        <v>2.4611739475875597E-4</v>
      </c>
      <c r="J549">
        <f t="shared" si="179"/>
        <v>-1.8261741389928154E-3</v>
      </c>
      <c r="K549">
        <f t="shared" si="180"/>
        <v>-9.1377140493599019E-4</v>
      </c>
      <c r="L549">
        <f t="shared" si="171"/>
        <v>-8.3261423463106606E-4</v>
      </c>
      <c r="M549">
        <f t="shared" si="181"/>
        <v>-6.1437638372470872E-4</v>
      </c>
      <c r="N549">
        <f t="shared" si="182"/>
        <v>0</v>
      </c>
      <c r="O549">
        <f t="shared" si="183"/>
        <v>-1.8261741389928154E-3</v>
      </c>
      <c r="P549">
        <f t="shared" si="184"/>
        <v>-9.1377140493599019E-4</v>
      </c>
      <c r="V549">
        <f t="shared" si="172"/>
        <v>123335453.434591</v>
      </c>
      <c r="W549" s="3">
        <f t="shared" si="165"/>
        <v>-7.4563817261150368E-3</v>
      </c>
      <c r="X549">
        <f t="shared" si="173"/>
        <v>123238371.9299252</v>
      </c>
      <c r="Y549" s="3">
        <f t="shared" si="166"/>
        <v>-3.8191876756659185E-3</v>
      </c>
      <c r="Z549">
        <f t="shared" si="174"/>
        <v>122951956.85843159</v>
      </c>
      <c r="AA549" s="3">
        <f t="shared" si="167"/>
        <v>-4.6281554389417875E-3</v>
      </c>
      <c r="AB549">
        <f t="shared" si="175"/>
        <v>126421846.9119617</v>
      </c>
      <c r="AC549" s="3">
        <f t="shared" si="168"/>
        <v>-1.3479548609471164E-2</v>
      </c>
      <c r="AD549">
        <f t="shared" si="176"/>
        <v>125656587.9442385</v>
      </c>
      <c r="AE549" s="3">
        <f t="shared" si="169"/>
        <v>-1.1193452706808864E-2</v>
      </c>
      <c r="AF549">
        <f>LN(B549/B548)</f>
        <v>-8.3296105038547586E-4</v>
      </c>
      <c r="AG549">
        <f>LN(C549/C548)</f>
        <v>-6.1456519023131862E-4</v>
      </c>
      <c r="AH549">
        <f>LN(D549/D548)</f>
        <v>2.4608711284127249E-4</v>
      </c>
      <c r="AI549">
        <f>LN(E549/E548)</f>
        <v>-1.8278436278135577E-3</v>
      </c>
      <c r="AJ549">
        <f>LN(F549/F548)</f>
        <v>-9.1418914852704032E-4</v>
      </c>
    </row>
    <row r="550" spans="1:36" x14ac:dyDescent="0.2">
      <c r="A550" s="2">
        <v>45453</v>
      </c>
      <c r="B550">
        <v>122439941.6549601</v>
      </c>
      <c r="C550">
        <v>122741359.41684011</v>
      </c>
      <c r="D550">
        <v>122354693.07733791</v>
      </c>
      <c r="E550">
        <v>124869710.66884141</v>
      </c>
      <c r="F550">
        <v>124348427.12728579</v>
      </c>
      <c r="G550">
        <f t="shared" si="170"/>
        <v>1.9706964418526445E-4</v>
      </c>
      <c r="H550">
        <f t="shared" si="177"/>
        <v>-2.1456817654975574E-4</v>
      </c>
      <c r="I550">
        <f t="shared" si="178"/>
        <v>-2.3061236104158822E-4</v>
      </c>
      <c r="J550">
        <f t="shared" si="179"/>
        <v>1.2185370797919168E-3</v>
      </c>
      <c r="K550">
        <f t="shared" si="180"/>
        <v>7.9171197163466396E-4</v>
      </c>
      <c r="L550">
        <f t="shared" si="171"/>
        <v>0</v>
      </c>
      <c r="M550">
        <f t="shared" si="181"/>
        <v>-2.1456817654975574E-4</v>
      </c>
      <c r="N550">
        <f t="shared" si="182"/>
        <v>-2.3061236104158822E-4</v>
      </c>
      <c r="O550">
        <f t="shared" si="183"/>
        <v>0</v>
      </c>
      <c r="P550">
        <f t="shared" si="184"/>
        <v>0</v>
      </c>
      <c r="V550">
        <f t="shared" si="172"/>
        <v>123335453.434591</v>
      </c>
      <c r="W550" s="3">
        <f t="shared" si="165"/>
        <v>-7.2607815084234474E-3</v>
      </c>
      <c r="X550">
        <f t="shared" si="173"/>
        <v>123238371.9299252</v>
      </c>
      <c r="Y550" s="3">
        <f t="shared" si="166"/>
        <v>-4.0329363760802052E-3</v>
      </c>
      <c r="Z550">
        <f t="shared" si="174"/>
        <v>122951956.85843159</v>
      </c>
      <c r="AA550" s="3">
        <f t="shared" si="167"/>
        <v>-4.8577004901303343E-3</v>
      </c>
      <c r="AB550">
        <f t="shared" si="175"/>
        <v>126421846.9119617</v>
      </c>
      <c r="AC550" s="3">
        <f t="shared" si="168"/>
        <v>-1.2277436859478744E-2</v>
      </c>
      <c r="AD550">
        <f t="shared" si="176"/>
        <v>125656587.9442385</v>
      </c>
      <c r="AE550" s="3">
        <f t="shared" si="169"/>
        <v>-1.0410602725686108E-2</v>
      </c>
      <c r="AF550">
        <f>LN(B550/B549)</f>
        <v>1.9705022851376514E-4</v>
      </c>
      <c r="AG550">
        <f>LN(C550/C549)</f>
        <v>-2.1459119959434E-4</v>
      </c>
      <c r="AH550">
        <f>LN(D550/D549)</f>
        <v>-2.3063895616099112E-4</v>
      </c>
      <c r="AI550">
        <f>LN(E550/E549)</f>
        <v>1.2177952660417219E-3</v>
      </c>
      <c r="AJ550">
        <f>LN(F550/F549)</f>
        <v>7.9139873303066255E-4</v>
      </c>
    </row>
    <row r="551" spans="1:36" x14ac:dyDescent="0.2">
      <c r="A551" s="2">
        <v>45454</v>
      </c>
      <c r="B551">
        <v>122267738.99456289</v>
      </c>
      <c r="C551">
        <v>122578521.02946</v>
      </c>
      <c r="D551">
        <v>122134249.2850555</v>
      </c>
      <c r="E551">
        <v>124583743.71944851</v>
      </c>
      <c r="F551">
        <v>124059251.62327041</v>
      </c>
      <c r="G551">
        <f t="shared" si="170"/>
        <v>-1.4064255345896416E-3</v>
      </c>
      <c r="H551">
        <f t="shared" si="177"/>
        <v>-1.3266790277847193E-3</v>
      </c>
      <c r="I551">
        <f t="shared" si="178"/>
        <v>-1.8016782743516383E-3</v>
      </c>
      <c r="J551">
        <f t="shared" si="179"/>
        <v>-2.290122623502297E-3</v>
      </c>
      <c r="K551">
        <f t="shared" si="180"/>
        <v>-2.3255260295281396E-3</v>
      </c>
      <c r="L551">
        <f t="shared" si="171"/>
        <v>-1.4064255345896416E-3</v>
      </c>
      <c r="M551">
        <f t="shared" si="181"/>
        <v>-1.3266790277847193E-3</v>
      </c>
      <c r="N551">
        <f t="shared" si="182"/>
        <v>-1.8016782743516383E-3</v>
      </c>
      <c r="O551">
        <f t="shared" si="183"/>
        <v>-2.290122623502297E-3</v>
      </c>
      <c r="P551">
        <f t="shared" si="184"/>
        <v>-2.3255260295281396E-3</v>
      </c>
      <c r="V551">
        <f t="shared" si="172"/>
        <v>123335453.434591</v>
      </c>
      <c r="W551" s="3">
        <f t="shared" si="165"/>
        <v>-8.6569952944985651E-3</v>
      </c>
      <c r="X551">
        <f t="shared" si="173"/>
        <v>123238371.9299252</v>
      </c>
      <c r="Y551" s="3">
        <f t="shared" si="166"/>
        <v>-5.3542649917543888E-3</v>
      </c>
      <c r="Z551">
        <f t="shared" si="174"/>
        <v>122951956.85843159</v>
      </c>
      <c r="AA551" s="3">
        <f t="shared" si="167"/>
        <v>-6.650626751045597E-3</v>
      </c>
      <c r="AB551">
        <f t="shared" si="175"/>
        <v>126421846.9119617</v>
      </c>
      <c r="AC551" s="3">
        <f t="shared" si="168"/>
        <v>-1.4539442647070529E-2</v>
      </c>
      <c r="AD551">
        <f t="shared" si="176"/>
        <v>125656587.9442385</v>
      </c>
      <c r="AE551" s="3">
        <f t="shared" si="169"/>
        <v>-1.2711918627592586E-2</v>
      </c>
      <c r="AF551">
        <f>LN(B551/B550)</f>
        <v>-1.4074154792797283E-3</v>
      </c>
      <c r="AG551">
        <f>LN(C551/C550)</f>
        <v>-1.3275598455339108E-3</v>
      </c>
      <c r="AH551">
        <f>LN(D551/D550)</f>
        <v>-1.8033032487344454E-3</v>
      </c>
      <c r="AI551">
        <f>LN(E551/E550)</f>
        <v>-2.2927489648462531E-3</v>
      </c>
      <c r="AJ551">
        <f>LN(F551/F550)</f>
        <v>-2.3282342647141614E-3</v>
      </c>
    </row>
    <row r="552" spans="1:36" x14ac:dyDescent="0.2">
      <c r="A552" s="2">
        <v>45455</v>
      </c>
      <c r="B552">
        <v>122669833.5639763</v>
      </c>
      <c r="C552">
        <v>122934981.117735</v>
      </c>
      <c r="D552">
        <v>122466354.1165518</v>
      </c>
      <c r="E552">
        <v>125332502.43004359</v>
      </c>
      <c r="F552">
        <v>124737071.97623269</v>
      </c>
      <c r="G552">
        <f t="shared" si="170"/>
        <v>3.288639936584493E-3</v>
      </c>
      <c r="H552">
        <f t="shared" si="177"/>
        <v>2.9080142693949647E-3</v>
      </c>
      <c r="I552">
        <f t="shared" si="178"/>
        <v>2.7191785550765659E-3</v>
      </c>
      <c r="J552">
        <f t="shared" si="179"/>
        <v>6.010083565005272E-3</v>
      </c>
      <c r="K552">
        <f t="shared" si="180"/>
        <v>5.4636824266892734E-3</v>
      </c>
      <c r="L552">
        <f t="shared" si="171"/>
        <v>0</v>
      </c>
      <c r="M552">
        <f t="shared" si="181"/>
        <v>0</v>
      </c>
      <c r="N552">
        <f t="shared" si="182"/>
        <v>0</v>
      </c>
      <c r="O552">
        <f t="shared" si="183"/>
        <v>0</v>
      </c>
      <c r="P552">
        <f t="shared" si="184"/>
        <v>0</v>
      </c>
      <c r="V552">
        <f t="shared" si="172"/>
        <v>123335453.434591</v>
      </c>
      <c r="W552" s="3">
        <f t="shared" si="165"/>
        <v>-5.3968250983703848E-3</v>
      </c>
      <c r="X552">
        <f t="shared" si="173"/>
        <v>123238371.9299252</v>
      </c>
      <c r="Y552" s="3">
        <f t="shared" si="166"/>
        <v>-2.461821001357568E-3</v>
      </c>
      <c r="Z552">
        <f t="shared" si="174"/>
        <v>122951956.85843159</v>
      </c>
      <c r="AA552" s="3">
        <f t="shared" si="167"/>
        <v>-3.9495324376082929E-3</v>
      </c>
      <c r="AB552">
        <f t="shared" si="175"/>
        <v>126421846.9119617</v>
      </c>
      <c r="AC552" s="3">
        <f t="shared" si="168"/>
        <v>-8.6167423473627533E-3</v>
      </c>
      <c r="AD552">
        <f t="shared" si="176"/>
        <v>125656587.9442385</v>
      </c>
      <c r="AE552" s="3">
        <f t="shared" si="169"/>
        <v>-7.3176900873183947E-3</v>
      </c>
      <c r="AF552">
        <f>LN(B552/B551)</f>
        <v>3.2832441868174502E-3</v>
      </c>
      <c r="AG552">
        <f>LN(C552/C551)</f>
        <v>2.9037941753157089E-3</v>
      </c>
      <c r="AH552">
        <f>LN(D552/D551)</f>
        <v>2.7154882772386763E-3</v>
      </c>
      <c r="AI552">
        <f>LN(E552/E551)</f>
        <v>5.9920950517717382E-3</v>
      </c>
      <c r="AJ552">
        <f>LN(F552/F551)</f>
        <v>5.4488106590110906E-3</v>
      </c>
    </row>
    <row r="553" spans="1:36" x14ac:dyDescent="0.2">
      <c r="A553" s="2">
        <v>45456</v>
      </c>
      <c r="B553">
        <v>122523257.41208801</v>
      </c>
      <c r="C553">
        <v>122891161.25377209</v>
      </c>
      <c r="D553">
        <v>122369536.258837</v>
      </c>
      <c r="E553">
        <v>125188235.2608805</v>
      </c>
      <c r="F553">
        <v>124524782.449512</v>
      </c>
      <c r="G553">
        <f t="shared" si="170"/>
        <v>-1.1948834332758086E-3</v>
      </c>
      <c r="H553">
        <f t="shared" si="177"/>
        <v>-3.5644747788212761E-4</v>
      </c>
      <c r="I553">
        <f t="shared" si="178"/>
        <v>-7.9056699624339283E-4</v>
      </c>
      <c r="J553">
        <f t="shared" si="179"/>
        <v>-1.151075470176765E-3</v>
      </c>
      <c r="K553">
        <f t="shared" si="180"/>
        <v>-1.7018960230294426E-3</v>
      </c>
      <c r="L553">
        <f t="shared" si="171"/>
        <v>-1.1948834332758086E-3</v>
      </c>
      <c r="M553">
        <f t="shared" si="181"/>
        <v>-3.5644747788212761E-4</v>
      </c>
      <c r="N553">
        <f t="shared" si="182"/>
        <v>-7.9056699624339283E-4</v>
      </c>
      <c r="O553">
        <f t="shared" si="183"/>
        <v>-1.151075470176765E-3</v>
      </c>
      <c r="P553">
        <f t="shared" si="184"/>
        <v>-1.7018960230294426E-3</v>
      </c>
      <c r="V553">
        <f t="shared" si="172"/>
        <v>123335453.434591</v>
      </c>
      <c r="W553" s="3">
        <f t="shared" si="165"/>
        <v>-6.5852599547438634E-3</v>
      </c>
      <c r="X553">
        <f t="shared" si="173"/>
        <v>123238371.9299252</v>
      </c>
      <c r="Y553" s="3">
        <f t="shared" si="166"/>
        <v>-2.8173909693527642E-3</v>
      </c>
      <c r="Z553">
        <f t="shared" si="174"/>
        <v>122951956.85843159</v>
      </c>
      <c r="AA553" s="3">
        <f t="shared" si="167"/>
        <v>-4.7369770638559204E-3</v>
      </c>
      <c r="AB553">
        <f t="shared" si="175"/>
        <v>126421846.9119617</v>
      </c>
      <c r="AC553" s="3">
        <f t="shared" si="168"/>
        <v>-9.7578992967906342E-3</v>
      </c>
      <c r="AD553">
        <f t="shared" si="176"/>
        <v>125656587.9442385</v>
      </c>
      <c r="AE553" s="3">
        <f t="shared" si="169"/>
        <v>-9.007132162690468E-3</v>
      </c>
      <c r="AF553">
        <f>LN(B553/B552)</f>
        <v>-1.1955978756589595E-3</v>
      </c>
      <c r="AG553">
        <f>LN(C553/C552)</f>
        <v>-3.565110203845074E-4</v>
      </c>
      <c r="AH553">
        <f>LN(D553/D552)</f>
        <v>-7.9087965912929929E-4</v>
      </c>
      <c r="AI553">
        <f>LN(E553/E552)</f>
        <v>-1.1517384663670765E-3</v>
      </c>
      <c r="AJ553">
        <f>LN(F553/F552)</f>
        <v>-1.7033458933184962E-3</v>
      </c>
    </row>
    <row r="554" spans="1:36" x14ac:dyDescent="0.2">
      <c r="A554" s="2">
        <v>45457</v>
      </c>
      <c r="B554">
        <v>122182880.5544685</v>
      </c>
      <c r="C554">
        <v>122655632.4481758</v>
      </c>
      <c r="D554">
        <v>122077153.5379103</v>
      </c>
      <c r="E554">
        <v>124609550.4706948</v>
      </c>
      <c r="F554">
        <v>124033053.5596935</v>
      </c>
      <c r="G554">
        <f t="shared" si="170"/>
        <v>-2.7780591604311027E-3</v>
      </c>
      <c r="H554">
        <f t="shared" si="177"/>
        <v>-1.9165642442740165E-3</v>
      </c>
      <c r="I554">
        <f t="shared" si="178"/>
        <v>-2.3893423957107411E-3</v>
      </c>
      <c r="J554">
        <f t="shared" si="179"/>
        <v>-4.6225173554030868E-3</v>
      </c>
      <c r="K554">
        <f t="shared" si="180"/>
        <v>-3.948843596798683E-3</v>
      </c>
      <c r="L554">
        <f t="shared" si="171"/>
        <v>-2.7780591604311027E-3</v>
      </c>
      <c r="M554">
        <f t="shared" si="181"/>
        <v>-1.9165642442740165E-3</v>
      </c>
      <c r="N554">
        <f t="shared" si="182"/>
        <v>-2.3893423957107411E-3</v>
      </c>
      <c r="O554">
        <f t="shared" si="183"/>
        <v>-4.6225173554030868E-3</v>
      </c>
      <c r="P554">
        <f t="shared" si="184"/>
        <v>-3.948843596798683E-3</v>
      </c>
      <c r="V554">
        <f t="shared" si="172"/>
        <v>123335453.434591</v>
      </c>
      <c r="W554" s="3">
        <f t="shared" si="165"/>
        <v>-9.3450248734338708E-3</v>
      </c>
      <c r="X554">
        <f t="shared" si="173"/>
        <v>123238371.9299252</v>
      </c>
      <c r="Y554" s="3">
        <f t="shared" si="166"/>
        <v>-4.7285555028327786E-3</v>
      </c>
      <c r="Z554">
        <f t="shared" si="174"/>
        <v>122951956.85843159</v>
      </c>
      <c r="AA554" s="3">
        <f t="shared" si="167"/>
        <v>-7.1150011994404808E-3</v>
      </c>
      <c r="AB554">
        <f t="shared" si="175"/>
        <v>126421846.9119617</v>
      </c>
      <c r="AC554" s="3">
        <f t="shared" si="168"/>
        <v>-1.4335310593342032E-2</v>
      </c>
      <c r="AD554">
        <f t="shared" si="176"/>
        <v>125656587.9442385</v>
      </c>
      <c r="AE554" s="3">
        <f t="shared" si="169"/>
        <v>-1.2920408003322991E-2</v>
      </c>
      <c r="AF554">
        <f>LN(B554/B553)</f>
        <v>-2.7819251283655922E-3</v>
      </c>
      <c r="AG554">
        <f>LN(C554/C553)</f>
        <v>-1.918403203556609E-3</v>
      </c>
      <c r="AH554">
        <f>LN(D554/D553)</f>
        <v>-2.3922014293007812E-3</v>
      </c>
      <c r="AI554">
        <f>LN(E554/E553)</f>
        <v>-4.6332342274583481E-3</v>
      </c>
      <c r="AJ554">
        <f>LN(F554/F553)</f>
        <v>-3.9566608659097899E-3</v>
      </c>
    </row>
    <row r="555" spans="1:36" x14ac:dyDescent="0.2">
      <c r="A555" s="2">
        <v>45460</v>
      </c>
      <c r="B555">
        <v>122440876.71477731</v>
      </c>
      <c r="C555">
        <v>122868987.4777503</v>
      </c>
      <c r="D555">
        <v>122320830.8481676</v>
      </c>
      <c r="E555">
        <v>124960253.7612523</v>
      </c>
      <c r="F555">
        <v>124432197.37412339</v>
      </c>
      <c r="G555">
        <f t="shared" si="170"/>
        <v>2.1115573567918522E-3</v>
      </c>
      <c r="H555">
        <f t="shared" si="177"/>
        <v>1.7394637760695161E-3</v>
      </c>
      <c r="I555">
        <f t="shared" si="178"/>
        <v>1.9960926610369258E-3</v>
      </c>
      <c r="J555">
        <f t="shared" si="179"/>
        <v>2.8144174281407169E-3</v>
      </c>
      <c r="K555">
        <f t="shared" si="180"/>
        <v>3.2180439243785753E-3</v>
      </c>
      <c r="L555">
        <f t="shared" si="171"/>
        <v>0</v>
      </c>
      <c r="M555">
        <f t="shared" si="181"/>
        <v>0</v>
      </c>
      <c r="N555">
        <f t="shared" si="182"/>
        <v>0</v>
      </c>
      <c r="O555">
        <f t="shared" si="183"/>
        <v>0</v>
      </c>
      <c r="P555">
        <f t="shared" si="184"/>
        <v>0</v>
      </c>
      <c r="V555">
        <f t="shared" si="172"/>
        <v>123335453.434591</v>
      </c>
      <c r="W555" s="3">
        <f t="shared" si="165"/>
        <v>-7.2532000726629204E-3</v>
      </c>
      <c r="X555">
        <f t="shared" si="173"/>
        <v>123238371.9299252</v>
      </c>
      <c r="Y555" s="3">
        <f t="shared" si="166"/>
        <v>-2.9973168777735746E-3</v>
      </c>
      <c r="Z555">
        <f t="shared" si="174"/>
        <v>122951956.85843159</v>
      </c>
      <c r="AA555" s="3">
        <f t="shared" si="167"/>
        <v>-5.1331107400810275E-3</v>
      </c>
      <c r="AB555">
        <f t="shared" si="175"/>
        <v>126421846.9119617</v>
      </c>
      <c r="AC555" s="3">
        <f t="shared" si="168"/>
        <v>-1.1561238713173027E-2</v>
      </c>
      <c r="AD555">
        <f t="shared" si="176"/>
        <v>125656587.9442385</v>
      </c>
      <c r="AE555" s="3">
        <f t="shared" si="169"/>
        <v>-9.743942519420002E-3</v>
      </c>
      <c r="AF555">
        <f>LN(B555/B554)</f>
        <v>2.1093311528436903E-3</v>
      </c>
      <c r="AG555">
        <f>LN(C555/C554)</f>
        <v>1.7379526610547963E-3</v>
      </c>
      <c r="AH555">
        <f>LN(D555/D554)</f>
        <v>1.9941031151865496E-3</v>
      </c>
      <c r="AI555">
        <f>LN(E555/E554)</f>
        <v>2.8104643707097749E-3</v>
      </c>
      <c r="AJ555">
        <f>LN(F555/F554)</f>
        <v>3.2128771027673387E-3</v>
      </c>
    </row>
    <row r="556" spans="1:36" x14ac:dyDescent="0.2">
      <c r="A556" s="2">
        <v>45461</v>
      </c>
      <c r="B556">
        <v>122574554.479151</v>
      </c>
      <c r="C556">
        <v>123008728.5224942</v>
      </c>
      <c r="D556">
        <v>122352357.61762591</v>
      </c>
      <c r="E556">
        <v>125215524.90520871</v>
      </c>
      <c r="F556">
        <v>124693262.5009893</v>
      </c>
      <c r="G556">
        <f t="shared" si="170"/>
        <v>1.0917739888868046E-3</v>
      </c>
      <c r="H556">
        <f t="shared" si="177"/>
        <v>1.1373174599424488E-3</v>
      </c>
      <c r="I556">
        <f t="shared" si="178"/>
        <v>2.5773835281941347E-4</v>
      </c>
      <c r="J556">
        <f t="shared" si="179"/>
        <v>2.0428187065314879E-3</v>
      </c>
      <c r="K556">
        <f t="shared" si="180"/>
        <v>2.0980512469853637E-3</v>
      </c>
      <c r="L556">
        <f t="shared" si="171"/>
        <v>0</v>
      </c>
      <c r="M556">
        <f t="shared" si="181"/>
        <v>0</v>
      </c>
      <c r="N556">
        <f t="shared" si="182"/>
        <v>0</v>
      </c>
      <c r="O556">
        <f t="shared" si="183"/>
        <v>0</v>
      </c>
      <c r="P556">
        <f t="shared" si="184"/>
        <v>0</v>
      </c>
      <c r="V556">
        <f t="shared" si="172"/>
        <v>123335453.434591</v>
      </c>
      <c r="W556" s="3">
        <f t="shared" si="165"/>
        <v>-6.1693449389516406E-3</v>
      </c>
      <c r="X556">
        <f t="shared" si="173"/>
        <v>123238371.9299252</v>
      </c>
      <c r="Y556" s="3">
        <f t="shared" si="166"/>
        <v>-1.8634083186491979E-3</v>
      </c>
      <c r="Z556">
        <f t="shared" si="174"/>
        <v>122951956.85843159</v>
      </c>
      <c r="AA556" s="3">
        <f t="shared" si="167"/>
        <v>-4.8766953867686019E-3</v>
      </c>
      <c r="AB556">
        <f t="shared" si="175"/>
        <v>126421846.9119617</v>
      </c>
      <c r="AC556" s="3">
        <f t="shared" si="168"/>
        <v>-9.5420375213554846E-3</v>
      </c>
      <c r="AD556">
        <f t="shared" si="176"/>
        <v>125656587.9442385</v>
      </c>
      <c r="AE556" s="3">
        <f t="shared" si="169"/>
        <v>-7.6663345631880608E-3</v>
      </c>
      <c r="AF556">
        <f>LN(B556/B555)</f>
        <v>1.0911784370978613E-3</v>
      </c>
      <c r="AG556">
        <f>LN(C556/C555)</f>
        <v>1.1366712043922229E-3</v>
      </c>
      <c r="AH556">
        <f>LN(D556/D555)</f>
        <v>2.5770514399624852E-4</v>
      </c>
      <c r="AI556">
        <f>LN(E556/E555)</f>
        <v>2.0407349896856193E-3</v>
      </c>
      <c r="AJ556">
        <f>LN(F556/F555)</f>
        <v>2.0958534110458523E-3</v>
      </c>
    </row>
    <row r="557" spans="1:36" x14ac:dyDescent="0.2">
      <c r="A557" s="2">
        <v>45463</v>
      </c>
      <c r="B557">
        <v>122613231.2276603</v>
      </c>
      <c r="C557">
        <v>123125101.5875147</v>
      </c>
      <c r="D557">
        <v>122526118.0958415</v>
      </c>
      <c r="E557">
        <v>125229341.3667748</v>
      </c>
      <c r="F557">
        <v>124881874.5601427</v>
      </c>
      <c r="G557">
        <f t="shared" si="170"/>
        <v>3.1553652121070003E-4</v>
      </c>
      <c r="H557">
        <f t="shared" si="177"/>
        <v>9.460553443507942E-4</v>
      </c>
      <c r="I557">
        <f t="shared" si="178"/>
        <v>1.4201645280806459E-3</v>
      </c>
      <c r="J557">
        <f t="shared" si="179"/>
        <v>1.1034144189827892E-4</v>
      </c>
      <c r="K557">
        <f t="shared" si="180"/>
        <v>1.5126082626308417E-3</v>
      </c>
      <c r="L557">
        <f t="shared" si="171"/>
        <v>0</v>
      </c>
      <c r="M557">
        <f t="shared" si="181"/>
        <v>0</v>
      </c>
      <c r="N557">
        <f t="shared" si="182"/>
        <v>0</v>
      </c>
      <c r="O557">
        <f t="shared" si="183"/>
        <v>0</v>
      </c>
      <c r="P557">
        <f t="shared" si="184"/>
        <v>0</v>
      </c>
      <c r="V557">
        <f t="shared" si="172"/>
        <v>123335453.434591</v>
      </c>
      <c r="W557" s="3">
        <f t="shared" si="165"/>
        <v>-5.8557550713811265E-3</v>
      </c>
      <c r="X557">
        <f t="shared" si="173"/>
        <v>123238371.9299252</v>
      </c>
      <c r="Y557" s="3">
        <f t="shared" si="166"/>
        <v>-9.191158616969695E-4</v>
      </c>
      <c r="Z557">
        <f t="shared" si="174"/>
        <v>122951956.85843159</v>
      </c>
      <c r="AA557" s="3">
        <f t="shared" si="167"/>
        <v>-3.4634565684904992E-3</v>
      </c>
      <c r="AB557">
        <f t="shared" si="175"/>
        <v>126421846.9119617</v>
      </c>
      <c r="AC557" s="3">
        <f t="shared" si="168"/>
        <v>-9.4327489616359596E-3</v>
      </c>
      <c r="AD557">
        <f t="shared" si="176"/>
        <v>125656587.9442385</v>
      </c>
      <c r="AE557" s="3">
        <f t="shared" si="169"/>
        <v>-6.1653224615615902E-3</v>
      </c>
      <c r="AF557">
        <f>LN(B557/B556)</f>
        <v>3.1548675003200094E-4</v>
      </c>
      <c r="AG557">
        <f>LN(C557/C556)</f>
        <v>9.4560811603974673E-4</v>
      </c>
      <c r="AH557">
        <f>LN(D557/D556)</f>
        <v>1.4191570481826242E-3</v>
      </c>
      <c r="AI557">
        <f>LN(E557/E556)</f>
        <v>1.1033535472923883E-4</v>
      </c>
      <c r="AJ557">
        <f>LN(F557/F556)</f>
        <v>1.511465423053374E-3</v>
      </c>
    </row>
    <row r="558" spans="1:36" x14ac:dyDescent="0.2">
      <c r="A558" s="2">
        <v>45464</v>
      </c>
      <c r="B558">
        <v>122685259.63735969</v>
      </c>
      <c r="C558">
        <v>123220086.7981402</v>
      </c>
      <c r="D558">
        <v>122549832.2126904</v>
      </c>
      <c r="E558">
        <v>125336638.43490881</v>
      </c>
      <c r="F558">
        <v>124926847.0314021</v>
      </c>
      <c r="G558">
        <f t="shared" si="170"/>
        <v>5.8744402197229118E-4</v>
      </c>
      <c r="H558">
        <f t="shared" si="177"/>
        <v>7.7145285080626729E-4</v>
      </c>
      <c r="I558">
        <f t="shared" si="178"/>
        <v>1.9354336216178357E-4</v>
      </c>
      <c r="J558">
        <f t="shared" si="179"/>
        <v>8.5680453927930141E-4</v>
      </c>
      <c r="K558">
        <f t="shared" si="180"/>
        <v>3.6012008482257091E-4</v>
      </c>
      <c r="L558">
        <f t="shared" si="171"/>
        <v>0</v>
      </c>
      <c r="M558">
        <f t="shared" si="181"/>
        <v>0</v>
      </c>
      <c r="N558">
        <f t="shared" si="182"/>
        <v>0</v>
      </c>
      <c r="O558">
        <f t="shared" si="183"/>
        <v>0</v>
      </c>
      <c r="P558">
        <f t="shared" si="184"/>
        <v>0</v>
      </c>
      <c r="V558">
        <f t="shared" si="172"/>
        <v>123335453.434591</v>
      </c>
      <c r="W558" s="3">
        <f t="shared" si="165"/>
        <v>-5.2717509777196522E-3</v>
      </c>
      <c r="X558">
        <f t="shared" si="173"/>
        <v>123238371.9299252</v>
      </c>
      <c r="Y558" s="3">
        <f t="shared" si="166"/>
        <v>-1.4837206544242952E-4</v>
      </c>
      <c r="Z558">
        <f t="shared" si="174"/>
        <v>122951956.85843159</v>
      </c>
      <c r="AA558" s="3">
        <f t="shared" si="167"/>
        <v>-3.2705835353576827E-3</v>
      </c>
      <c r="AB558">
        <f t="shared" si="175"/>
        <v>126421846.9119617</v>
      </c>
      <c r="AC558" s="3">
        <f t="shared" si="168"/>
        <v>-8.5840264444848706E-3</v>
      </c>
      <c r="AD558">
        <f t="shared" si="176"/>
        <v>125656587.9442385</v>
      </c>
      <c r="AE558" s="3">
        <f t="shared" si="169"/>
        <v>-5.807422633186835E-3</v>
      </c>
      <c r="AF558">
        <f>LN(B558/B557)</f>
        <v>5.8727154427674064E-4</v>
      </c>
      <c r="AG558">
        <f>LN(C558/C557)</f>
        <v>7.7115543400795114E-4</v>
      </c>
      <c r="AH558">
        <f>LN(D558/D557)</f>
        <v>1.9352463506159864E-4</v>
      </c>
      <c r="AI558">
        <f>LN(E558/E557)</f>
        <v>8.5643769179955876E-4</v>
      </c>
      <c r="AJ558">
        <f>LN(F558/F557)</f>
        <v>3.6005525714828663E-4</v>
      </c>
    </row>
    <row r="559" spans="1:36" x14ac:dyDescent="0.2">
      <c r="A559" s="2">
        <v>45467</v>
      </c>
      <c r="B559">
        <v>122790473.369894</v>
      </c>
      <c r="C559">
        <v>123262886.4388362</v>
      </c>
      <c r="D559">
        <v>122689074.7280869</v>
      </c>
      <c r="E559">
        <v>125395540.2851062</v>
      </c>
      <c r="F559">
        <v>125206903.5960716</v>
      </c>
      <c r="G559">
        <f t="shared" si="170"/>
        <v>8.5759065795924631E-4</v>
      </c>
      <c r="H559">
        <f t="shared" si="177"/>
        <v>3.4734304940166642E-4</v>
      </c>
      <c r="I559">
        <f t="shared" si="178"/>
        <v>1.1362113915818696E-3</v>
      </c>
      <c r="J559">
        <f t="shared" si="179"/>
        <v>4.6994917793314901E-4</v>
      </c>
      <c r="K559">
        <f t="shared" si="180"/>
        <v>2.2417644511520301E-3</v>
      </c>
      <c r="L559">
        <f t="shared" si="171"/>
        <v>0</v>
      </c>
      <c r="M559">
        <f t="shared" si="181"/>
        <v>0</v>
      </c>
      <c r="N559">
        <f t="shared" si="182"/>
        <v>0</v>
      </c>
      <c r="O559">
        <f t="shared" si="183"/>
        <v>0</v>
      </c>
      <c r="P559">
        <f t="shared" si="184"/>
        <v>0</v>
      </c>
      <c r="V559">
        <f t="shared" si="172"/>
        <v>123335453.434591</v>
      </c>
      <c r="W559" s="3">
        <f t="shared" si="165"/>
        <v>-4.4186813241499853E-3</v>
      </c>
      <c r="X559">
        <f t="shared" si="173"/>
        <v>123262886.4388362</v>
      </c>
      <c r="Y559" s="3">
        <f t="shared" si="166"/>
        <v>0</v>
      </c>
      <c r="Z559">
        <f t="shared" si="174"/>
        <v>122951956.85843159</v>
      </c>
      <c r="AA559" s="3">
        <f t="shared" si="167"/>
        <v>-2.1380882180458065E-3</v>
      </c>
      <c r="AB559">
        <f t="shared" si="175"/>
        <v>126421846.9119617</v>
      </c>
      <c r="AC559" s="3">
        <f t="shared" si="168"/>
        <v>-8.1181113227226636E-3</v>
      </c>
      <c r="AD559">
        <f t="shared" si="176"/>
        <v>125656587.9442385</v>
      </c>
      <c r="AE559" s="3">
        <f t="shared" si="169"/>
        <v>-3.5786770556466988E-3</v>
      </c>
      <c r="AF559">
        <f>LN(B559/B558)</f>
        <v>8.5722313719757942E-4</v>
      </c>
      <c r="AG559">
        <f>LN(C559/C558)</f>
        <v>3.4728273976968239E-4</v>
      </c>
      <c r="AH559">
        <f>LN(D559/D558)</f>
        <v>1.1355663919430333E-3</v>
      </c>
      <c r="AI559">
        <f>LN(E559/E558)</f>
        <v>4.6983878640252511E-4</v>
      </c>
      <c r="AJ559">
        <f>LN(F559/F558)</f>
        <v>2.239255446257193E-3</v>
      </c>
    </row>
    <row r="560" spans="1:36" x14ac:dyDescent="0.2">
      <c r="A560" s="2">
        <v>45468</v>
      </c>
      <c r="B560">
        <v>122473923.70552979</v>
      </c>
      <c r="C560">
        <v>122971052.6054423</v>
      </c>
      <c r="D560">
        <v>122386434.13317271</v>
      </c>
      <c r="E560">
        <v>124951372.7383879</v>
      </c>
      <c r="F560">
        <v>124717858.5633574</v>
      </c>
      <c r="G560">
        <f t="shared" si="170"/>
        <v>-2.5779659909822943E-3</v>
      </c>
      <c r="H560">
        <f t="shared" si="177"/>
        <v>-2.3675726070126659E-3</v>
      </c>
      <c r="I560">
        <f t="shared" si="178"/>
        <v>-2.4667281547679255E-3</v>
      </c>
      <c r="J560">
        <f t="shared" si="179"/>
        <v>-3.5421319267688119E-3</v>
      </c>
      <c r="K560">
        <f t="shared" si="180"/>
        <v>-3.9058951117576148E-3</v>
      </c>
      <c r="L560">
        <f t="shared" si="171"/>
        <v>-2.5779659909822943E-3</v>
      </c>
      <c r="M560">
        <f t="shared" si="181"/>
        <v>-2.3675726070126659E-3</v>
      </c>
      <c r="N560">
        <f t="shared" si="182"/>
        <v>-2.4667281547679255E-3</v>
      </c>
      <c r="O560">
        <f t="shared" si="183"/>
        <v>-3.5421319267688119E-3</v>
      </c>
      <c r="P560">
        <f t="shared" si="184"/>
        <v>-3.9058951117576148E-3</v>
      </c>
      <c r="V560">
        <f t="shared" si="172"/>
        <v>123335453.434591</v>
      </c>
      <c r="W560" s="3">
        <f t="shared" si="165"/>
        <v>-6.9852561049536322E-3</v>
      </c>
      <c r="X560">
        <f t="shared" si="173"/>
        <v>123262886.4388362</v>
      </c>
      <c r="Y560" s="3">
        <f t="shared" si="166"/>
        <v>-2.3675726070126659E-3</v>
      </c>
      <c r="Z560">
        <f t="shared" si="174"/>
        <v>122951956.85843159</v>
      </c>
      <c r="AA560" s="3">
        <f t="shared" si="167"/>
        <v>-4.5995422904089008E-3</v>
      </c>
      <c r="AB560">
        <f t="shared" si="175"/>
        <v>126421846.9119617</v>
      </c>
      <c r="AC560" s="3">
        <f t="shared" si="168"/>
        <v>-1.1631487828190196E-2</v>
      </c>
      <c r="AD560">
        <f t="shared" si="176"/>
        <v>125656587.9442385</v>
      </c>
      <c r="AE560" s="3">
        <f t="shared" si="169"/>
        <v>-7.4705942301861042E-3</v>
      </c>
      <c r="AF560">
        <f>LN(B560/B559)</f>
        <v>-2.5812946673479274E-3</v>
      </c>
      <c r="AG560">
        <f>LN(C560/C559)</f>
        <v>-2.370379738638012E-3</v>
      </c>
      <c r="AH560">
        <f>LN(D560/D559)</f>
        <v>-2.4697755410765612E-3</v>
      </c>
      <c r="AI560">
        <f>LN(E560/E559)</f>
        <v>-3.5484201295494025E-3</v>
      </c>
      <c r="AJ560">
        <f>LN(F560/F559)</f>
        <v>-3.9135430412388502E-3</v>
      </c>
    </row>
    <row r="561" spans="1:36" x14ac:dyDescent="0.2">
      <c r="A561" s="2">
        <v>45469</v>
      </c>
      <c r="B561">
        <v>122263715.35489941</v>
      </c>
      <c r="C561">
        <v>122769439.8941161</v>
      </c>
      <c r="D561">
        <v>122313786.1091129</v>
      </c>
      <c r="E561">
        <v>124652873.0709143</v>
      </c>
      <c r="F561">
        <v>124506262.39555921</v>
      </c>
      <c r="G561">
        <f t="shared" si="170"/>
        <v>-1.7163518916549303E-3</v>
      </c>
      <c r="H561">
        <f t="shared" si="177"/>
        <v>-1.6395135851449488E-3</v>
      </c>
      <c r="I561">
        <f t="shared" si="178"/>
        <v>-5.935953978424732E-4</v>
      </c>
      <c r="J561">
        <f t="shared" si="179"/>
        <v>-2.3889266754881632E-3</v>
      </c>
      <c r="K561">
        <f t="shared" si="180"/>
        <v>-1.6965987889432789E-3</v>
      </c>
      <c r="L561">
        <f t="shared" si="171"/>
        <v>-1.7163518916549303E-3</v>
      </c>
      <c r="M561">
        <f t="shared" si="181"/>
        <v>-1.6395135851449488E-3</v>
      </c>
      <c r="N561">
        <f t="shared" si="182"/>
        <v>-5.935953978424732E-4</v>
      </c>
      <c r="O561">
        <f t="shared" si="183"/>
        <v>-2.3889266754881632E-3</v>
      </c>
      <c r="P561">
        <f t="shared" si="184"/>
        <v>-1.6965987889432789E-3</v>
      </c>
      <c r="V561">
        <f t="shared" si="172"/>
        <v>123335453.434591</v>
      </c>
      <c r="W561" s="3">
        <f t="shared" si="165"/>
        <v>-8.6896188390791322E-3</v>
      </c>
      <c r="X561">
        <f t="shared" si="173"/>
        <v>123262886.4388362</v>
      </c>
      <c r="Y561" s="3">
        <f t="shared" si="166"/>
        <v>-4.0032045247045999E-3</v>
      </c>
      <c r="Z561">
        <f t="shared" si="174"/>
        <v>122951956.85843159</v>
      </c>
      <c r="AA561" s="3">
        <f t="shared" si="167"/>
        <v>-5.1904074211156052E-3</v>
      </c>
      <c r="AB561">
        <f t="shared" si="175"/>
        <v>126421846.9119617</v>
      </c>
      <c r="AC561" s="3">
        <f t="shared" si="168"/>
        <v>-1.399262773212998E-2</v>
      </c>
      <c r="AD561">
        <f t="shared" si="176"/>
        <v>125656587.9442385</v>
      </c>
      <c r="AE561" s="3">
        <f t="shared" si="169"/>
        <v>-9.1545184180057623E-3</v>
      </c>
      <c r="AF561">
        <f>LN(B561/B560)</f>
        <v>-1.7178265111151268E-3</v>
      </c>
      <c r="AG561">
        <f>LN(C561/C560)</f>
        <v>-1.6408590583583593E-3</v>
      </c>
      <c r="AH561">
        <f>LN(D561/D560)</f>
        <v>-5.9377164534051821E-4</v>
      </c>
      <c r="AI561">
        <f>LN(E561/E560)</f>
        <v>-2.3917847134880617E-3</v>
      </c>
      <c r="AJ561">
        <f>LN(F561/F560)</f>
        <v>-1.6980396425995594E-3</v>
      </c>
    </row>
    <row r="562" spans="1:36" x14ac:dyDescent="0.2">
      <c r="A562" s="2">
        <v>45470</v>
      </c>
      <c r="B562">
        <v>122332670.7893281</v>
      </c>
      <c r="C562">
        <v>122740851.2065821</v>
      </c>
      <c r="D562">
        <v>122374695.3620716</v>
      </c>
      <c r="E562">
        <v>124577819.8667386</v>
      </c>
      <c r="F562">
        <v>124445770.0905765</v>
      </c>
      <c r="G562">
        <f t="shared" si="170"/>
        <v>5.6398935880962208E-4</v>
      </c>
      <c r="H562">
        <f t="shared" si="177"/>
        <v>-2.3286485267556069E-4</v>
      </c>
      <c r="I562">
        <f t="shared" si="178"/>
        <v>4.9797537053071451E-4</v>
      </c>
      <c r="J562">
        <f t="shared" si="179"/>
        <v>-6.0209766792136785E-4</v>
      </c>
      <c r="K562">
        <f t="shared" si="180"/>
        <v>-4.858575289210874E-4</v>
      </c>
      <c r="L562">
        <f t="shared" si="171"/>
        <v>0</v>
      </c>
      <c r="M562">
        <f t="shared" si="181"/>
        <v>-2.3286485267556069E-4</v>
      </c>
      <c r="N562">
        <f t="shared" si="182"/>
        <v>0</v>
      </c>
      <c r="O562">
        <f t="shared" si="183"/>
        <v>-6.0209766792136785E-4</v>
      </c>
      <c r="P562">
        <f t="shared" si="184"/>
        <v>-4.858575289210874E-4</v>
      </c>
      <c r="V562">
        <f t="shared" si="172"/>
        <v>123335453.434591</v>
      </c>
      <c r="W562" s="3">
        <f t="shared" si="165"/>
        <v>-8.130530332826862E-3</v>
      </c>
      <c r="X562">
        <f t="shared" si="173"/>
        <v>123262886.4388362</v>
      </c>
      <c r="Y562" s="3">
        <f t="shared" si="166"/>
        <v>-4.2351371717482857E-3</v>
      </c>
      <c r="Z562">
        <f t="shared" si="174"/>
        <v>122951956.85843159</v>
      </c>
      <c r="AA562" s="3">
        <f t="shared" si="167"/>
        <v>-4.6950167456436265E-3</v>
      </c>
      <c r="AB562">
        <f t="shared" si="175"/>
        <v>126421846.9119617</v>
      </c>
      <c r="AC562" s="3">
        <f t="shared" si="168"/>
        <v>-1.458630047152574E-2</v>
      </c>
      <c r="AD562">
        <f t="shared" si="176"/>
        <v>125656587.9442385</v>
      </c>
      <c r="AE562" s="3">
        <f t="shared" si="169"/>
        <v>-9.6359281552298153E-3</v>
      </c>
      <c r="AF562">
        <f>LN(B562/B561)</f>
        <v>5.6383037658459052E-4</v>
      </c>
      <c r="AG562">
        <f>LN(C562/C561)</f>
        <v>-2.3289196990525007E-4</v>
      </c>
      <c r="AH562">
        <f>LN(D562/D561)</f>
        <v>4.9785142194311771E-4</v>
      </c>
      <c r="AI562">
        <f>LN(E562/E561)</f>
        <v>-6.0227900151294163E-4</v>
      </c>
      <c r="AJ562">
        <f>LN(F562/F561)</f>
        <v>-4.8597559593430368E-4</v>
      </c>
    </row>
    <row r="563" spans="1:36" x14ac:dyDescent="0.2">
      <c r="A563" s="2">
        <v>45471</v>
      </c>
      <c r="B563">
        <v>122471586.14611959</v>
      </c>
      <c r="C563">
        <v>122879446.9443426</v>
      </c>
      <c r="D563">
        <v>122684619.05487131</v>
      </c>
      <c r="E563">
        <v>124734970.068386</v>
      </c>
      <c r="F563">
        <v>124978906.4868535</v>
      </c>
      <c r="G563">
        <f t="shared" si="170"/>
        <v>1.1355540257166918E-3</v>
      </c>
      <c r="H563">
        <f t="shared" si="177"/>
        <v>1.1291736728078581E-3</v>
      </c>
      <c r="I563">
        <f t="shared" si="178"/>
        <v>2.5325798922949472E-3</v>
      </c>
      <c r="J563">
        <f t="shared" si="179"/>
        <v>1.2614621271708323E-3</v>
      </c>
      <c r="K563">
        <f t="shared" si="180"/>
        <v>4.2840861195118001E-3</v>
      </c>
      <c r="L563">
        <f t="shared" si="171"/>
        <v>0</v>
      </c>
      <c r="M563">
        <f t="shared" si="181"/>
        <v>0</v>
      </c>
      <c r="N563">
        <f t="shared" si="182"/>
        <v>0</v>
      </c>
      <c r="O563">
        <f t="shared" si="183"/>
        <v>0</v>
      </c>
      <c r="P563">
        <f t="shared" si="184"/>
        <v>0</v>
      </c>
      <c r="V563">
        <f t="shared" si="172"/>
        <v>123335453.434591</v>
      </c>
      <c r="W563" s="3">
        <f t="shared" si="165"/>
        <v>-7.0042089635608228E-3</v>
      </c>
      <c r="X563">
        <f t="shared" si="173"/>
        <v>123262886.4388362</v>
      </c>
      <c r="Y563" s="3">
        <f t="shared" si="166"/>
        <v>-3.1107457043354956E-3</v>
      </c>
      <c r="Z563">
        <f t="shared" si="174"/>
        <v>122951956.85843159</v>
      </c>
      <c r="AA563" s="3">
        <f t="shared" si="167"/>
        <v>-2.1743273583526841E-3</v>
      </c>
      <c r="AB563">
        <f t="shared" si="175"/>
        <v>126421846.9119617</v>
      </c>
      <c r="AC563" s="3">
        <f t="shared" si="168"/>
        <v>-1.3343238409975271E-2</v>
      </c>
      <c r="AD563">
        <f t="shared" si="176"/>
        <v>125656587.9442385</v>
      </c>
      <c r="AE563" s="3">
        <f t="shared" si="169"/>
        <v>-5.3931231817764477E-3</v>
      </c>
      <c r="AF563">
        <f>LN(B563/B562)</f>
        <v>1.1349097719212866E-3</v>
      </c>
      <c r="AG563">
        <f>LN(C563/C562)</f>
        <v>1.1285366357214075E-3</v>
      </c>
      <c r="AH563">
        <f>LN(D563/D562)</f>
        <v>2.5293783161985028E-3</v>
      </c>
      <c r="AI563">
        <f>LN(E563/E562)</f>
        <v>1.2606671523053457E-3</v>
      </c>
      <c r="AJ563">
        <f>LN(F563/F562)</f>
        <v>4.2749355478211466E-3</v>
      </c>
    </row>
    <row r="564" spans="1:36" x14ac:dyDescent="0.2">
      <c r="A564" s="2">
        <v>45474</v>
      </c>
      <c r="B564">
        <v>122179290.2547776</v>
      </c>
      <c r="C564">
        <v>122609998.8962014</v>
      </c>
      <c r="D564">
        <v>122546520.96146961</v>
      </c>
      <c r="E564">
        <v>124086763.6248204</v>
      </c>
      <c r="F564">
        <v>124571037.525619</v>
      </c>
      <c r="G564">
        <f t="shared" si="170"/>
        <v>-2.3866424902284186E-3</v>
      </c>
      <c r="H564">
        <f t="shared" si="177"/>
        <v>-2.1927836985077007E-3</v>
      </c>
      <c r="I564">
        <f t="shared" si="178"/>
        <v>-1.1256349366821215E-3</v>
      </c>
      <c r="J564">
        <f t="shared" si="179"/>
        <v>-5.1966697327159141E-3</v>
      </c>
      <c r="K564">
        <f t="shared" si="180"/>
        <v>-3.2635023997221379E-3</v>
      </c>
      <c r="L564">
        <f t="shared" si="171"/>
        <v>-2.3866424902284186E-3</v>
      </c>
      <c r="M564">
        <f t="shared" si="181"/>
        <v>-2.1927836985077007E-3</v>
      </c>
      <c r="N564">
        <f t="shared" si="182"/>
        <v>-1.1256349366821215E-3</v>
      </c>
      <c r="O564">
        <f t="shared" si="183"/>
        <v>-5.1966697327159141E-3</v>
      </c>
      <c r="P564">
        <f t="shared" si="184"/>
        <v>-3.2635023997221379E-3</v>
      </c>
      <c r="V564">
        <f t="shared" si="172"/>
        <v>123335453.434591</v>
      </c>
      <c r="W564" s="3">
        <f t="shared" si="165"/>
        <v>-9.3741349110663692E-3</v>
      </c>
      <c r="X564">
        <f t="shared" si="173"/>
        <v>123262886.4388362</v>
      </c>
      <c r="Y564" s="3">
        <f t="shared" si="166"/>
        <v>-5.2967082103725265E-3</v>
      </c>
      <c r="Z564">
        <f t="shared" si="174"/>
        <v>122951956.85843159</v>
      </c>
      <c r="AA564" s="3">
        <f t="shared" si="167"/>
        <v>-3.29751479619646E-3</v>
      </c>
      <c r="AB564">
        <f t="shared" si="175"/>
        <v>126421846.9119617</v>
      </c>
      <c r="AC564" s="3">
        <f t="shared" si="168"/>
        <v>-1.8470567739509655E-2</v>
      </c>
      <c r="AD564">
        <f t="shared" si="176"/>
        <v>125656587.9442385</v>
      </c>
      <c r="AE564" s="3">
        <f t="shared" si="169"/>
        <v>-8.6390251110528612E-3</v>
      </c>
      <c r="AF564">
        <f>LN(B564/B563)</f>
        <v>-2.3894950610315094E-3</v>
      </c>
      <c r="AG564">
        <f>LN(C564/C563)</f>
        <v>-2.1951913689929178E-3</v>
      </c>
      <c r="AH564">
        <f>LN(D564/D563)</f>
        <v>-1.126268939502641E-3</v>
      </c>
      <c r="AI564">
        <f>LN(E564/E563)</f>
        <v>-5.2102193832958199E-3</v>
      </c>
      <c r="AJ564">
        <f>LN(F564/F563)</f>
        <v>-3.2688392380316928E-3</v>
      </c>
    </row>
    <row r="565" spans="1:36" x14ac:dyDescent="0.2">
      <c r="A565" s="2">
        <v>45475</v>
      </c>
      <c r="B565">
        <v>122374375.9029133</v>
      </c>
      <c r="C565">
        <v>122695104.3214149</v>
      </c>
      <c r="D565">
        <v>122747160.5766363</v>
      </c>
      <c r="E565">
        <v>124306208.46790931</v>
      </c>
      <c r="F565">
        <v>124952887.9015404</v>
      </c>
      <c r="G565">
        <f t="shared" si="170"/>
        <v>1.5967161679274718E-3</v>
      </c>
      <c r="H565">
        <f t="shared" si="177"/>
        <v>6.9411488442756625E-4</v>
      </c>
      <c r="I565">
        <f t="shared" si="178"/>
        <v>1.6372526416296869E-3</v>
      </c>
      <c r="J565">
        <f t="shared" si="179"/>
        <v>1.7684790599616833E-3</v>
      </c>
      <c r="K565">
        <f t="shared" si="180"/>
        <v>3.0653222731878418E-3</v>
      </c>
      <c r="L565">
        <f t="shared" si="171"/>
        <v>0</v>
      </c>
      <c r="M565">
        <f t="shared" si="181"/>
        <v>0</v>
      </c>
      <c r="N565">
        <f t="shared" si="182"/>
        <v>0</v>
      </c>
      <c r="O565">
        <f t="shared" si="183"/>
        <v>0</v>
      </c>
      <c r="P565">
        <f t="shared" si="184"/>
        <v>0</v>
      </c>
      <c r="V565">
        <f t="shared" si="172"/>
        <v>123335453.434591</v>
      </c>
      <c r="W565" s="3">
        <f t="shared" si="165"/>
        <v>-7.7923865759117299E-3</v>
      </c>
      <c r="X565">
        <f t="shared" si="173"/>
        <v>123262886.4388362</v>
      </c>
      <c r="Y565" s="3">
        <f t="shared" si="166"/>
        <v>-4.6062698499522497E-3</v>
      </c>
      <c r="Z565">
        <f t="shared" si="174"/>
        <v>122951956.85843159</v>
      </c>
      <c r="AA565" s="3">
        <f t="shared" si="167"/>
        <v>-1.6656610193776587E-3</v>
      </c>
      <c r="AB565">
        <f t="shared" si="175"/>
        <v>126421846.9119617</v>
      </c>
      <c r="AC565" s="3">
        <f t="shared" si="168"/>
        <v>-1.6734753491820898E-2</v>
      </c>
      <c r="AD565">
        <f t="shared" si="176"/>
        <v>125656587.9442385</v>
      </c>
      <c r="AE565" s="3">
        <f t="shared" si="169"/>
        <v>-5.6001842339565584E-3</v>
      </c>
      <c r="AF565">
        <f>LN(B565/B564)</f>
        <v>1.5954427719881454E-3</v>
      </c>
      <c r="AG565">
        <f>LN(C565/C564)</f>
        <v>6.9387409810691065E-4</v>
      </c>
      <c r="AH565">
        <f>LN(D565/D564)</f>
        <v>1.6359138046671596E-3</v>
      </c>
      <c r="AI565">
        <f>LN(E565/E564)</f>
        <v>1.7669171420771825E-3</v>
      </c>
      <c r="AJ565">
        <f>LN(F565/F564)</f>
        <v>3.0606337516447457E-3</v>
      </c>
    </row>
    <row r="566" spans="1:36" x14ac:dyDescent="0.2">
      <c r="A566" s="2">
        <v>45476</v>
      </c>
      <c r="B566">
        <v>122306836.5329867</v>
      </c>
      <c r="C566">
        <v>122612396.1731452</v>
      </c>
      <c r="D566">
        <v>122602977.3601412</v>
      </c>
      <c r="E566">
        <v>124284412.7344735</v>
      </c>
      <c r="F566">
        <v>124840068.60428549</v>
      </c>
      <c r="G566">
        <f t="shared" si="170"/>
        <v>-5.5190777830960755E-4</v>
      </c>
      <c r="H566">
        <f t="shared" si="177"/>
        <v>-6.7409493416325616E-4</v>
      </c>
      <c r="I566">
        <f t="shared" si="178"/>
        <v>-1.174635859744201E-3</v>
      </c>
      <c r="J566">
        <f t="shared" si="179"/>
        <v>-1.7533905751325658E-4</v>
      </c>
      <c r="K566">
        <f t="shared" si="180"/>
        <v>-9.0289467614228941E-4</v>
      </c>
      <c r="L566">
        <f t="shared" si="171"/>
        <v>-5.5190777830960755E-4</v>
      </c>
      <c r="M566">
        <f t="shared" si="181"/>
        <v>-6.7409493416325616E-4</v>
      </c>
      <c r="N566">
        <f t="shared" si="182"/>
        <v>-1.174635859744201E-3</v>
      </c>
      <c r="O566">
        <f t="shared" si="183"/>
        <v>-1.7533905751325658E-4</v>
      </c>
      <c r="P566">
        <f t="shared" si="184"/>
        <v>-9.0289467614228941E-4</v>
      </c>
      <c r="V566">
        <f t="shared" si="172"/>
        <v>123335453.434591</v>
      </c>
      <c r="W566" s="3">
        <f t="shared" si="165"/>
        <v>-8.3399936754584968E-3</v>
      </c>
      <c r="X566">
        <f t="shared" si="173"/>
        <v>123262886.4388362</v>
      </c>
      <c r="Y566" s="3">
        <f t="shared" si="166"/>
        <v>-5.2772597209442638E-3</v>
      </c>
      <c r="Z566">
        <f t="shared" si="174"/>
        <v>122951956.85843159</v>
      </c>
      <c r="AA566" s="3">
        <f t="shared" si="167"/>
        <v>-2.8383403339583206E-3</v>
      </c>
      <c r="AB566">
        <f t="shared" si="175"/>
        <v>126421846.9119617</v>
      </c>
      <c r="AC566" s="3">
        <f t="shared" si="168"/>
        <v>-1.6907158293429182E-2</v>
      </c>
      <c r="AD566">
        <f t="shared" si="176"/>
        <v>125656587.9442385</v>
      </c>
      <c r="AE566" s="3">
        <f t="shared" si="169"/>
        <v>-6.498022533568593E-3</v>
      </c>
      <c r="AF566">
        <f>LN(B566/B565)</f>
        <v>-5.5206013546812711E-4</v>
      </c>
      <c r="AG566">
        <f>LN(C566/C565)</f>
        <v>-6.7432223830884866E-4</v>
      </c>
      <c r="AH566">
        <f>LN(D566/D565)</f>
        <v>-1.1753262851642932E-3</v>
      </c>
      <c r="AI566">
        <f>LN(E566/E565)</f>
        <v>-1.7535443120285623E-4</v>
      </c>
      <c r="AJ566">
        <f>LN(F566/F565)</f>
        <v>-9.0330253105884624E-4</v>
      </c>
    </row>
    <row r="567" spans="1:36" x14ac:dyDescent="0.2">
      <c r="A567" s="2">
        <v>45478</v>
      </c>
      <c r="B567">
        <v>122162063.058634</v>
      </c>
      <c r="C567">
        <v>122539613.78723951</v>
      </c>
      <c r="D567">
        <v>122541932.5921286</v>
      </c>
      <c r="E567">
        <v>124223775.2187804</v>
      </c>
      <c r="F567">
        <v>124675787.56461599</v>
      </c>
      <c r="G567">
        <f t="shared" si="170"/>
        <v>-1.1836907768737559E-3</v>
      </c>
      <c r="H567">
        <f t="shared" si="177"/>
        <v>-5.9359728850677887E-4</v>
      </c>
      <c r="I567">
        <f t="shared" si="178"/>
        <v>-4.9790608129590252E-4</v>
      </c>
      <c r="J567">
        <f t="shared" si="179"/>
        <v>-4.8789316664067016E-4</v>
      </c>
      <c r="K567">
        <f t="shared" si="180"/>
        <v>-1.3159319880721324E-3</v>
      </c>
      <c r="L567">
        <f t="shared" si="171"/>
        <v>-1.1836907768737559E-3</v>
      </c>
      <c r="M567">
        <f t="shared" si="181"/>
        <v>-5.9359728850677887E-4</v>
      </c>
      <c r="N567">
        <f t="shared" si="182"/>
        <v>-4.9790608129590252E-4</v>
      </c>
      <c r="O567">
        <f t="shared" si="183"/>
        <v>-4.8789316664067016E-4</v>
      </c>
      <c r="P567">
        <f t="shared" si="184"/>
        <v>-1.3159319880721324E-3</v>
      </c>
      <c r="V567">
        <f t="shared" si="172"/>
        <v>123335453.434591</v>
      </c>
      <c r="W567" s="3">
        <f t="shared" si="165"/>
        <v>-9.5138124787394265E-3</v>
      </c>
      <c r="X567">
        <f t="shared" si="173"/>
        <v>123262886.4388362</v>
      </c>
      <c r="Y567" s="3">
        <f t="shared" si="166"/>
        <v>-5.8677244423899445E-3</v>
      </c>
      <c r="Z567">
        <f t="shared" si="174"/>
        <v>122951956.85843159</v>
      </c>
      <c r="AA567" s="3">
        <f t="shared" si="167"/>
        <v>-3.3348331883411579E-3</v>
      </c>
      <c r="AB567">
        <f t="shared" si="175"/>
        <v>126421846.9119617</v>
      </c>
      <c r="AC567" s="3">
        <f t="shared" si="168"/>
        <v>-1.7386802573071177E-2</v>
      </c>
      <c r="AD567">
        <f t="shared" si="176"/>
        <v>125656587.9442385</v>
      </c>
      <c r="AE567" s="3">
        <f t="shared" si="169"/>
        <v>-7.8054035659295886E-3</v>
      </c>
      <c r="AF567">
        <f>LN(B567/B566)</f>
        <v>-1.1843918921250888E-3</v>
      </c>
      <c r="AG567">
        <f>LN(C567/C566)</f>
        <v>-5.9377353712787909E-4</v>
      </c>
      <c r="AH567">
        <f>LN(D567/D566)</f>
        <v>-4.9803007768949427E-4</v>
      </c>
      <c r="AI567">
        <f>LN(E567/E566)</f>
        <v>-4.8801222523851584E-4</v>
      </c>
      <c r="AJ567">
        <f>LN(F567/F566)</f>
        <v>-1.3167985869109165E-3</v>
      </c>
    </row>
    <row r="568" spans="1:36" x14ac:dyDescent="0.2">
      <c r="A568" s="2">
        <v>45481</v>
      </c>
      <c r="B568">
        <v>122272309.4336198</v>
      </c>
      <c r="C568">
        <v>122609950.7776608</v>
      </c>
      <c r="D568">
        <v>122552664.36078911</v>
      </c>
      <c r="E568">
        <v>124281291.3252324</v>
      </c>
      <c r="F568">
        <v>124636423.6772975</v>
      </c>
      <c r="G568">
        <f t="shared" si="170"/>
        <v>9.0245999638107258E-4</v>
      </c>
      <c r="H568">
        <f t="shared" si="177"/>
        <v>5.7399389672810937E-4</v>
      </c>
      <c r="I568">
        <f t="shared" si="178"/>
        <v>8.7576296811153715E-5</v>
      </c>
      <c r="J568">
        <f t="shared" si="179"/>
        <v>4.6300401312636749E-4</v>
      </c>
      <c r="K568">
        <f t="shared" si="180"/>
        <v>-3.1573000730467196E-4</v>
      </c>
      <c r="L568">
        <f t="shared" si="171"/>
        <v>0</v>
      </c>
      <c r="M568">
        <f t="shared" si="181"/>
        <v>0</v>
      </c>
      <c r="N568">
        <f t="shared" si="182"/>
        <v>0</v>
      </c>
      <c r="O568">
        <f t="shared" si="183"/>
        <v>0</v>
      </c>
      <c r="P568">
        <f t="shared" si="184"/>
        <v>-3.1573000730467196E-4</v>
      </c>
      <c r="V568">
        <f t="shared" si="172"/>
        <v>123335453.434591</v>
      </c>
      <c r="W568" s="3">
        <f t="shared" si="165"/>
        <v>-8.619938317533488E-3</v>
      </c>
      <c r="X568">
        <f t="shared" si="173"/>
        <v>123262886.4388362</v>
      </c>
      <c r="Y568" s="3">
        <f t="shared" si="166"/>
        <v>-5.2970985836794495E-3</v>
      </c>
      <c r="Z568">
        <f t="shared" si="174"/>
        <v>122951956.85843159</v>
      </c>
      <c r="AA568" s="3">
        <f t="shared" si="167"/>
        <v>-3.2475489438711222E-3</v>
      </c>
      <c r="AB568">
        <f t="shared" si="175"/>
        <v>126421846.9119617</v>
      </c>
      <c r="AC568" s="3">
        <f t="shared" si="168"/>
        <v>-1.6931848719311578E-2</v>
      </c>
      <c r="AD568">
        <f t="shared" si="176"/>
        <v>125656587.9442385</v>
      </c>
      <c r="AE568" s="3">
        <f t="shared" si="169"/>
        <v>-8.1186691731093743E-3</v>
      </c>
      <c r="AF568">
        <f>LN(B568/B567)</f>
        <v>9.0205302419097463E-4</v>
      </c>
      <c r="AG568">
        <f>LN(C568/C567)</f>
        <v>5.7382922524205145E-4</v>
      </c>
      <c r="AH568">
        <f>LN(D568/D567)</f>
        <v>8.7572462231105016E-5</v>
      </c>
      <c r="AI568">
        <f>LN(E568/E567)</f>
        <v>4.6289685984195037E-4</v>
      </c>
      <c r="AJ568">
        <f>LN(F568/F567)</f>
        <v>-3.1577986051714016E-4</v>
      </c>
    </row>
    <row r="569" spans="1:36" x14ac:dyDescent="0.2">
      <c r="A569" s="2">
        <v>45482</v>
      </c>
      <c r="B569">
        <v>122179702.7102766</v>
      </c>
      <c r="C569">
        <v>122541942.1772121</v>
      </c>
      <c r="D569">
        <v>122537000.3292377</v>
      </c>
      <c r="E569">
        <v>124136051.8082802</v>
      </c>
      <c r="F569">
        <v>124570558.2408119</v>
      </c>
      <c r="G569">
        <f t="shared" si="170"/>
        <v>-7.5738099470075545E-4</v>
      </c>
      <c r="H569">
        <f t="shared" si="177"/>
        <v>-5.5467439646904077E-4</v>
      </c>
      <c r="I569">
        <f t="shared" si="178"/>
        <v>-1.2781469609907163E-4</v>
      </c>
      <c r="J569">
        <f t="shared" si="179"/>
        <v>-1.1686354028308543E-3</v>
      </c>
      <c r="K569">
        <f t="shared" si="180"/>
        <v>-5.2846057791371647E-4</v>
      </c>
      <c r="L569">
        <f t="shared" si="171"/>
        <v>-7.5738099470075545E-4</v>
      </c>
      <c r="M569">
        <f t="shared" si="181"/>
        <v>-5.5467439646904077E-4</v>
      </c>
      <c r="N569">
        <f t="shared" si="182"/>
        <v>-1.2781469609907163E-4</v>
      </c>
      <c r="O569">
        <f t="shared" si="183"/>
        <v>-1.1686354028308543E-3</v>
      </c>
      <c r="P569">
        <f t="shared" si="184"/>
        <v>-5.2846057791371647E-4</v>
      </c>
      <c r="V569">
        <f t="shared" si="172"/>
        <v>123335453.434591</v>
      </c>
      <c r="W569" s="3">
        <f t="shared" si="165"/>
        <v>-9.3707907347770503E-3</v>
      </c>
      <c r="X569">
        <f t="shared" si="173"/>
        <v>123262886.4388362</v>
      </c>
      <c r="Y569" s="3">
        <f t="shared" si="166"/>
        <v>-5.8488348151885501E-3</v>
      </c>
      <c r="Z569">
        <f t="shared" si="174"/>
        <v>122951956.85843159</v>
      </c>
      <c r="AA569" s="3">
        <f t="shared" si="167"/>
        <v>-3.3749485554888659E-3</v>
      </c>
      <c r="AB569">
        <f t="shared" si="175"/>
        <v>126421846.9119617</v>
      </c>
      <c r="AC569" s="3">
        <f t="shared" si="168"/>
        <v>-1.8080696964293666E-2</v>
      </c>
      <c r="AD569">
        <f t="shared" si="176"/>
        <v>125656587.9442385</v>
      </c>
      <c r="AE569" s="3">
        <f t="shared" si="169"/>
        <v>-8.6428393544199789E-3</v>
      </c>
      <c r="AF569">
        <f>LN(B569/B568)</f>
        <v>-7.5766795258647732E-4</v>
      </c>
      <c r="AG569">
        <f>LN(C569/C568)</f>
        <v>-5.5482828522017077E-4</v>
      </c>
      <c r="AH569">
        <f>LN(D569/D568)</f>
        <v>-1.2782286509348189E-4</v>
      </c>
      <c r="AI569">
        <f>LN(E569/E568)</f>
        <v>-1.1693187896551353E-3</v>
      </c>
      <c r="AJ569">
        <f>LN(F569/F568)</f>
        <v>-5.2860026241887824E-4</v>
      </c>
    </row>
    <row r="570" spans="1:36" x14ac:dyDescent="0.2">
      <c r="A570" s="2">
        <v>45483</v>
      </c>
      <c r="B570">
        <v>122593568.7628103</v>
      </c>
      <c r="C570">
        <v>122760798.694675</v>
      </c>
      <c r="D570">
        <v>122870398.7261578</v>
      </c>
      <c r="E570">
        <v>124703330.067606</v>
      </c>
      <c r="F570">
        <v>125309866.48038</v>
      </c>
      <c r="G570">
        <f t="shared" si="170"/>
        <v>3.3873552100146874E-3</v>
      </c>
      <c r="H570">
        <f t="shared" si="177"/>
        <v>1.7859723256744078E-3</v>
      </c>
      <c r="I570">
        <f t="shared" si="178"/>
        <v>2.7207977674034017E-3</v>
      </c>
      <c r="J570">
        <f t="shared" si="179"/>
        <v>4.5698107122169917E-3</v>
      </c>
      <c r="K570">
        <f t="shared" si="180"/>
        <v>5.9348553141980436E-3</v>
      </c>
      <c r="L570">
        <f t="shared" si="171"/>
        <v>0</v>
      </c>
      <c r="M570">
        <f t="shared" si="181"/>
        <v>0</v>
      </c>
      <c r="N570">
        <f t="shared" si="182"/>
        <v>0</v>
      </c>
      <c r="O570">
        <f t="shared" si="183"/>
        <v>0</v>
      </c>
      <c r="P570">
        <f t="shared" si="184"/>
        <v>0</v>
      </c>
      <c r="V570">
        <f t="shared" si="172"/>
        <v>123335453.434591</v>
      </c>
      <c r="W570" s="3">
        <f t="shared" si="165"/>
        <v>-6.0151777215797673E-3</v>
      </c>
      <c r="X570">
        <f t="shared" si="173"/>
        <v>123262886.4388362</v>
      </c>
      <c r="Y570" s="3">
        <f t="shared" si="166"/>
        <v>-4.0733083466315103E-3</v>
      </c>
      <c r="Z570">
        <f t="shared" si="174"/>
        <v>122951956.85843159</v>
      </c>
      <c r="AA570" s="3">
        <f t="shared" si="167"/>
        <v>-6.6333334058033954E-4</v>
      </c>
      <c r="AB570">
        <f t="shared" si="175"/>
        <v>126421846.9119617</v>
      </c>
      <c r="AC570" s="3">
        <f t="shared" si="168"/>
        <v>-1.3593511614748454E-2</v>
      </c>
      <c r="AD570">
        <f t="shared" si="176"/>
        <v>125656587.9442385</v>
      </c>
      <c r="AE570" s="3">
        <f t="shared" si="169"/>
        <v>-2.7592780412942744E-3</v>
      </c>
      <c r="AF570">
        <f>LN(B570/B569)</f>
        <v>3.3816310452326405E-3</v>
      </c>
      <c r="AG570">
        <f>LN(C570/C569)</f>
        <v>1.784379373464006E-3</v>
      </c>
      <c r="AH570">
        <f>LN(D570/D569)</f>
        <v>2.7171030972739625E-3</v>
      </c>
      <c r="AI570">
        <f>LN(E570/E569)</f>
        <v>4.5594008293258301E-3</v>
      </c>
      <c r="AJ570">
        <f>LN(F570/F569)</f>
        <v>5.9173134318690019E-3</v>
      </c>
    </row>
    <row r="571" spans="1:36" x14ac:dyDescent="0.2">
      <c r="A571" s="2">
        <v>45484</v>
      </c>
      <c r="B571">
        <v>123151469.9140728</v>
      </c>
      <c r="C571">
        <v>123371051.9723268</v>
      </c>
      <c r="D571">
        <v>123395232.63397311</v>
      </c>
      <c r="E571">
        <v>125730538.7143703</v>
      </c>
      <c r="F571">
        <v>126188791.7383918</v>
      </c>
      <c r="G571">
        <f t="shared" si="170"/>
        <v>4.5508190755250734E-3</v>
      </c>
      <c r="H571">
        <f t="shared" si="177"/>
        <v>4.9710761427155222E-3</v>
      </c>
      <c r="I571">
        <f t="shared" si="178"/>
        <v>4.2714430266073177E-3</v>
      </c>
      <c r="J571">
        <f t="shared" si="179"/>
        <v>8.2372190558777213E-3</v>
      </c>
      <c r="K571">
        <f t="shared" si="180"/>
        <v>7.0140147994604881E-3</v>
      </c>
      <c r="L571">
        <f t="shared" si="171"/>
        <v>0</v>
      </c>
      <c r="M571">
        <f t="shared" si="181"/>
        <v>0</v>
      </c>
      <c r="N571">
        <f t="shared" si="182"/>
        <v>0</v>
      </c>
      <c r="O571">
        <f t="shared" si="183"/>
        <v>0</v>
      </c>
      <c r="P571">
        <f t="shared" si="184"/>
        <v>0</v>
      </c>
      <c r="V571">
        <f t="shared" si="172"/>
        <v>123335453.434591</v>
      </c>
      <c r="W571" s="3">
        <f t="shared" si="165"/>
        <v>-1.4917326315727322E-3</v>
      </c>
      <c r="X571">
        <f t="shared" si="173"/>
        <v>123371051.9723268</v>
      </c>
      <c r="Y571" s="3">
        <f t="shared" si="166"/>
        <v>0</v>
      </c>
      <c r="Z571">
        <f t="shared" si="174"/>
        <v>123395232.63397311</v>
      </c>
      <c r="AA571" s="3">
        <f t="shared" si="167"/>
        <v>0</v>
      </c>
      <c r="AB571">
        <f t="shared" si="175"/>
        <v>126421846.9119617</v>
      </c>
      <c r="AC571" s="3">
        <f t="shared" si="168"/>
        <v>-5.4682652917800341E-3</v>
      </c>
      <c r="AD571">
        <f t="shared" si="176"/>
        <v>126188791.7383918</v>
      </c>
      <c r="AE571" s="3">
        <f t="shared" si="169"/>
        <v>0</v>
      </c>
      <c r="AF571">
        <f>LN(B571/B570)</f>
        <v>4.5404954073109093E-3</v>
      </c>
      <c r="AG571">
        <f>LN(C571/C570)</f>
        <v>4.95876113939116E-3</v>
      </c>
      <c r="AH571">
        <f>LN(D571/D570)</f>
        <v>4.2623463087176332E-3</v>
      </c>
      <c r="AI571">
        <f>LN(E571/E570)</f>
        <v>8.2034783268763768E-3</v>
      </c>
      <c r="AJ571">
        <f>LN(F571/F570)</f>
        <v>6.9895310173951281E-3</v>
      </c>
    </row>
    <row r="572" spans="1:36" x14ac:dyDescent="0.2">
      <c r="A572" s="2">
        <v>45485</v>
      </c>
      <c r="B572">
        <v>123409344.7129814</v>
      </c>
      <c r="C572">
        <v>123674655.6183169</v>
      </c>
      <c r="D572">
        <v>123685268.16126969</v>
      </c>
      <c r="E572">
        <v>126241514.1754365</v>
      </c>
      <c r="F572">
        <v>126730726.19881549</v>
      </c>
      <c r="G572">
        <f t="shared" si="170"/>
        <v>2.0939644414194542E-3</v>
      </c>
      <c r="H572">
        <f t="shared" si="177"/>
        <v>2.4608985749607162E-3</v>
      </c>
      <c r="I572">
        <f t="shared" si="178"/>
        <v>2.3504597471518149E-3</v>
      </c>
      <c r="J572">
        <f t="shared" si="179"/>
        <v>4.0640521093050852E-3</v>
      </c>
      <c r="K572">
        <f t="shared" si="180"/>
        <v>4.2946322962439014E-3</v>
      </c>
      <c r="L572">
        <f t="shared" si="171"/>
        <v>0</v>
      </c>
      <c r="M572">
        <f t="shared" si="181"/>
        <v>0</v>
      </c>
      <c r="N572">
        <f t="shared" si="182"/>
        <v>0</v>
      </c>
      <c r="O572">
        <f t="shared" si="183"/>
        <v>0</v>
      </c>
      <c r="P572">
        <f t="shared" si="184"/>
        <v>0</v>
      </c>
      <c r="V572">
        <f t="shared" si="172"/>
        <v>123409344.7129814</v>
      </c>
      <c r="W572" s="3">
        <f t="shared" si="165"/>
        <v>0</v>
      </c>
      <c r="X572">
        <f t="shared" si="173"/>
        <v>123674655.6183169</v>
      </c>
      <c r="Y572" s="3">
        <f t="shared" si="166"/>
        <v>0</v>
      </c>
      <c r="Z572">
        <f t="shared" si="174"/>
        <v>123685268.16126969</v>
      </c>
      <c r="AA572" s="3">
        <f t="shared" si="167"/>
        <v>0</v>
      </c>
      <c r="AB572">
        <f t="shared" si="175"/>
        <v>126421846.9119617</v>
      </c>
      <c r="AC572" s="3">
        <f t="shared" si="168"/>
        <v>-1.4264364975682469E-3</v>
      </c>
      <c r="AD572">
        <f t="shared" si="176"/>
        <v>126730726.19881549</v>
      </c>
      <c r="AE572" s="3">
        <f t="shared" si="169"/>
        <v>0</v>
      </c>
      <c r="AF572">
        <f>LN(B572/B571)</f>
        <v>2.0917751535398303E-3</v>
      </c>
      <c r="AG572">
        <f>LN(C572/C571)</f>
        <v>2.457875522663635E-3</v>
      </c>
      <c r="AH572">
        <f>LN(D572/D571)</f>
        <v>2.3477017375218997E-3</v>
      </c>
      <c r="AI572">
        <f>LN(E572/E571)</f>
        <v>4.0558161562190831E-3</v>
      </c>
      <c r="AJ572">
        <f>LN(F572/F571)</f>
        <v>4.2854366814192805E-3</v>
      </c>
    </row>
    <row r="573" spans="1:36" x14ac:dyDescent="0.2">
      <c r="A573" s="2">
        <v>45488</v>
      </c>
      <c r="B573">
        <v>123592962.8606452</v>
      </c>
      <c r="C573">
        <v>123879983.01958659</v>
      </c>
      <c r="D573">
        <v>123891603.45124879</v>
      </c>
      <c r="E573">
        <v>126459890.0472855</v>
      </c>
      <c r="F573">
        <v>127195445.5348479</v>
      </c>
      <c r="G573">
        <f t="shared" si="170"/>
        <v>1.4878787995418888E-3</v>
      </c>
      <c r="H573">
        <f t="shared" si="177"/>
        <v>1.660222138829866E-3</v>
      </c>
      <c r="I573">
        <f t="shared" si="178"/>
        <v>1.6682285048698405E-3</v>
      </c>
      <c r="J573">
        <f t="shared" si="179"/>
        <v>1.7298261453480811E-3</v>
      </c>
      <c r="K573">
        <f t="shared" si="180"/>
        <v>3.6669823488847731E-3</v>
      </c>
      <c r="L573">
        <f t="shared" si="171"/>
        <v>0</v>
      </c>
      <c r="M573">
        <f t="shared" si="181"/>
        <v>0</v>
      </c>
      <c r="N573">
        <f t="shared" si="182"/>
        <v>0</v>
      </c>
      <c r="O573">
        <f t="shared" si="183"/>
        <v>0</v>
      </c>
      <c r="P573">
        <f t="shared" si="184"/>
        <v>0</v>
      </c>
      <c r="V573">
        <f t="shared" si="172"/>
        <v>123592962.8606452</v>
      </c>
      <c r="W573" s="3">
        <f t="shared" si="165"/>
        <v>0</v>
      </c>
      <c r="X573">
        <f t="shared" si="173"/>
        <v>123879983.01958659</v>
      </c>
      <c r="Y573" s="3">
        <f t="shared" si="166"/>
        <v>0</v>
      </c>
      <c r="Z573">
        <f t="shared" si="174"/>
        <v>123891603.45124879</v>
      </c>
      <c r="AA573" s="3">
        <f t="shared" si="167"/>
        <v>0</v>
      </c>
      <c r="AB573">
        <f t="shared" si="175"/>
        <v>126459890.0472855</v>
      </c>
      <c r="AC573" s="3">
        <f t="shared" si="168"/>
        <v>0</v>
      </c>
      <c r="AD573">
        <f t="shared" si="176"/>
        <v>127195445.5348479</v>
      </c>
      <c r="AE573" s="3">
        <f t="shared" si="169"/>
        <v>0</v>
      </c>
      <c r="AF573">
        <f>LN(B573/B572)</f>
        <v>1.4867730046040947E-3</v>
      </c>
      <c r="AG573">
        <f>LN(C573/C572)</f>
        <v>1.6588454935353508E-3</v>
      </c>
      <c r="AH573">
        <f>LN(D573/D572)</f>
        <v>1.6668385573163974E-3</v>
      </c>
      <c r="AI573">
        <f>LN(E573/E572)</f>
        <v>1.7283317192514566E-3</v>
      </c>
      <c r="AJ573">
        <f>LN(F573/F572)</f>
        <v>3.660275360383007E-3</v>
      </c>
    </row>
    <row r="574" spans="1:36" x14ac:dyDescent="0.2">
      <c r="A574" s="2">
        <v>45489</v>
      </c>
      <c r="B574">
        <v>124637457.03156</v>
      </c>
      <c r="C574">
        <v>124753168.8585353</v>
      </c>
      <c r="D574">
        <v>124534200.1183292</v>
      </c>
      <c r="E574">
        <v>128059751.84181631</v>
      </c>
      <c r="F574">
        <v>128595619.367349</v>
      </c>
      <c r="G574">
        <f t="shared" si="170"/>
        <v>8.4510812487964843E-3</v>
      </c>
      <c r="H574">
        <f t="shared" si="177"/>
        <v>7.0486435149950972E-3</v>
      </c>
      <c r="I574">
        <f t="shared" si="178"/>
        <v>5.1867652785143221E-3</v>
      </c>
      <c r="J574">
        <f t="shared" si="179"/>
        <v>1.2651140167309916E-2</v>
      </c>
      <c r="K574">
        <f t="shared" si="180"/>
        <v>1.1008050065106231E-2</v>
      </c>
      <c r="L574">
        <f t="shared" si="171"/>
        <v>0</v>
      </c>
      <c r="M574">
        <f t="shared" si="181"/>
        <v>0</v>
      </c>
      <c r="N574">
        <f t="shared" si="182"/>
        <v>0</v>
      </c>
      <c r="O574">
        <f t="shared" si="183"/>
        <v>0</v>
      </c>
      <c r="P574">
        <f t="shared" si="184"/>
        <v>0</v>
      </c>
      <c r="V574">
        <f t="shared" si="172"/>
        <v>124637457.03156</v>
      </c>
      <c r="W574" s="3">
        <f t="shared" si="165"/>
        <v>0</v>
      </c>
      <c r="X574">
        <f t="shared" si="173"/>
        <v>124753168.8585353</v>
      </c>
      <c r="Y574" s="3">
        <f t="shared" si="166"/>
        <v>0</v>
      </c>
      <c r="Z574">
        <f t="shared" si="174"/>
        <v>124534200.1183292</v>
      </c>
      <c r="AA574" s="3">
        <f t="shared" si="167"/>
        <v>0</v>
      </c>
      <c r="AB574">
        <f t="shared" si="175"/>
        <v>128059751.84181631</v>
      </c>
      <c r="AC574" s="3">
        <f t="shared" si="168"/>
        <v>0</v>
      </c>
      <c r="AD574">
        <f t="shared" si="176"/>
        <v>128595619.367349</v>
      </c>
      <c r="AE574" s="3">
        <f t="shared" si="169"/>
        <v>0</v>
      </c>
      <c r="AF574">
        <f>LN(B574/B573)</f>
        <v>8.4155707892447362E-3</v>
      </c>
      <c r="AG574">
        <f>LN(C574/C573)</f>
        <v>7.0239179471116098E-3</v>
      </c>
      <c r="AH574">
        <f>LN(D574/D573)</f>
        <v>5.1733603436745264E-3</v>
      </c>
      <c r="AI574">
        <f>LN(E574/E573)</f>
        <v>1.2571783097584985E-2</v>
      </c>
      <c r="AJ574">
        <f>LN(F574/F573)</f>
        <v>1.0947902484483846E-2</v>
      </c>
    </row>
    <row r="575" spans="1:36" x14ac:dyDescent="0.2">
      <c r="A575" s="2">
        <v>45490</v>
      </c>
      <c r="B575">
        <v>124272423.9708419</v>
      </c>
      <c r="C575">
        <v>124660799.4741918</v>
      </c>
      <c r="D575">
        <v>124529126.5951276</v>
      </c>
      <c r="E575">
        <v>127635560.1522247</v>
      </c>
      <c r="F575">
        <v>128255477.45889691</v>
      </c>
      <c r="G575">
        <f t="shared" si="170"/>
        <v>-2.928758893288978E-3</v>
      </c>
      <c r="H575">
        <f t="shared" si="177"/>
        <v>-7.4041713880829585E-4</v>
      </c>
      <c r="I575">
        <f t="shared" si="178"/>
        <v>-4.0739999106903856E-5</v>
      </c>
      <c r="J575">
        <f t="shared" si="179"/>
        <v>-3.3124512853622994E-3</v>
      </c>
      <c r="K575">
        <f t="shared" si="180"/>
        <v>-2.6450505089169246E-3</v>
      </c>
      <c r="L575">
        <f t="shared" si="171"/>
        <v>-2.928758893288978E-3</v>
      </c>
      <c r="M575">
        <f t="shared" si="181"/>
        <v>-7.4041713880829585E-4</v>
      </c>
      <c r="N575">
        <f t="shared" si="182"/>
        <v>-4.0739999106903856E-5</v>
      </c>
      <c r="O575">
        <f t="shared" si="183"/>
        <v>-3.3124512853622994E-3</v>
      </c>
      <c r="P575">
        <f t="shared" si="184"/>
        <v>-2.6450505089169246E-3</v>
      </c>
      <c r="V575">
        <f t="shared" si="172"/>
        <v>124637457.03156</v>
      </c>
      <c r="W575" s="3">
        <f t="shared" si="165"/>
        <v>-2.928758893288978E-3</v>
      </c>
      <c r="X575">
        <f t="shared" si="173"/>
        <v>124753168.8585353</v>
      </c>
      <c r="Y575" s="3">
        <f t="shared" si="166"/>
        <v>-7.4041713880829585E-4</v>
      </c>
      <c r="Z575">
        <f t="shared" si="174"/>
        <v>124534200.1183292</v>
      </c>
      <c r="AA575" s="3">
        <f t="shared" si="167"/>
        <v>-4.0739999106903856E-5</v>
      </c>
      <c r="AB575">
        <f t="shared" si="175"/>
        <v>128059751.84181631</v>
      </c>
      <c r="AC575" s="3">
        <f t="shared" si="168"/>
        <v>-3.3124512853622994E-3</v>
      </c>
      <c r="AD575">
        <f t="shared" si="176"/>
        <v>128595619.367349</v>
      </c>
      <c r="AE575" s="3">
        <f t="shared" si="169"/>
        <v>-2.6450505089169246E-3</v>
      </c>
      <c r="AF575">
        <f>LN(B575/B574)</f>
        <v>-2.9330560999890724E-3</v>
      </c>
      <c r="AG575">
        <f>LN(C575/C574)</f>
        <v>-7.4069138295646832E-4</v>
      </c>
      <c r="AH575">
        <f>LN(D575/D574)</f>
        <v>-4.0740829003223842E-5</v>
      </c>
      <c r="AI575">
        <f>LN(E575/E574)</f>
        <v>-3.3179495974059925E-3</v>
      </c>
      <c r="AJ575">
        <f>LN(F575/F574)</f>
        <v>-2.6485548357926946E-3</v>
      </c>
    </row>
    <row r="576" spans="1:36" x14ac:dyDescent="0.2">
      <c r="A576" s="2">
        <v>45491</v>
      </c>
      <c r="B576">
        <v>123620970.21236721</v>
      </c>
      <c r="C576">
        <v>124145834.517666</v>
      </c>
      <c r="D576">
        <v>123963829.8396166</v>
      </c>
      <c r="E576">
        <v>126771857.89416149</v>
      </c>
      <c r="F576">
        <v>127325747.2896001</v>
      </c>
      <c r="G576">
        <f t="shared" si="170"/>
        <v>-5.2421425257428277E-3</v>
      </c>
      <c r="H576">
        <f t="shared" si="177"/>
        <v>-4.130929359492953E-3</v>
      </c>
      <c r="I576">
        <f t="shared" si="178"/>
        <v>-4.5394741854161442E-3</v>
      </c>
      <c r="J576">
        <f t="shared" si="179"/>
        <v>-6.7669406318514721E-3</v>
      </c>
      <c r="K576">
        <f t="shared" si="180"/>
        <v>-7.249048443913512E-3</v>
      </c>
      <c r="L576">
        <f t="shared" si="171"/>
        <v>-5.2421425257428277E-3</v>
      </c>
      <c r="M576">
        <f t="shared" si="181"/>
        <v>-4.130929359492953E-3</v>
      </c>
      <c r="N576">
        <f t="shared" si="182"/>
        <v>-4.5394741854161442E-3</v>
      </c>
      <c r="O576">
        <f t="shared" si="183"/>
        <v>-6.7669406318514721E-3</v>
      </c>
      <c r="P576">
        <f t="shared" si="184"/>
        <v>-7.249048443913512E-3</v>
      </c>
      <c r="V576">
        <f t="shared" si="172"/>
        <v>124637457.03156</v>
      </c>
      <c r="W576" s="3">
        <f t="shared" si="165"/>
        <v>-8.1555484474896481E-3</v>
      </c>
      <c r="X576">
        <f t="shared" si="173"/>
        <v>124753168.8585353</v>
      </c>
      <c r="Y576" s="3">
        <f t="shared" si="166"/>
        <v>-4.868287887404274E-3</v>
      </c>
      <c r="Z576">
        <f t="shared" si="174"/>
        <v>124534200.1183292</v>
      </c>
      <c r="AA576" s="3">
        <f t="shared" si="167"/>
        <v>-4.5800292463487888E-3</v>
      </c>
      <c r="AB576">
        <f t="shared" si="175"/>
        <v>128059751.84181631</v>
      </c>
      <c r="AC576" s="3">
        <f t="shared" si="168"/>
        <v>-1.0056976756019825E-2</v>
      </c>
      <c r="AD576">
        <f t="shared" si="176"/>
        <v>128595619.367349</v>
      </c>
      <c r="AE576" s="3">
        <f t="shared" si="169"/>
        <v>-9.8749248535546993E-3</v>
      </c>
      <c r="AF576">
        <f>LN(B576/B575)</f>
        <v>-5.2559307625838821E-3</v>
      </c>
      <c r="AG576">
        <f>LN(C576/C575)</f>
        <v>-4.1394852187421494E-3</v>
      </c>
      <c r="AH576">
        <f>LN(D576/D575)</f>
        <v>-4.5498088862881651E-3</v>
      </c>
      <c r="AI576">
        <f>LN(E576/E575)</f>
        <v>-6.789940191099267E-3</v>
      </c>
      <c r="AJ576">
        <f>LN(F576/F575)</f>
        <v>-7.2754504659860103E-3</v>
      </c>
    </row>
    <row r="577" spans="1:36" x14ac:dyDescent="0.2">
      <c r="A577" s="2">
        <v>45492</v>
      </c>
      <c r="B577">
        <v>123323738.9571272</v>
      </c>
      <c r="C577">
        <v>123692687.261677</v>
      </c>
      <c r="D577">
        <v>123703742.55829521</v>
      </c>
      <c r="E577">
        <v>126093768.0645932</v>
      </c>
      <c r="F577">
        <v>126785490.2207154</v>
      </c>
      <c r="G577">
        <f t="shared" si="170"/>
        <v>-2.40437568746951E-3</v>
      </c>
      <c r="H577">
        <f t="shared" si="177"/>
        <v>-3.6501205034351531E-3</v>
      </c>
      <c r="I577">
        <f t="shared" si="178"/>
        <v>-2.0980900772256737E-3</v>
      </c>
      <c r="J577">
        <f t="shared" si="179"/>
        <v>-5.3488987290413945E-3</v>
      </c>
      <c r="K577">
        <f t="shared" si="180"/>
        <v>-4.24310935050627E-3</v>
      </c>
      <c r="L577">
        <f t="shared" si="171"/>
        <v>-2.40437568746951E-3</v>
      </c>
      <c r="M577">
        <f t="shared" si="181"/>
        <v>-3.6501205034351531E-3</v>
      </c>
      <c r="N577">
        <f t="shared" si="182"/>
        <v>-2.0980900772256737E-3</v>
      </c>
      <c r="O577">
        <f t="shared" si="183"/>
        <v>-5.3488987290413945E-3</v>
      </c>
      <c r="P577">
        <f t="shared" si="184"/>
        <v>-4.24310935050627E-3</v>
      </c>
      <c r="V577">
        <f t="shared" si="172"/>
        <v>124637457.03156</v>
      </c>
      <c r="W577" s="3">
        <f t="shared" si="165"/>
        <v>-1.0540315132554035E-2</v>
      </c>
      <c r="X577">
        <f t="shared" si="173"/>
        <v>124753168.8585353</v>
      </c>
      <c r="Y577" s="3">
        <f t="shared" si="166"/>
        <v>-8.5006385534049881E-3</v>
      </c>
      <c r="Z577">
        <f t="shared" si="174"/>
        <v>124534200.1183292</v>
      </c>
      <c r="AA577" s="3">
        <f t="shared" si="167"/>
        <v>-6.6685100096592941E-3</v>
      </c>
      <c r="AB577">
        <f t="shared" si="175"/>
        <v>128059751.84181631</v>
      </c>
      <c r="AC577" s="3">
        <f t="shared" si="168"/>
        <v>-1.5352081734872946E-2</v>
      </c>
      <c r="AD577">
        <f t="shared" si="176"/>
        <v>128595619.367349</v>
      </c>
      <c r="AE577" s="3">
        <f t="shared" si="169"/>
        <v>-1.4076133818079305E-2</v>
      </c>
      <c r="AF577">
        <f>LN(B577/B576)</f>
        <v>-2.4072708403138853E-3</v>
      </c>
      <c r="AG577">
        <f>LN(C577/C576)</f>
        <v>-3.6567984484351824E-3</v>
      </c>
      <c r="AH577">
        <f>LN(D577/D576)</f>
        <v>-2.1002941516492044E-3</v>
      </c>
      <c r="AI577">
        <f>LN(E577/E576)</f>
        <v>-5.3632553053147977E-3</v>
      </c>
      <c r="AJ577">
        <f>LN(F577/F576)</f>
        <v>-4.2521368845793335E-3</v>
      </c>
    </row>
    <row r="578" spans="1:36" x14ac:dyDescent="0.2">
      <c r="A578" s="2">
        <v>45495</v>
      </c>
      <c r="B578">
        <v>123847057.556161</v>
      </c>
      <c r="C578">
        <v>124362005.05388241</v>
      </c>
      <c r="D578">
        <v>123974862.6033309</v>
      </c>
      <c r="E578">
        <v>127146578.12732419</v>
      </c>
      <c r="F578">
        <v>127472802.0658877</v>
      </c>
      <c r="G578">
        <f t="shared" si="170"/>
        <v>4.2434538837306211E-3</v>
      </c>
      <c r="H578">
        <f t="shared" si="177"/>
        <v>5.4111347002223243E-3</v>
      </c>
      <c r="I578">
        <f t="shared" si="178"/>
        <v>2.1916882984193073E-3</v>
      </c>
      <c r="J578">
        <f t="shared" si="179"/>
        <v>8.3494218539942582E-3</v>
      </c>
      <c r="K578">
        <f t="shared" si="180"/>
        <v>5.4210607536855308E-3</v>
      </c>
      <c r="L578">
        <f t="shared" si="171"/>
        <v>0</v>
      </c>
      <c r="M578">
        <f t="shared" si="181"/>
        <v>0</v>
      </c>
      <c r="N578">
        <f t="shared" si="182"/>
        <v>0</v>
      </c>
      <c r="O578">
        <f t="shared" si="183"/>
        <v>0</v>
      </c>
      <c r="P578">
        <f t="shared" si="184"/>
        <v>0</v>
      </c>
      <c r="V578">
        <f t="shared" si="172"/>
        <v>124637457.03156</v>
      </c>
      <c r="W578" s="3">
        <f t="shared" si="165"/>
        <v>-6.3415885900083941E-3</v>
      </c>
      <c r="X578">
        <f t="shared" si="173"/>
        <v>124753168.8585353</v>
      </c>
      <c r="Y578" s="3">
        <f t="shared" si="166"/>
        <v>-3.1355019534330415E-3</v>
      </c>
      <c r="Z578">
        <f t="shared" si="174"/>
        <v>124534200.1183292</v>
      </c>
      <c r="AA578" s="3">
        <f t="shared" si="167"/>
        <v>-4.4914370065960493E-3</v>
      </c>
      <c r="AB578">
        <f t="shared" si="175"/>
        <v>128059751.84181631</v>
      </c>
      <c r="AC578" s="3">
        <f t="shared" si="168"/>
        <v>-7.1308408876201409E-3</v>
      </c>
      <c r="AD578">
        <f t="shared" si="176"/>
        <v>128595619.367349</v>
      </c>
      <c r="AE578" s="3">
        <f t="shared" si="169"/>
        <v>-8.7313806409985897E-3</v>
      </c>
      <c r="AF578">
        <f>LN(B578/B577)</f>
        <v>4.2344758229954874E-3</v>
      </c>
      <c r="AG578">
        <f>LN(C578/C577)</f>
        <v>5.3965471107967353E-3</v>
      </c>
      <c r="AH578">
        <f>LN(D578/D577)</f>
        <v>2.1892900531186796E-3</v>
      </c>
      <c r="AI578">
        <f>LN(E578/E577)</f>
        <v>8.3147582450868781E-3</v>
      </c>
      <c r="AJ578">
        <f>LN(F578/F577)</f>
        <v>5.4064196933878567E-3</v>
      </c>
    </row>
    <row r="579" spans="1:36" x14ac:dyDescent="0.2">
      <c r="A579" s="2">
        <v>45496</v>
      </c>
      <c r="B579">
        <v>123633834.2727749</v>
      </c>
      <c r="C579">
        <v>124279181.7820431</v>
      </c>
      <c r="D579">
        <v>123804587.3939836</v>
      </c>
      <c r="E579">
        <v>127036414.7600117</v>
      </c>
      <c r="F579">
        <v>127277236.0714619</v>
      </c>
      <c r="G579">
        <f t="shared" si="170"/>
        <v>-1.7216661226642858E-3</v>
      </c>
      <c r="H579">
        <f t="shared" si="177"/>
        <v>-6.659853369477347E-4</v>
      </c>
      <c r="I579">
        <f t="shared" si="178"/>
        <v>-1.3734656023947705E-3</v>
      </c>
      <c r="J579">
        <f t="shared" si="179"/>
        <v>-8.6642809374054628E-4</v>
      </c>
      <c r="K579">
        <f t="shared" si="180"/>
        <v>-1.5341782031646244E-3</v>
      </c>
      <c r="L579">
        <f t="shared" si="171"/>
        <v>-1.7216661226642858E-3</v>
      </c>
      <c r="M579">
        <f t="shared" si="181"/>
        <v>-6.659853369477347E-4</v>
      </c>
      <c r="N579">
        <f t="shared" si="182"/>
        <v>-1.3734656023947705E-3</v>
      </c>
      <c r="O579">
        <f t="shared" si="183"/>
        <v>-8.6642809374054628E-4</v>
      </c>
      <c r="P579">
        <f t="shared" si="184"/>
        <v>-1.5341782031646244E-3</v>
      </c>
      <c r="V579">
        <f t="shared" si="172"/>
        <v>124637457.03156</v>
      </c>
      <c r="W579" s="3">
        <f t="shared" ref="W579:W631" si="185">(B579-V579)/V579</f>
        <v>-8.0523366144333881E-3</v>
      </c>
      <c r="X579">
        <f t="shared" si="173"/>
        <v>124753168.8585353</v>
      </c>
      <c r="Y579" s="3">
        <f t="shared" ref="Y579:Y631" si="186">(C579-X579)/X579</f>
        <v>-3.7993990920558184E-3</v>
      </c>
      <c r="Z579">
        <f t="shared" si="174"/>
        <v>124534200.1183292</v>
      </c>
      <c r="AA579" s="3">
        <f t="shared" ref="AA579:AA631" si="187">(D579-Z579)/Z579</f>
        <v>-5.8587337747569371E-3</v>
      </c>
      <c r="AB579">
        <f t="shared" si="175"/>
        <v>128059751.84181631</v>
      </c>
      <c r="AC579" s="3">
        <f t="shared" ref="AC579:AC631" si="188">(E579-AB579)/AB579</f>
        <v>-7.9910906204836603E-3</v>
      </c>
      <c r="AD579">
        <f t="shared" si="176"/>
        <v>128595619.367349</v>
      </c>
      <c r="AE579" s="3">
        <f t="shared" ref="AE579:AE631" si="189">(F579-AD579)/AD579</f>
        <v>-1.0252163350300259E-2</v>
      </c>
      <c r="AF579">
        <f>LN(B579/B578)</f>
        <v>-1.7231498930660183E-3</v>
      </c>
      <c r="AG579">
        <f>LN(C579/C578)</f>
        <v>-6.6620720369437781E-4</v>
      </c>
      <c r="AH579">
        <f>LN(D579/D578)</f>
        <v>-1.3744096708046358E-3</v>
      </c>
      <c r="AI579">
        <f>LN(E579/E578)</f>
        <v>-8.6680365951090582E-4</v>
      </c>
      <c r="AJ579">
        <f>LN(F579/F578)</f>
        <v>-1.5353562595972971E-3</v>
      </c>
    </row>
    <row r="580" spans="1:36" x14ac:dyDescent="0.2">
      <c r="A580" s="2">
        <v>45497</v>
      </c>
      <c r="B580">
        <v>123051704.7342961</v>
      </c>
      <c r="C580">
        <v>123633897.78728139</v>
      </c>
      <c r="D580">
        <v>123397252.68076029</v>
      </c>
      <c r="E580">
        <v>126110061.2946502</v>
      </c>
      <c r="F580">
        <v>126750763.492241</v>
      </c>
      <c r="G580">
        <f t="shared" ref="G580:G631" si="190">(B580-B579) / B579</f>
        <v>-4.7084970057180856E-3</v>
      </c>
      <c r="H580">
        <f t="shared" si="177"/>
        <v>-5.1922130924017835E-3</v>
      </c>
      <c r="I580">
        <f t="shared" si="178"/>
        <v>-3.2901423266897714E-3</v>
      </c>
      <c r="J580">
        <f t="shared" si="179"/>
        <v>-7.2920309276006245E-3</v>
      </c>
      <c r="K580">
        <f t="shared" si="180"/>
        <v>-4.1364237272194472E-3</v>
      </c>
      <c r="L580">
        <f t="shared" ref="L580:L631" si="191">IF(G580&lt;0, G580, 0)</f>
        <v>-4.7084970057180856E-3</v>
      </c>
      <c r="M580">
        <f t="shared" si="181"/>
        <v>-5.1922130924017835E-3</v>
      </c>
      <c r="N580">
        <f t="shared" si="182"/>
        <v>-3.2901423266897714E-3</v>
      </c>
      <c r="O580">
        <f t="shared" si="183"/>
        <v>-7.2920309276006245E-3</v>
      </c>
      <c r="P580">
        <f t="shared" si="184"/>
        <v>-4.1364237272194472E-3</v>
      </c>
      <c r="V580">
        <f t="shared" ref="V580:V631" si="192">MAX(V579,B580)</f>
        <v>124637457.03156</v>
      </c>
      <c r="W580" s="3">
        <f t="shared" si="185"/>
        <v>-1.272291921731338E-2</v>
      </c>
      <c r="X580">
        <f t="shared" ref="X580:X631" si="193">MAX(C580, X579)</f>
        <v>124753168.8585353</v>
      </c>
      <c r="Y580" s="3">
        <f t="shared" si="186"/>
        <v>-8.9718848947485698E-3</v>
      </c>
      <c r="Z580">
        <f t="shared" ref="Z580:Z631" si="194">MAX(D580,Z579)</f>
        <v>124534200.1183292</v>
      </c>
      <c r="AA580" s="3">
        <f t="shared" si="187"/>
        <v>-9.1296000334735745E-3</v>
      </c>
      <c r="AB580">
        <f t="shared" ref="AB580:AB631" si="195">MAX(E580,AB579)</f>
        <v>128059751.84181631</v>
      </c>
      <c r="AC580" s="3">
        <f t="shared" si="188"/>
        <v>-1.5224850268134457E-2</v>
      </c>
      <c r="AD580">
        <f t="shared" ref="AD580:AD631" si="196">MAX(F580,AD579)</f>
        <v>128595619.367349</v>
      </c>
      <c r="AE580" s="3">
        <f t="shared" si="189"/>
        <v>-1.4346179785782195E-2</v>
      </c>
      <c r="AF580">
        <f>LN(B580/B579)</f>
        <v>-4.7196168967908415E-3</v>
      </c>
      <c r="AG580">
        <f>LN(C580/C579)</f>
        <v>-5.2057394723467321E-3</v>
      </c>
      <c r="AH580">
        <f>LN(D580/D579)</f>
        <v>-3.2955667462976862E-3</v>
      </c>
      <c r="AI580">
        <f>LN(E580/E579)</f>
        <v>-7.3187477442598712E-3</v>
      </c>
      <c r="AJ580">
        <f>LN(F580/F579)</f>
        <v>-4.145002392681116E-3</v>
      </c>
    </row>
    <row r="581" spans="1:36" x14ac:dyDescent="0.2">
      <c r="A581" s="2">
        <v>45498</v>
      </c>
      <c r="B581">
        <v>123421044.1796494</v>
      </c>
      <c r="C581">
        <v>124043267.78608911</v>
      </c>
      <c r="D581">
        <v>123660379.6056011</v>
      </c>
      <c r="E581">
        <v>126657368.3692825</v>
      </c>
      <c r="F581">
        <v>127673182.6931203</v>
      </c>
      <c r="G581">
        <f t="shared" si="190"/>
        <v>3.0014979975353379E-3</v>
      </c>
      <c r="H581">
        <f t="shared" si="177"/>
        <v>3.3111469114405498E-3</v>
      </c>
      <c r="I581">
        <f t="shared" si="178"/>
        <v>2.1323564271041005E-3</v>
      </c>
      <c r="J581">
        <f t="shared" si="179"/>
        <v>4.3399160147384657E-3</v>
      </c>
      <c r="K581">
        <f t="shared" si="180"/>
        <v>7.2774252041154066E-3</v>
      </c>
      <c r="L581">
        <f t="shared" si="191"/>
        <v>0</v>
      </c>
      <c r="M581">
        <f t="shared" si="181"/>
        <v>0</v>
      </c>
      <c r="N581">
        <f t="shared" si="182"/>
        <v>0</v>
      </c>
      <c r="O581">
        <f t="shared" si="183"/>
        <v>0</v>
      </c>
      <c r="P581">
        <f t="shared" si="184"/>
        <v>0</v>
      </c>
      <c r="V581">
        <f t="shared" si="192"/>
        <v>124637457.03156</v>
      </c>
      <c r="W581" s="3">
        <f t="shared" si="185"/>
        <v>-9.759609036331612E-3</v>
      </c>
      <c r="X581">
        <f t="shared" si="193"/>
        <v>124753168.8585353</v>
      </c>
      <c r="Y581" s="3">
        <f t="shared" si="186"/>
        <v>-5.6904452122670673E-3</v>
      </c>
      <c r="Z581">
        <f t="shared" si="194"/>
        <v>124534200.1183292</v>
      </c>
      <c r="AA581" s="3">
        <f t="shared" si="187"/>
        <v>-7.0167111676777407E-3</v>
      </c>
      <c r="AB581">
        <f t="shared" si="195"/>
        <v>128059751.84181631</v>
      </c>
      <c r="AC581" s="3">
        <f t="shared" si="188"/>
        <v>-1.0951008824896663E-2</v>
      </c>
      <c r="AD581">
        <f t="shared" si="196"/>
        <v>128595619.367349</v>
      </c>
      <c r="AE581" s="3">
        <f t="shared" si="189"/>
        <v>-7.1731578320226108E-3</v>
      </c>
      <c r="AF581">
        <f>LN(B581/B580)</f>
        <v>2.9970024956674714E-3</v>
      </c>
      <c r="AG581">
        <f>LN(C581/C580)</f>
        <v>3.3056771353351618E-3</v>
      </c>
      <c r="AH581">
        <f>LN(D581/D580)</f>
        <v>2.1300861818798027E-3</v>
      </c>
      <c r="AI581">
        <f>LN(E581/E580)</f>
        <v>4.3305257381023874E-3</v>
      </c>
      <c r="AJ581">
        <f>LN(F581/F580)</f>
        <v>7.2510725211966925E-3</v>
      </c>
    </row>
    <row r="582" spans="1:36" x14ac:dyDescent="0.2">
      <c r="A582" s="2">
        <v>45499</v>
      </c>
      <c r="B582">
        <v>124004575.8338737</v>
      </c>
      <c r="C582">
        <v>124733128.42052069</v>
      </c>
      <c r="D582">
        <v>123637933.701001</v>
      </c>
      <c r="E582">
        <v>127762729.02401081</v>
      </c>
      <c r="F582">
        <v>128451429.2998355</v>
      </c>
      <c r="G582">
        <f t="shared" si="190"/>
        <v>4.7279753473397001E-3</v>
      </c>
      <c r="H582">
        <f t="shared" si="177"/>
        <v>5.5614516349346806E-3</v>
      </c>
      <c r="I582">
        <f t="shared" si="178"/>
        <v>-1.815124995708978E-4</v>
      </c>
      <c r="J582">
        <f t="shared" si="179"/>
        <v>8.7271721255530628E-3</v>
      </c>
      <c r="K582">
        <f t="shared" si="180"/>
        <v>6.0956153069812863E-3</v>
      </c>
      <c r="L582">
        <f t="shared" si="191"/>
        <v>0</v>
      </c>
      <c r="M582">
        <f t="shared" si="181"/>
        <v>0</v>
      </c>
      <c r="N582">
        <f t="shared" si="182"/>
        <v>-1.815124995708978E-4</v>
      </c>
      <c r="O582">
        <f t="shared" si="183"/>
        <v>0</v>
      </c>
      <c r="P582">
        <f t="shared" si="184"/>
        <v>0</v>
      </c>
      <c r="V582">
        <f t="shared" si="192"/>
        <v>124637457.03156</v>
      </c>
      <c r="W582" s="3">
        <f t="shared" si="185"/>
        <v>-5.0777768799153611E-3</v>
      </c>
      <c r="X582">
        <f t="shared" si="193"/>
        <v>124753168.8585353</v>
      </c>
      <c r="Y582" s="3">
        <f t="shared" si="186"/>
        <v>-1.6064071316165596E-4</v>
      </c>
      <c r="Z582">
        <f t="shared" si="194"/>
        <v>124534200.1183292</v>
      </c>
      <c r="AA582" s="3">
        <f t="shared" si="187"/>
        <v>-7.1969500464658257E-3</v>
      </c>
      <c r="AB582">
        <f t="shared" si="195"/>
        <v>128059751.84181631</v>
      </c>
      <c r="AC582" s="3">
        <f t="shared" si="188"/>
        <v>-2.3194080383069256E-3</v>
      </c>
      <c r="AD582">
        <f t="shared" si="196"/>
        <v>128595619.367349</v>
      </c>
      <c r="AE582" s="3">
        <f t="shared" si="189"/>
        <v>-1.1212673357215944E-3</v>
      </c>
      <c r="AF582">
        <f>LN(B582/B581)</f>
        <v>4.7168335767729897E-3</v>
      </c>
      <c r="AG582">
        <f>LN(C582/C581)</f>
        <v>5.5460438627800571E-3</v>
      </c>
      <c r="AH582">
        <f>LN(D582/D581)</f>
        <v>-1.8152897495831902E-4</v>
      </c>
      <c r="AI582">
        <f>LN(E582/E581)</f>
        <v>8.6893104828178729E-3</v>
      </c>
      <c r="AJ582">
        <f>LN(F582/F581)</f>
        <v>6.077112197814899E-3</v>
      </c>
    </row>
    <row r="583" spans="1:36" x14ac:dyDescent="0.2">
      <c r="A583" s="2">
        <v>45502</v>
      </c>
      <c r="B583">
        <v>123891119.7252619</v>
      </c>
      <c r="C583">
        <v>124726755.78248809</v>
      </c>
      <c r="D583">
        <v>123610318.6661476</v>
      </c>
      <c r="E583">
        <v>127845388.9689493</v>
      </c>
      <c r="F583">
        <v>128352940.3457009</v>
      </c>
      <c r="G583">
        <f t="shared" si="190"/>
        <v>-9.1493485501536629E-4</v>
      </c>
      <c r="H583">
        <f t="shared" si="177"/>
        <v>-5.1090180397911656E-5</v>
      </c>
      <c r="I583">
        <f t="shared" si="178"/>
        <v>-2.2335406316463879E-4</v>
      </c>
      <c r="J583">
        <f t="shared" si="179"/>
        <v>6.4698011360544158E-4</v>
      </c>
      <c r="K583">
        <f t="shared" si="180"/>
        <v>-7.6674081924539941E-4</v>
      </c>
      <c r="L583">
        <f t="shared" si="191"/>
        <v>-9.1493485501536629E-4</v>
      </c>
      <c r="M583">
        <f t="shared" si="181"/>
        <v>-5.1090180397911656E-5</v>
      </c>
      <c r="N583">
        <f t="shared" si="182"/>
        <v>-2.2335406316463879E-4</v>
      </c>
      <c r="O583">
        <f t="shared" si="183"/>
        <v>0</v>
      </c>
      <c r="P583">
        <f t="shared" si="184"/>
        <v>-7.6674081924539941E-4</v>
      </c>
      <c r="V583">
        <f t="shared" si="192"/>
        <v>124637457.03156</v>
      </c>
      <c r="W583" s="3">
        <f t="shared" si="185"/>
        <v>-5.9880658998773019E-3</v>
      </c>
      <c r="X583">
        <f t="shared" si="193"/>
        <v>124753168.8585353</v>
      </c>
      <c r="Y583" s="3">
        <f t="shared" si="186"/>
        <v>-2.1172268639655295E-4</v>
      </c>
      <c r="Z583">
        <f t="shared" si="194"/>
        <v>124534200.1183292</v>
      </c>
      <c r="AA583" s="3">
        <f t="shared" si="187"/>
        <v>-7.4186966415951934E-3</v>
      </c>
      <c r="AB583">
        <f t="shared" si="195"/>
        <v>128059751.84181631</v>
      </c>
      <c r="AC583" s="3">
        <f t="shared" si="188"/>
        <v>-1.6739285355776051E-3</v>
      </c>
      <c r="AD583">
        <f t="shared" si="196"/>
        <v>128595619.367349</v>
      </c>
      <c r="AE583" s="3">
        <f t="shared" si="189"/>
        <v>-1.8871484335314095E-3</v>
      </c>
      <c r="AF583">
        <f>LN(B583/B582)</f>
        <v>-9.1535366338423387E-4</v>
      </c>
      <c r="AG583">
        <f>LN(C583/C582)</f>
        <v>-5.1091485545670438E-5</v>
      </c>
      <c r="AH583">
        <f>LN(D583/D582)</f>
        <v>-2.23379010398195E-4</v>
      </c>
      <c r="AI583">
        <f>LN(E583/E582)</f>
        <v>6.4677091219973552E-4</v>
      </c>
      <c r="AJ583">
        <f>LN(F583/F582)</f>
        <v>-7.6703491532730895E-4</v>
      </c>
    </row>
    <row r="584" spans="1:36" x14ac:dyDescent="0.2">
      <c r="A584" s="2">
        <v>45503</v>
      </c>
      <c r="B584">
        <v>124303526.19949371</v>
      </c>
      <c r="C584">
        <v>125228339.22947221</v>
      </c>
      <c r="D584">
        <v>124091976.2258548</v>
      </c>
      <c r="E584">
        <v>128638265.9793558</v>
      </c>
      <c r="F584">
        <v>129028061.3824504</v>
      </c>
      <c r="G584">
        <f t="shared" si="190"/>
        <v>3.3287815555009311E-3</v>
      </c>
      <c r="H584">
        <f t="shared" si="177"/>
        <v>4.0214582976793476E-3</v>
      </c>
      <c r="I584">
        <f t="shared" si="178"/>
        <v>3.8965805193664884E-3</v>
      </c>
      <c r="J584">
        <f t="shared" si="179"/>
        <v>6.2018428415831694E-3</v>
      </c>
      <c r="K584">
        <f t="shared" si="180"/>
        <v>5.2598797887383943E-3</v>
      </c>
      <c r="L584">
        <f t="shared" si="191"/>
        <v>0</v>
      </c>
      <c r="M584">
        <f t="shared" si="181"/>
        <v>0</v>
      </c>
      <c r="N584">
        <f t="shared" si="182"/>
        <v>0</v>
      </c>
      <c r="O584">
        <f t="shared" si="183"/>
        <v>0</v>
      </c>
      <c r="P584">
        <f t="shared" si="184"/>
        <v>0</v>
      </c>
      <c r="V584">
        <f t="shared" si="192"/>
        <v>124637457.03156</v>
      </c>
      <c r="W584" s="3">
        <f t="shared" si="185"/>
        <v>-2.6792173076970066E-3</v>
      </c>
      <c r="X584">
        <f t="shared" si="193"/>
        <v>125228339.22947221</v>
      </c>
      <c r="Y584" s="3">
        <f t="shared" si="186"/>
        <v>0</v>
      </c>
      <c r="Z584">
        <f t="shared" si="194"/>
        <v>124534200.1183292</v>
      </c>
      <c r="AA584" s="3">
        <f t="shared" si="187"/>
        <v>-3.5510236710414346E-3</v>
      </c>
      <c r="AB584">
        <f t="shared" si="195"/>
        <v>128638265.9793558</v>
      </c>
      <c r="AC584" s="3">
        <f t="shared" si="188"/>
        <v>0</v>
      </c>
      <c r="AD584">
        <f t="shared" si="196"/>
        <v>129028061.3824504</v>
      </c>
      <c r="AE584" s="3">
        <f t="shared" si="189"/>
        <v>0</v>
      </c>
      <c r="AF584">
        <f>LN(B584/B583)</f>
        <v>3.3232534267371534E-3</v>
      </c>
      <c r="AG584">
        <f>LN(C584/C583)</f>
        <v>4.0133938475958794E-3</v>
      </c>
      <c r="AH584">
        <f>LN(D584/D583)</f>
        <v>3.8890085130754383E-3</v>
      </c>
      <c r="AI584">
        <f>LN(E584/E583)</f>
        <v>6.1826905597715609E-3</v>
      </c>
      <c r="AJ584">
        <f>LN(F584/F583)</f>
        <v>5.2460949376870614E-3</v>
      </c>
    </row>
    <row r="585" spans="1:36" x14ac:dyDescent="0.2">
      <c r="A585" s="2">
        <v>45504</v>
      </c>
      <c r="B585">
        <v>124249899.67079011</v>
      </c>
      <c r="C585">
        <v>125278523.19290639</v>
      </c>
      <c r="D585">
        <v>124013503.0652902</v>
      </c>
      <c r="E585">
        <v>128923110.29749011</v>
      </c>
      <c r="F585">
        <v>129066738.8512793</v>
      </c>
      <c r="G585">
        <f t="shared" si="190"/>
        <v>-4.3141598909700595E-4</v>
      </c>
      <c r="H585">
        <f t="shared" si="177"/>
        <v>4.0073967077237162E-4</v>
      </c>
      <c r="I585">
        <f t="shared" si="178"/>
        <v>-6.3237900588975708E-4</v>
      </c>
      <c r="J585">
        <f t="shared" si="179"/>
        <v>2.2143047091447922E-3</v>
      </c>
      <c r="K585">
        <f t="shared" si="180"/>
        <v>2.9976013290828468E-4</v>
      </c>
      <c r="L585">
        <f t="shared" si="191"/>
        <v>-4.3141598909700595E-4</v>
      </c>
      <c r="M585">
        <f t="shared" si="181"/>
        <v>0</v>
      </c>
      <c r="N585">
        <f t="shared" si="182"/>
        <v>-6.3237900588975708E-4</v>
      </c>
      <c r="O585">
        <f t="shared" si="183"/>
        <v>0</v>
      </c>
      <c r="P585">
        <f t="shared" si="184"/>
        <v>0</v>
      </c>
      <c r="V585">
        <f t="shared" si="192"/>
        <v>124637457.03156</v>
      </c>
      <c r="W585" s="3">
        <f t="shared" si="185"/>
        <v>-3.1094774396092065E-3</v>
      </c>
      <c r="X585">
        <f t="shared" si="193"/>
        <v>125278523.19290639</v>
      </c>
      <c r="Y585" s="3">
        <f t="shared" si="186"/>
        <v>0</v>
      </c>
      <c r="Z585">
        <f t="shared" si="194"/>
        <v>124534200.1183292</v>
      </c>
      <c r="AA585" s="3">
        <f t="shared" si="187"/>
        <v>-4.1811570841122072E-3</v>
      </c>
      <c r="AB585">
        <f t="shared" si="195"/>
        <v>128923110.29749011</v>
      </c>
      <c r="AC585" s="3">
        <f t="shared" si="188"/>
        <v>0</v>
      </c>
      <c r="AD585">
        <f t="shared" si="196"/>
        <v>129066738.8512793</v>
      </c>
      <c r="AE585" s="3">
        <f t="shared" si="189"/>
        <v>0</v>
      </c>
      <c r="AF585">
        <f>LN(B585/B584)</f>
        <v>-4.3150907574851727E-4</v>
      </c>
      <c r="AG585">
        <f>LN(C585/C584)</f>
        <v>4.0065939607595425E-4</v>
      </c>
      <c r="AH585">
        <f>LN(D585/D584)</f>
        <v>-6.3257904183009286E-4</v>
      </c>
      <c r="AI585">
        <f>LN(E585/E584)</f>
        <v>2.2118567494919671E-3</v>
      </c>
      <c r="AJ585">
        <f>LN(F585/F584)</f>
        <v>2.9971521381599284E-4</v>
      </c>
    </row>
    <row r="586" spans="1:36" x14ac:dyDescent="0.2">
      <c r="A586" s="2">
        <v>45505</v>
      </c>
      <c r="B586">
        <v>123474162.8964877</v>
      </c>
      <c r="C586">
        <v>124503944.16898429</v>
      </c>
      <c r="D586">
        <v>123345961.85829879</v>
      </c>
      <c r="E586">
        <v>127943032.1956625</v>
      </c>
      <c r="F586">
        <v>127903751.47176529</v>
      </c>
      <c r="G586">
        <f t="shared" si="190"/>
        <v>-6.2433593617200796E-3</v>
      </c>
      <c r="H586">
        <f t="shared" si="177"/>
        <v>-6.1828556418196939E-3</v>
      </c>
      <c r="I586">
        <f t="shared" si="178"/>
        <v>-5.3828106657059721E-3</v>
      </c>
      <c r="J586">
        <f t="shared" si="179"/>
        <v>-7.6020358147276786E-3</v>
      </c>
      <c r="K586">
        <f t="shared" si="180"/>
        <v>-9.0107442852034314E-3</v>
      </c>
      <c r="L586">
        <f t="shared" si="191"/>
        <v>-6.2433593617200796E-3</v>
      </c>
      <c r="M586">
        <f t="shared" si="181"/>
        <v>-6.1828556418196939E-3</v>
      </c>
      <c r="N586">
        <f t="shared" si="182"/>
        <v>-5.3828106657059721E-3</v>
      </c>
      <c r="O586">
        <f t="shared" si="183"/>
        <v>-7.6020358147276786E-3</v>
      </c>
      <c r="P586">
        <f t="shared" si="184"/>
        <v>-9.0107442852034314E-3</v>
      </c>
      <c r="V586">
        <f t="shared" si="192"/>
        <v>124637457.03156</v>
      </c>
      <c r="W586" s="3">
        <f t="shared" si="185"/>
        <v>-9.3334232162466443E-3</v>
      </c>
      <c r="X586">
        <f t="shared" si="193"/>
        <v>125278523.19290639</v>
      </c>
      <c r="Y586" s="3">
        <f t="shared" si="186"/>
        <v>-6.1828556418196939E-3</v>
      </c>
      <c r="Z586">
        <f t="shared" si="194"/>
        <v>124534200.1183292</v>
      </c>
      <c r="AA586" s="3">
        <f t="shared" si="187"/>
        <v>-9.5414613728708273E-3</v>
      </c>
      <c r="AB586">
        <f t="shared" si="195"/>
        <v>128923110.29749011</v>
      </c>
      <c r="AC586" s="3">
        <f t="shared" si="188"/>
        <v>-7.6020358147276786E-3</v>
      </c>
      <c r="AD586">
        <f t="shared" si="196"/>
        <v>129066738.8512793</v>
      </c>
      <c r="AE586" s="3">
        <f t="shared" si="189"/>
        <v>-9.0107442852034314E-3</v>
      </c>
      <c r="AF586">
        <f>LN(B586/B585)</f>
        <v>-6.2629306326219721E-3</v>
      </c>
      <c r="AG586">
        <f>LN(C586/C585)</f>
        <v>-6.2020486463774177E-3</v>
      </c>
      <c r="AH586">
        <f>LN(D586/D585)</f>
        <v>-5.3973501901807743E-3</v>
      </c>
      <c r="AI586">
        <f>LN(E586/E585)</f>
        <v>-7.6310785720039784E-3</v>
      </c>
      <c r="AJ586">
        <f>LN(F586/F585)</f>
        <v>-9.0515865728835534E-3</v>
      </c>
    </row>
    <row r="587" spans="1:36" x14ac:dyDescent="0.2">
      <c r="A587" s="2">
        <v>45506</v>
      </c>
      <c r="B587">
        <v>122259552.1203386</v>
      </c>
      <c r="C587">
        <v>123214562.0041718</v>
      </c>
      <c r="D587">
        <v>122418479.6668556</v>
      </c>
      <c r="E587">
        <v>126055213.7782819</v>
      </c>
      <c r="F587">
        <v>126210691.8677285</v>
      </c>
      <c r="G587">
        <f t="shared" si="190"/>
        <v>-9.8369630346661335E-3</v>
      </c>
      <c r="H587">
        <f t="shared" si="177"/>
        <v>-1.0356155167762901E-2</v>
      </c>
      <c r="I587">
        <f t="shared" si="178"/>
        <v>-7.5193559438021312E-3</v>
      </c>
      <c r="J587">
        <f t="shared" si="179"/>
        <v>-1.4755148326433064E-2</v>
      </c>
      <c r="K587">
        <f t="shared" si="180"/>
        <v>-1.3236981594011614E-2</v>
      </c>
      <c r="L587">
        <f t="shared" si="191"/>
        <v>-9.8369630346661335E-3</v>
      </c>
      <c r="M587">
        <f t="shared" si="181"/>
        <v>-1.0356155167762901E-2</v>
      </c>
      <c r="N587">
        <f t="shared" si="182"/>
        <v>-7.5193559438021312E-3</v>
      </c>
      <c r="O587">
        <f t="shared" si="183"/>
        <v>-1.4755148326433064E-2</v>
      </c>
      <c r="P587">
        <f t="shared" si="184"/>
        <v>-1.3236981594011614E-2</v>
      </c>
      <c r="V587">
        <f t="shared" si="192"/>
        <v>124637457.03156</v>
      </c>
      <c r="W587" s="3">
        <f t="shared" si="185"/>
        <v>-1.9078573711747666E-2</v>
      </c>
      <c r="X587">
        <f t="shared" si="193"/>
        <v>125278523.19290639</v>
      </c>
      <c r="Y587" s="3">
        <f t="shared" si="186"/>
        <v>-1.6474980197176033E-2</v>
      </c>
      <c r="Z587">
        <f t="shared" si="194"/>
        <v>124534200.1183292</v>
      </c>
      <c r="AA587" s="3">
        <f t="shared" si="187"/>
        <v>-1.6989071672386304E-2</v>
      </c>
      <c r="AB587">
        <f t="shared" si="195"/>
        <v>128923110.29749011</v>
      </c>
      <c r="AC587" s="3">
        <f t="shared" si="188"/>
        <v>-2.224501497513158E-2</v>
      </c>
      <c r="AD587">
        <f t="shared" si="196"/>
        <v>129066738.8512793</v>
      </c>
      <c r="AE587" s="3">
        <f t="shared" si="189"/>
        <v>-2.2128450822963462E-2</v>
      </c>
      <c r="AF587">
        <f>LN(B587/B586)</f>
        <v>-9.8856656090227923E-3</v>
      </c>
      <c r="AG587">
        <f>LN(C587/C586)</f>
        <v>-1.0410153274736269E-2</v>
      </c>
      <c r="AH587">
        <f>LN(D587/D586)</f>
        <v>-7.5477688213421538E-3</v>
      </c>
      <c r="AI587">
        <f>LN(E587/E586)</f>
        <v>-1.4865088321775754E-2</v>
      </c>
      <c r="AJ587">
        <f>LN(F587/F586)</f>
        <v>-1.3325371310108575E-2</v>
      </c>
    </row>
    <row r="588" spans="1:36" x14ac:dyDescent="0.2">
      <c r="A588" s="2">
        <v>45509</v>
      </c>
      <c r="B588">
        <v>121067413.34241021</v>
      </c>
      <c r="C588">
        <v>121831134.61243071</v>
      </c>
      <c r="D588">
        <v>121187324.53457341</v>
      </c>
      <c r="E588">
        <v>124120898.8653634</v>
      </c>
      <c r="F588">
        <v>124446507.70950601</v>
      </c>
      <c r="G588">
        <f t="shared" si="190"/>
        <v>-9.7508845505583832E-3</v>
      </c>
      <c r="H588">
        <f t="shared" si="177"/>
        <v>-1.1227791336013164E-2</v>
      </c>
      <c r="I588">
        <f t="shared" si="178"/>
        <v>-1.0056938589930297E-2</v>
      </c>
      <c r="J588">
        <f t="shared" si="179"/>
        <v>-1.5344981416800048E-2</v>
      </c>
      <c r="K588">
        <f t="shared" si="180"/>
        <v>-1.3978088005978124E-2</v>
      </c>
      <c r="L588">
        <f t="shared" si="191"/>
        <v>-9.7508845505583832E-3</v>
      </c>
      <c r="M588">
        <f t="shared" si="181"/>
        <v>-1.1227791336013164E-2</v>
      </c>
      <c r="N588">
        <f t="shared" si="182"/>
        <v>-1.0056938589930297E-2</v>
      </c>
      <c r="O588">
        <f t="shared" si="183"/>
        <v>-1.5344981416800048E-2</v>
      </c>
      <c r="P588">
        <f t="shared" si="184"/>
        <v>-1.3978088005978124E-2</v>
      </c>
      <c r="V588">
        <f t="shared" si="192"/>
        <v>124637457.03156</v>
      </c>
      <c r="W588" s="3">
        <f t="shared" si="185"/>
        <v>-2.8643425292653478E-2</v>
      </c>
      <c r="X588">
        <f t="shared" si="193"/>
        <v>125278523.19290639</v>
      </c>
      <c r="Y588" s="3">
        <f t="shared" si="186"/>
        <v>-2.7517793893270352E-2</v>
      </c>
      <c r="Z588">
        <f t="shared" si="194"/>
        <v>124534200.1183292</v>
      </c>
      <c r="AA588" s="3">
        <f t="shared" si="187"/>
        <v>-2.6875152211807488E-2</v>
      </c>
      <c r="AB588">
        <f t="shared" si="195"/>
        <v>128923110.29749011</v>
      </c>
      <c r="AC588" s="3">
        <f t="shared" si="188"/>
        <v>-3.7248647050521798E-2</v>
      </c>
      <c r="AD588">
        <f t="shared" si="196"/>
        <v>129066738.8512793</v>
      </c>
      <c r="AE588" s="3">
        <f t="shared" si="189"/>
        <v>-3.5797225395902244E-2</v>
      </c>
      <c r="AF588">
        <f>LN(B588/B587)</f>
        <v>-9.7987357403518313E-3</v>
      </c>
      <c r="AG588">
        <f>LN(C588/C587)</f>
        <v>-1.1291298798304015E-2</v>
      </c>
      <c r="AH588">
        <f>LN(D588/D587)</f>
        <v>-1.0107851234681577E-2</v>
      </c>
      <c r="AI588">
        <f>LN(E588/E587)</f>
        <v>-1.5463934097543099E-2</v>
      </c>
      <c r="AJ588">
        <f>LN(F588/F587)</f>
        <v>-1.4076701508762193E-2</v>
      </c>
    </row>
    <row r="589" spans="1:36" x14ac:dyDescent="0.2">
      <c r="A589" s="2">
        <v>45510</v>
      </c>
      <c r="B589">
        <v>121428332.3869109</v>
      </c>
      <c r="C589">
        <v>122195003.11019661</v>
      </c>
      <c r="D589">
        <v>121326706.5384201</v>
      </c>
      <c r="E589">
        <v>124723747.55125619</v>
      </c>
      <c r="F589">
        <v>125115472.8406937</v>
      </c>
      <c r="G589">
        <f t="shared" si="190"/>
        <v>2.9811411224250784E-3</v>
      </c>
      <c r="H589">
        <f t="shared" si="177"/>
        <v>2.9866626369641669E-3</v>
      </c>
      <c r="I589">
        <f t="shared" si="178"/>
        <v>1.1501368182026818E-3</v>
      </c>
      <c r="J589">
        <f t="shared" si="179"/>
        <v>4.8569474714061931E-3</v>
      </c>
      <c r="K589">
        <f t="shared" si="180"/>
        <v>5.3755235361786892E-3</v>
      </c>
      <c r="L589">
        <f t="shared" si="191"/>
        <v>0</v>
      </c>
      <c r="M589">
        <f t="shared" si="181"/>
        <v>0</v>
      </c>
      <c r="N589">
        <f t="shared" si="182"/>
        <v>0</v>
      </c>
      <c r="O589">
        <f t="shared" si="183"/>
        <v>0</v>
      </c>
      <c r="P589">
        <f t="shared" si="184"/>
        <v>0</v>
      </c>
      <c r="V589">
        <f t="shared" si="192"/>
        <v>124637457.03156</v>
      </c>
      <c r="W589" s="3">
        <f t="shared" si="185"/>
        <v>-2.574767426325544E-2</v>
      </c>
      <c r="X589">
        <f t="shared" si="193"/>
        <v>125278523.19290639</v>
      </c>
      <c r="Y589" s="3">
        <f t="shared" si="186"/>
        <v>-2.4613317623178897E-2</v>
      </c>
      <c r="Z589">
        <f t="shared" si="194"/>
        <v>124534200.1183292</v>
      </c>
      <c r="AA589" s="3">
        <f t="shared" si="187"/>
        <v>-2.5755925495658406E-2</v>
      </c>
      <c r="AB589">
        <f t="shared" si="195"/>
        <v>128923110.29749011</v>
      </c>
      <c r="AC589" s="3">
        <f t="shared" si="188"/>
        <v>-3.2572614301220937E-2</v>
      </c>
      <c r="AD589">
        <f t="shared" si="196"/>
        <v>129066738.8512793</v>
      </c>
      <c r="AE589" s="3">
        <f t="shared" si="189"/>
        <v>-3.061413068736912E-2</v>
      </c>
      <c r="AF589">
        <f>LN(B589/B588)</f>
        <v>2.9767063328652939E-3</v>
      </c>
      <c r="AG589">
        <f>LN(C589/C588)</f>
        <v>2.9822114207623258E-3</v>
      </c>
      <c r="AH589">
        <f>LN(D589/D588)</f>
        <v>1.1494759175546983E-3</v>
      </c>
      <c r="AI589">
        <f>LN(E589/E588)</f>
        <v>4.8451905551510467E-3</v>
      </c>
      <c r="AJ589">
        <f>LN(F589/F588)</f>
        <v>5.3611269791766468E-3</v>
      </c>
    </row>
    <row r="590" spans="1:36" x14ac:dyDescent="0.2">
      <c r="A590" s="2">
        <v>45511</v>
      </c>
      <c r="B590">
        <v>120819146.49887779</v>
      </c>
      <c r="C590">
        <v>121478125.5532342</v>
      </c>
      <c r="D590">
        <v>121015779.853338</v>
      </c>
      <c r="E590">
        <v>123843603.86187071</v>
      </c>
      <c r="F590">
        <v>124503180.9628875</v>
      </c>
      <c r="G590">
        <f t="shared" si="190"/>
        <v>-5.0168348363052442E-3</v>
      </c>
      <c r="H590">
        <f t="shared" si="177"/>
        <v>-5.8666683474439107E-3</v>
      </c>
      <c r="I590">
        <f t="shared" si="178"/>
        <v>-2.5627225361436216E-3</v>
      </c>
      <c r="J590">
        <f t="shared" si="179"/>
        <v>-7.0567450599075907E-3</v>
      </c>
      <c r="K590">
        <f t="shared" si="180"/>
        <v>-4.8938142014282836E-3</v>
      </c>
      <c r="L590">
        <f t="shared" si="191"/>
        <v>-5.0168348363052442E-3</v>
      </c>
      <c r="M590">
        <f t="shared" si="181"/>
        <v>-5.8666683474439107E-3</v>
      </c>
      <c r="N590">
        <f t="shared" si="182"/>
        <v>-2.5627225361436216E-3</v>
      </c>
      <c r="O590">
        <f t="shared" si="183"/>
        <v>-7.0567450599075907E-3</v>
      </c>
      <c r="P590">
        <f t="shared" si="184"/>
        <v>-4.8938142014282836E-3</v>
      </c>
      <c r="V590">
        <f t="shared" si="192"/>
        <v>124637457.03156</v>
      </c>
      <c r="W590" s="3">
        <f t="shared" si="185"/>
        <v>-3.0635337270362946E-2</v>
      </c>
      <c r="X590">
        <f t="shared" si="193"/>
        <v>125278523.19290639</v>
      </c>
      <c r="Y590" s="3">
        <f t="shared" si="186"/>
        <v>-3.0335587799197324E-2</v>
      </c>
      <c r="Z590">
        <f t="shared" si="194"/>
        <v>124534200.1183292</v>
      </c>
      <c r="AA590" s="3">
        <f t="shared" si="187"/>
        <v>-2.8252642741095069E-2</v>
      </c>
      <c r="AB590">
        <f t="shared" si="195"/>
        <v>128923110.29749011</v>
      </c>
      <c r="AC590" s="3">
        <f t="shared" si="188"/>
        <v>-3.939950272607011E-2</v>
      </c>
      <c r="AD590">
        <f t="shared" si="196"/>
        <v>129066738.8512793</v>
      </c>
      <c r="AE590" s="3">
        <f t="shared" si="189"/>
        <v>-3.5358125021275173E-2</v>
      </c>
      <c r="AF590">
        <f>LN(B590/B589)</f>
        <v>-5.029461400152091E-3</v>
      </c>
      <c r="AG590">
        <f>LN(C590/C589)</f>
        <v>-5.883944849670651E-3</v>
      </c>
      <c r="AH590">
        <f>LN(D590/D589)</f>
        <v>-2.5660119306143265E-3</v>
      </c>
      <c r="AI590">
        <f>LN(E590/E589)</f>
        <v>-7.0817616452421486E-3</v>
      </c>
      <c r="AJ590">
        <f>LN(F590/F589)</f>
        <v>-4.9058281221044317E-3</v>
      </c>
    </row>
    <row r="591" spans="1:36" x14ac:dyDescent="0.2">
      <c r="A591" s="2">
        <v>45512</v>
      </c>
      <c r="B591">
        <v>121877378.67192741</v>
      </c>
      <c r="C591">
        <v>122242510.2958332</v>
      </c>
      <c r="D591">
        <v>121885092.5946818</v>
      </c>
      <c r="E591">
        <v>125243239.8341087</v>
      </c>
      <c r="F591">
        <v>126078769.7796929</v>
      </c>
      <c r="G591">
        <f t="shared" si="190"/>
        <v>8.758811858180466E-3</v>
      </c>
      <c r="H591">
        <f t="shared" si="177"/>
        <v>6.2923653054230448E-3</v>
      </c>
      <c r="I591">
        <f t="shared" si="178"/>
        <v>7.1834660107742785E-3</v>
      </c>
      <c r="J591">
        <f t="shared" si="179"/>
        <v>1.1301641171546308E-2</v>
      </c>
      <c r="K591">
        <f t="shared" si="180"/>
        <v>1.2655008527654136E-2</v>
      </c>
      <c r="L591">
        <f t="shared" si="191"/>
        <v>0</v>
      </c>
      <c r="M591">
        <f t="shared" si="181"/>
        <v>0</v>
      </c>
      <c r="N591">
        <f t="shared" si="182"/>
        <v>0</v>
      </c>
      <c r="O591">
        <f t="shared" si="183"/>
        <v>0</v>
      </c>
      <c r="P591">
        <f t="shared" si="184"/>
        <v>0</v>
      </c>
      <c r="V591">
        <f t="shared" si="192"/>
        <v>124637457.03156</v>
      </c>
      <c r="W591" s="3">
        <f t="shared" si="185"/>
        <v>-2.2144854567545492E-2</v>
      </c>
      <c r="X591">
        <f t="shared" si="193"/>
        <v>125278523.19290639</v>
      </c>
      <c r="Y591" s="3">
        <f t="shared" si="186"/>
        <v>-2.423410509396156E-2</v>
      </c>
      <c r="Z591">
        <f t="shared" si="194"/>
        <v>124534200.1183292</v>
      </c>
      <c r="AA591" s="3">
        <f t="shared" si="187"/>
        <v>-2.1272128629165995E-2</v>
      </c>
      <c r="AB591">
        <f t="shared" si="195"/>
        <v>128923110.29749011</v>
      </c>
      <c r="AC591" s="3">
        <f t="shared" si="188"/>
        <v>-2.8543140596671207E-2</v>
      </c>
      <c r="AD591">
        <f t="shared" si="196"/>
        <v>129066738.8512793</v>
      </c>
      <c r="AE591" s="3">
        <f t="shared" si="189"/>
        <v>-2.3150573867287139E-2</v>
      </c>
      <c r="AF591">
        <f>LN(B591/B590)</f>
        <v>8.7206759870951788E-3</v>
      </c>
      <c r="AG591">
        <f>LN(C591/C590)</f>
        <v>6.2726510312447088E-3</v>
      </c>
      <c r="AH591">
        <f>LN(D591/D590)</f>
        <v>7.1577878177616523E-3</v>
      </c>
      <c r="AI591">
        <f>LN(E591/E590)</f>
        <v>1.1238254758198334E-2</v>
      </c>
      <c r="AJ591">
        <f>LN(F591/F590)</f>
        <v>1.2575603122865379E-2</v>
      </c>
    </row>
    <row r="592" spans="1:36" x14ac:dyDescent="0.2">
      <c r="A592" s="2">
        <v>45513</v>
      </c>
      <c r="B592">
        <v>121785575.93239599</v>
      </c>
      <c r="C592">
        <v>122299078.22074699</v>
      </c>
      <c r="D592">
        <v>121890125.2097538</v>
      </c>
      <c r="E592">
        <v>125196869.09030379</v>
      </c>
      <c r="F592">
        <v>126082125.8155743</v>
      </c>
      <c r="G592">
        <f t="shared" si="190"/>
        <v>-7.5323854624843585E-4</v>
      </c>
      <c r="H592">
        <f t="shared" si="177"/>
        <v>4.6275166287813049E-4</v>
      </c>
      <c r="I592">
        <f t="shared" si="178"/>
        <v>4.1289832619092864E-5</v>
      </c>
      <c r="J592">
        <f t="shared" si="179"/>
        <v>-3.7024548284060957E-4</v>
      </c>
      <c r="K592">
        <f t="shared" si="180"/>
        <v>2.6618564626418603E-5</v>
      </c>
      <c r="L592">
        <f t="shared" si="191"/>
        <v>-7.5323854624843585E-4</v>
      </c>
      <c r="M592">
        <f t="shared" si="181"/>
        <v>0</v>
      </c>
      <c r="N592">
        <f t="shared" si="182"/>
        <v>0</v>
      </c>
      <c r="O592">
        <f t="shared" si="183"/>
        <v>-3.7024548284060957E-4</v>
      </c>
      <c r="P592">
        <f t="shared" si="184"/>
        <v>0</v>
      </c>
      <c r="V592">
        <f t="shared" si="192"/>
        <v>124637457.03156</v>
      </c>
      <c r="W592" s="3">
        <f t="shared" si="185"/>
        <v>-2.2881412755732584E-2</v>
      </c>
      <c r="X592">
        <f t="shared" si="193"/>
        <v>125278523.19290639</v>
      </c>
      <c r="Y592" s="3">
        <f t="shared" si="186"/>
        <v>-2.3782567803514024E-2</v>
      </c>
      <c r="Z592">
        <f t="shared" si="194"/>
        <v>124534200.1183292</v>
      </c>
      <c r="AA592" s="3">
        <f t="shared" si="187"/>
        <v>-2.1231717119177453E-2</v>
      </c>
      <c r="AB592">
        <f t="shared" si="195"/>
        <v>128923110.29749011</v>
      </c>
      <c r="AC592" s="3">
        <f t="shared" si="188"/>
        <v>-2.8902818110639817E-2</v>
      </c>
      <c r="AD592">
        <f t="shared" si="196"/>
        <v>129066738.8512793</v>
      </c>
      <c r="AE592" s="3">
        <f t="shared" si="189"/>
        <v>-2.3124571537707344E-2</v>
      </c>
      <c r="AF592">
        <f>LN(B592/B591)</f>
        <v>-7.5352237293728691E-4</v>
      </c>
      <c r="AG592">
        <f>LN(C592/C591)</f>
        <v>4.6264462634699197E-4</v>
      </c>
      <c r="AH592">
        <f>LN(D592/D591)</f>
        <v>4.1288980217520462E-5</v>
      </c>
      <c r="AI592">
        <f>LN(E592/E591)</f>
        <v>-3.7031404062203553E-4</v>
      </c>
      <c r="AJ592">
        <f>LN(F592/F591)</f>
        <v>2.6618210358785812E-5</v>
      </c>
    </row>
    <row r="593" spans="1:36" x14ac:dyDescent="0.2">
      <c r="A593" s="2">
        <v>45516</v>
      </c>
      <c r="B593">
        <v>121504838.43888921</v>
      </c>
      <c r="C593">
        <v>121934461.1753435</v>
      </c>
      <c r="D593">
        <v>121627100.9386915</v>
      </c>
      <c r="E593">
        <v>124780352.1605285</v>
      </c>
      <c r="F593">
        <v>125664374.650619</v>
      </c>
      <c r="G593">
        <f t="shared" si="190"/>
        <v>-2.3051785185351386E-3</v>
      </c>
      <c r="H593">
        <f t="shared" si="177"/>
        <v>-2.9813556300511941E-3</v>
      </c>
      <c r="I593">
        <f t="shared" si="178"/>
        <v>-2.1578800629638872E-3</v>
      </c>
      <c r="J593">
        <f t="shared" si="179"/>
        <v>-3.3268957347077611E-3</v>
      </c>
      <c r="K593">
        <f t="shared" si="180"/>
        <v>-3.3133258362598159E-3</v>
      </c>
      <c r="L593">
        <f t="shared" si="191"/>
        <v>-2.3051785185351386E-3</v>
      </c>
      <c r="M593">
        <f t="shared" si="181"/>
        <v>-2.9813556300511941E-3</v>
      </c>
      <c r="N593">
        <f t="shared" si="182"/>
        <v>-2.1578800629638872E-3</v>
      </c>
      <c r="O593">
        <f t="shared" si="183"/>
        <v>-3.3268957347077611E-3</v>
      </c>
      <c r="P593">
        <f t="shared" si="184"/>
        <v>-3.3133258362598159E-3</v>
      </c>
      <c r="V593">
        <f t="shared" si="192"/>
        <v>124637457.03156</v>
      </c>
      <c r="W593" s="3">
        <f t="shared" si="185"/>
        <v>-2.5133845533109472E-2</v>
      </c>
      <c r="X593">
        <f t="shared" si="193"/>
        <v>125278523.19290639</v>
      </c>
      <c r="Y593" s="3">
        <f t="shared" si="186"/>
        <v>-2.6693019141147138E-2</v>
      </c>
      <c r="Z593">
        <f t="shared" si="194"/>
        <v>124534200.1183292</v>
      </c>
      <c r="AA593" s="3">
        <f t="shared" si="187"/>
        <v>-2.3343781683067378E-2</v>
      </c>
      <c r="AB593">
        <f t="shared" si="195"/>
        <v>128923110.29749011</v>
      </c>
      <c r="AC593" s="3">
        <f t="shared" si="188"/>
        <v>-3.2133557183054252E-2</v>
      </c>
      <c r="AD593">
        <f t="shared" si="196"/>
        <v>129066738.8512793</v>
      </c>
      <c r="AE593" s="3">
        <f t="shared" si="189"/>
        <v>-2.6361278133638838E-2</v>
      </c>
      <c r="AF593">
        <f>LN(B593/B592)</f>
        <v>-2.3078395327313797E-3</v>
      </c>
      <c r="AG593">
        <f>LN(C593/C592)</f>
        <v>-2.9858087237874648E-3</v>
      </c>
      <c r="AH593">
        <f>LN(D593/D592)</f>
        <v>-2.1602116409279049E-3</v>
      </c>
      <c r="AI593">
        <f>LN(E593/E592)</f>
        <v>-3.3324421573189887E-3</v>
      </c>
      <c r="AJ593">
        <f>LN(F593/F592)</f>
        <v>-3.3188270552234368E-3</v>
      </c>
    </row>
    <row r="594" spans="1:36" x14ac:dyDescent="0.2">
      <c r="A594" s="2">
        <v>45517</v>
      </c>
      <c r="B594">
        <v>122162435.1963799</v>
      </c>
      <c r="C594">
        <v>122749901.7257482</v>
      </c>
      <c r="D594">
        <v>122230042.04713</v>
      </c>
      <c r="E594">
        <v>125886276.68726841</v>
      </c>
      <c r="F594">
        <v>126569801.4863711</v>
      </c>
      <c r="G594">
        <f t="shared" si="190"/>
        <v>5.4121034679736847E-3</v>
      </c>
      <c r="H594">
        <f t="shared" si="177"/>
        <v>6.687531502944705E-3</v>
      </c>
      <c r="I594">
        <f t="shared" si="178"/>
        <v>4.9572924437492833E-3</v>
      </c>
      <c r="J594">
        <f t="shared" si="179"/>
        <v>8.8629700717397474E-3</v>
      </c>
      <c r="K594">
        <f t="shared" si="180"/>
        <v>7.2051194960340318E-3</v>
      </c>
      <c r="L594">
        <f t="shared" si="191"/>
        <v>0</v>
      </c>
      <c r="M594">
        <f t="shared" si="181"/>
        <v>0</v>
      </c>
      <c r="N594">
        <f t="shared" si="182"/>
        <v>0</v>
      </c>
      <c r="O594">
        <f t="shared" si="183"/>
        <v>0</v>
      </c>
      <c r="P594">
        <f t="shared" si="184"/>
        <v>0</v>
      </c>
      <c r="V594">
        <f t="shared" si="192"/>
        <v>124637457.03156</v>
      </c>
      <c r="W594" s="3">
        <f t="shared" si="185"/>
        <v>-1.9857769037709045E-2</v>
      </c>
      <c r="X594">
        <f t="shared" si="193"/>
        <v>125278523.19290639</v>
      </c>
      <c r="Y594" s="3">
        <f t="shared" si="186"/>
        <v>-2.0183998044617561E-2</v>
      </c>
      <c r="Z594">
        <f t="shared" si="194"/>
        <v>124534200.1183292</v>
      </c>
      <c r="AA594" s="3">
        <f t="shared" si="187"/>
        <v>-1.8502211191864095E-2</v>
      </c>
      <c r="AB594">
        <f t="shared" si="195"/>
        <v>128923110.29749011</v>
      </c>
      <c r="AC594" s="3">
        <f t="shared" si="188"/>
        <v>-2.3555385866926456E-2</v>
      </c>
      <c r="AD594">
        <f t="shared" si="196"/>
        <v>129066738.8512793</v>
      </c>
      <c r="AE594" s="3">
        <f t="shared" si="189"/>
        <v>-1.934609479662586E-2</v>
      </c>
      <c r="AF594">
        <f>LN(B594/B593)</f>
        <v>5.3975106641642959E-3</v>
      </c>
      <c r="AG594">
        <f>LN(C594/C593)</f>
        <v>6.6652691624286518E-3</v>
      </c>
      <c r="AH594">
        <f>LN(D594/D593)</f>
        <v>4.9450455272510947E-3</v>
      </c>
      <c r="AI594">
        <f>LN(E594/E593)</f>
        <v>8.8239244894504076E-3</v>
      </c>
      <c r="AJ594">
        <f>LN(F594/F593)</f>
        <v>7.179286634242602E-3</v>
      </c>
    </row>
    <row r="595" spans="1:36" x14ac:dyDescent="0.2">
      <c r="A595" s="2">
        <v>45518</v>
      </c>
      <c r="B595">
        <v>122140581.1680835</v>
      </c>
      <c r="C595">
        <v>122826940.8160522</v>
      </c>
      <c r="D595">
        <v>122415730.897067</v>
      </c>
      <c r="E595">
        <v>126102021.3468485</v>
      </c>
      <c r="F595">
        <v>126759212.46605051</v>
      </c>
      <c r="G595">
        <f t="shared" si="190"/>
        <v>-1.788931946327454E-4</v>
      </c>
      <c r="H595">
        <f t="shared" ref="H595:H631" si="197">(C595-C594) / C594</f>
        <v>6.2761019944541701E-4</v>
      </c>
      <c r="I595">
        <f t="shared" ref="I595:I631" si="198">(D595-D594) / D594</f>
        <v>1.5191752111595707E-3</v>
      </c>
      <c r="J595">
        <f t="shared" ref="J595:J631" si="199">(E595-E594) / E594</f>
        <v>1.7138060260218665E-3</v>
      </c>
      <c r="K595">
        <f t="shared" ref="K595:K631" si="200">(F595-F594) / F594</f>
        <v>1.4964942462977731E-3</v>
      </c>
      <c r="L595">
        <f t="shared" si="191"/>
        <v>-1.788931946327454E-4</v>
      </c>
      <c r="M595">
        <f t="shared" ref="M595:M631" si="201">IF(H595&lt;0, H595, 0)</f>
        <v>0</v>
      </c>
      <c r="N595">
        <f t="shared" ref="N595:N631" si="202">IF(I595&lt;0, I595, 0)</f>
        <v>0</v>
      </c>
      <c r="O595">
        <f t="shared" ref="O595:O631" si="203">IF(J595&lt;0, J595, 0)</f>
        <v>0</v>
      </c>
      <c r="P595">
        <f t="shared" ref="P595:P631" si="204">IF(K595&lt;0, K595, 0)</f>
        <v>0</v>
      </c>
      <c r="V595">
        <f t="shared" si="192"/>
        <v>124637457.03156</v>
      </c>
      <c r="W595" s="3">
        <f t="shared" si="185"/>
        <v>-2.0033109812600355E-2</v>
      </c>
      <c r="X595">
        <f t="shared" si="193"/>
        <v>125278523.19290639</v>
      </c>
      <c r="Y595" s="3">
        <f t="shared" si="186"/>
        <v>-1.9569055528210533E-2</v>
      </c>
      <c r="Z595">
        <f t="shared" si="194"/>
        <v>124534200.1183292</v>
      </c>
      <c r="AA595" s="3">
        <f t="shared" si="187"/>
        <v>-1.7011144081298845E-2</v>
      </c>
      <c r="AB595">
        <f t="shared" si="195"/>
        <v>128923110.29749011</v>
      </c>
      <c r="AC595" s="3">
        <f t="shared" si="188"/>
        <v>-2.1881949203148596E-2</v>
      </c>
      <c r="AD595">
        <f t="shared" si="196"/>
        <v>129066738.8512793</v>
      </c>
      <c r="AE595" s="3">
        <f t="shared" si="189"/>
        <v>-1.7878551869879571E-2</v>
      </c>
      <c r="AF595">
        <f>LN(B595/B594)</f>
        <v>-1.7890919792887071E-4</v>
      </c>
      <c r="AG595">
        <f>LN(C595/C594)</f>
        <v>6.2741333452943871E-4</v>
      </c>
      <c r="AH595">
        <f>LN(D595/D594)</f>
        <v>1.5180224318666598E-3</v>
      </c>
      <c r="AI595">
        <f>LN(E595/E594)</f>
        <v>1.7123391362116238E-3</v>
      </c>
      <c r="AJ595">
        <f>LN(F595/F594)</f>
        <v>1.4953756146613691E-3</v>
      </c>
    </row>
    <row r="596" spans="1:36" x14ac:dyDescent="0.2">
      <c r="A596" s="2">
        <v>45519</v>
      </c>
      <c r="B596">
        <v>123044530.12915289</v>
      </c>
      <c r="C596">
        <v>123667464.2965418</v>
      </c>
      <c r="D596">
        <v>123268083.33119521</v>
      </c>
      <c r="E596">
        <v>127183998.5274986</v>
      </c>
      <c r="F596">
        <v>127820797.0798043</v>
      </c>
      <c r="G596">
        <f t="shared" si="190"/>
        <v>7.4008896340964905E-3</v>
      </c>
      <c r="H596">
        <f t="shared" si="197"/>
        <v>6.8431524460776045E-3</v>
      </c>
      <c r="I596">
        <f t="shared" si="198"/>
        <v>6.9627688196781563E-3</v>
      </c>
      <c r="J596">
        <f t="shared" si="199"/>
        <v>8.5801731732283656E-3</v>
      </c>
      <c r="K596">
        <f t="shared" si="200"/>
        <v>8.3748123162102808E-3</v>
      </c>
      <c r="L596">
        <f t="shared" si="191"/>
        <v>0</v>
      </c>
      <c r="M596">
        <f t="shared" si="201"/>
        <v>0</v>
      </c>
      <c r="N596">
        <f t="shared" si="202"/>
        <v>0</v>
      </c>
      <c r="O596">
        <f t="shared" si="203"/>
        <v>0</v>
      </c>
      <c r="P596">
        <f t="shared" si="204"/>
        <v>0</v>
      </c>
      <c r="V596">
        <f t="shared" si="192"/>
        <v>124637457.03156</v>
      </c>
      <c r="W596" s="3">
        <f t="shared" si="185"/>
        <v>-1.2780483013254657E-2</v>
      </c>
      <c r="X596">
        <f t="shared" si="193"/>
        <v>125278523.19290639</v>
      </c>
      <c r="Y596" s="3">
        <f t="shared" si="186"/>
        <v>-1.285981711233823E-2</v>
      </c>
      <c r="Z596">
        <f t="shared" si="194"/>
        <v>124534200.1183292</v>
      </c>
      <c r="AA596" s="3">
        <f t="shared" si="187"/>
        <v>-1.0166819925217009E-2</v>
      </c>
      <c r="AB596">
        <f t="shared" si="195"/>
        <v>128923110.29749011</v>
      </c>
      <c r="AC596" s="3">
        <f t="shared" si="188"/>
        <v>-1.3489526943451034E-2</v>
      </c>
      <c r="AD596">
        <f t="shared" si="196"/>
        <v>129066738.8512793</v>
      </c>
      <c r="AE596" s="3">
        <f t="shared" si="189"/>
        <v>-9.6534690700651616E-3</v>
      </c>
      <c r="AF596">
        <f>LN(B596/B595)</f>
        <v>7.3736374281858129E-3</v>
      </c>
      <c r="AG596">
        <f>LN(C596/C595)</f>
        <v>6.8198443518543124E-3</v>
      </c>
      <c r="AH596">
        <f>LN(D596/D595)</f>
        <v>6.9386406792241841E-3</v>
      </c>
      <c r="AI596">
        <f>LN(E596/E595)</f>
        <v>8.5435726973214065E-3</v>
      </c>
      <c r="AJ596">
        <f>LN(F596/F595)</f>
        <v>8.3399381499910542E-3</v>
      </c>
    </row>
    <row r="597" spans="1:36" x14ac:dyDescent="0.2">
      <c r="A597" s="2">
        <v>45520</v>
      </c>
      <c r="B597">
        <v>123129427.9053961</v>
      </c>
      <c r="C597">
        <v>123806767.1657861</v>
      </c>
      <c r="D597">
        <v>123521782.1875726</v>
      </c>
      <c r="E597">
        <v>127351429.65412091</v>
      </c>
      <c r="F597">
        <v>128158727.0643892</v>
      </c>
      <c r="G597">
        <f t="shared" si="190"/>
        <v>6.8997602863042704E-4</v>
      </c>
      <c r="H597">
        <f t="shared" si="197"/>
        <v>1.1264310304792326E-3</v>
      </c>
      <c r="I597">
        <f t="shared" si="198"/>
        <v>2.0581066040895432E-3</v>
      </c>
      <c r="J597">
        <f t="shared" si="199"/>
        <v>1.316448048188262E-3</v>
      </c>
      <c r="K597">
        <f t="shared" si="200"/>
        <v>2.643779355983149E-3</v>
      </c>
      <c r="L597">
        <f t="shared" si="191"/>
        <v>0</v>
      </c>
      <c r="M597">
        <f t="shared" si="201"/>
        <v>0</v>
      </c>
      <c r="N597">
        <f t="shared" si="202"/>
        <v>0</v>
      </c>
      <c r="O597">
        <f t="shared" si="203"/>
        <v>0</v>
      </c>
      <c r="P597">
        <f t="shared" si="204"/>
        <v>0</v>
      </c>
      <c r="V597">
        <f t="shared" si="192"/>
        <v>124637457.03156</v>
      </c>
      <c r="W597" s="3">
        <f t="shared" si="185"/>
        <v>-1.2099325211537693E-2</v>
      </c>
      <c r="X597">
        <f t="shared" si="193"/>
        <v>125278523.19290639</v>
      </c>
      <c r="Y597" s="3">
        <f t="shared" si="186"/>
        <v>-1.1747871778900623E-2</v>
      </c>
      <c r="Z597">
        <f t="shared" si="194"/>
        <v>124534200.1183292</v>
      </c>
      <c r="AA597" s="3">
        <f t="shared" si="187"/>
        <v>-8.129637720358145E-3</v>
      </c>
      <c r="AB597">
        <f t="shared" si="195"/>
        <v>128923110.29749011</v>
      </c>
      <c r="AC597" s="3">
        <f t="shared" si="188"/>
        <v>-1.2190837156678461E-2</v>
      </c>
      <c r="AD597">
        <f t="shared" si="196"/>
        <v>129066738.8512793</v>
      </c>
      <c r="AE597" s="3">
        <f t="shared" si="189"/>
        <v>-7.0352113563230722E-3</v>
      </c>
      <c r="AF597">
        <f>LN(B597/B596)</f>
        <v>6.8973810460544005E-4</v>
      </c>
      <c r="AG597">
        <f>LN(C597/C596)</f>
        <v>1.1257970830667529E-3</v>
      </c>
      <c r="AH597">
        <f>LN(D597/D596)</f>
        <v>2.0559916041256515E-3</v>
      </c>
      <c r="AI597">
        <f>LN(E597/E596)</f>
        <v>1.3155822901900667E-3</v>
      </c>
      <c r="AJ597">
        <f>LN(F597/F596)</f>
        <v>2.6402907187802753E-3</v>
      </c>
    </row>
    <row r="598" spans="1:36" x14ac:dyDescent="0.2">
      <c r="A598" s="2">
        <v>45523</v>
      </c>
      <c r="B598">
        <v>123442023.4894588</v>
      </c>
      <c r="C598">
        <v>124148039.9322347</v>
      </c>
      <c r="D598">
        <v>123761402.80188701</v>
      </c>
      <c r="E598">
        <v>127948409.8744393</v>
      </c>
      <c r="F598">
        <v>128545555.5777237</v>
      </c>
      <c r="G598">
        <f t="shared" si="190"/>
        <v>2.538756082769033E-3</v>
      </c>
      <c r="H598">
        <f t="shared" si="197"/>
        <v>2.7564952567706857E-3</v>
      </c>
      <c r="I598">
        <f t="shared" si="198"/>
        <v>1.9399057402728691E-3</v>
      </c>
      <c r="J598">
        <f t="shared" si="199"/>
        <v>4.6876601380899732E-3</v>
      </c>
      <c r="K598">
        <f t="shared" si="200"/>
        <v>3.0183548338471584E-3</v>
      </c>
      <c r="L598">
        <f t="shared" si="191"/>
        <v>0</v>
      </c>
      <c r="M598">
        <f t="shared" si="201"/>
        <v>0</v>
      </c>
      <c r="N598">
        <f t="shared" si="202"/>
        <v>0</v>
      </c>
      <c r="O598">
        <f t="shared" si="203"/>
        <v>0</v>
      </c>
      <c r="P598">
        <f t="shared" si="204"/>
        <v>0</v>
      </c>
      <c r="V598">
        <f t="shared" si="192"/>
        <v>124637457.03156</v>
      </c>
      <c r="W598" s="3">
        <f t="shared" si="185"/>
        <v>-9.5912863642468524E-3</v>
      </c>
      <c r="X598">
        <f t="shared" si="193"/>
        <v>125278523.19290639</v>
      </c>
      <c r="Y598" s="3">
        <f t="shared" si="186"/>
        <v>-9.0237594749656268E-3</v>
      </c>
      <c r="Z598">
        <f t="shared" si="194"/>
        <v>124534200.1183292</v>
      </c>
      <c r="AA598" s="3">
        <f t="shared" si="187"/>
        <v>-6.2055027109653368E-3</v>
      </c>
      <c r="AB598">
        <f t="shared" si="195"/>
        <v>128923110.29749011</v>
      </c>
      <c r="AC598" s="3">
        <f t="shared" si="188"/>
        <v>-7.5603235199777951E-3</v>
      </c>
      <c r="AD598">
        <f t="shared" si="196"/>
        <v>129066738.8512793</v>
      </c>
      <c r="AE598" s="3">
        <f t="shared" si="189"/>
        <v>-4.0380912866804074E-3</v>
      </c>
      <c r="AF598">
        <f>LN(B598/B597)</f>
        <v>2.5355388855140626E-3</v>
      </c>
      <c r="AG598">
        <f>LN(C598/C597)</f>
        <v>2.7527030908468851E-3</v>
      </c>
      <c r="AH598">
        <f>LN(D598/D597)</f>
        <v>1.9380265530372768E-3</v>
      </c>
      <c r="AI598">
        <f>LN(E598/E597)</f>
        <v>4.6767072748341663E-3</v>
      </c>
      <c r="AJ598">
        <f>LN(F598/F597)</f>
        <v>3.0138087464017522E-3</v>
      </c>
    </row>
    <row r="599" spans="1:36" x14ac:dyDescent="0.2">
      <c r="A599" s="2">
        <v>45524</v>
      </c>
      <c r="B599">
        <v>123025560.0511505</v>
      </c>
      <c r="C599">
        <v>123800804.9206128</v>
      </c>
      <c r="D599">
        <v>123522283.8115755</v>
      </c>
      <c r="E599">
        <v>127403288.0999324</v>
      </c>
      <c r="F599">
        <v>128176440.8506853</v>
      </c>
      <c r="G599">
        <f t="shared" si="190"/>
        <v>-3.3737573845252305E-3</v>
      </c>
      <c r="H599">
        <f t="shared" si="197"/>
        <v>-2.7969431640760744E-3</v>
      </c>
      <c r="I599">
        <f t="shared" si="198"/>
        <v>-1.9320966383540178E-3</v>
      </c>
      <c r="J599">
        <f t="shared" si="199"/>
        <v>-4.2604810410840251E-3</v>
      </c>
      <c r="K599">
        <f t="shared" si="200"/>
        <v>-2.8714701599715526E-3</v>
      </c>
      <c r="L599">
        <f t="shared" si="191"/>
        <v>-3.3737573845252305E-3</v>
      </c>
      <c r="M599">
        <f t="shared" si="201"/>
        <v>-2.7969431640760744E-3</v>
      </c>
      <c r="N599">
        <f t="shared" si="202"/>
        <v>-1.9320966383540178E-3</v>
      </c>
      <c r="O599">
        <f t="shared" si="203"/>
        <v>-4.2604810410840251E-3</v>
      </c>
      <c r="P599">
        <f t="shared" si="204"/>
        <v>-2.8714701599715526E-3</v>
      </c>
      <c r="V599">
        <f t="shared" si="192"/>
        <v>124637457.03156</v>
      </c>
      <c r="W599" s="3">
        <f t="shared" si="185"/>
        <v>-1.2932685075573609E-2</v>
      </c>
      <c r="X599">
        <f t="shared" si="193"/>
        <v>125278523.19290639</v>
      </c>
      <c r="Y599" s="3">
        <f t="shared" si="186"/>
        <v>-1.1795463696663929E-2</v>
      </c>
      <c r="Z599">
        <f t="shared" si="194"/>
        <v>124534200.1183292</v>
      </c>
      <c r="AA599" s="3">
        <f t="shared" si="187"/>
        <v>-8.1256097183922023E-3</v>
      </c>
      <c r="AB599">
        <f t="shared" si="195"/>
        <v>128923110.29749011</v>
      </c>
      <c r="AC599" s="3">
        <f t="shared" si="188"/>
        <v>-1.1788593946040494E-2</v>
      </c>
      <c r="AD599">
        <f t="shared" si="196"/>
        <v>129066738.8512793</v>
      </c>
      <c r="AE599" s="3">
        <f t="shared" si="189"/>
        <v>-6.8979661880190163E-3</v>
      </c>
      <c r="AF599">
        <f>LN(B599/B598)</f>
        <v>-3.3794613367507708E-3</v>
      </c>
      <c r="AG599">
        <f>LN(C599/C598)</f>
        <v>-2.8008619183352316E-3</v>
      </c>
      <c r="AH599">
        <f>LN(D599/D598)</f>
        <v>-1.9339655447237997E-3</v>
      </c>
      <c r="AI599">
        <f>LN(E599/E598)</f>
        <v>-4.2695827514102466E-3</v>
      </c>
      <c r="AJ599">
        <f>LN(F599/F598)</f>
        <v>-2.8756007395303626E-3</v>
      </c>
    </row>
    <row r="600" spans="1:36" x14ac:dyDescent="0.2">
      <c r="A600" s="2">
        <v>45525</v>
      </c>
      <c r="B600">
        <v>123271180.0393669</v>
      </c>
      <c r="C600">
        <v>124215502.38739669</v>
      </c>
      <c r="D600">
        <v>123966813.04858661</v>
      </c>
      <c r="E600">
        <v>127942951.3542262</v>
      </c>
      <c r="F600">
        <v>128739527.54249009</v>
      </c>
      <c r="G600">
        <f t="shared" si="190"/>
        <v>1.9964955909510056E-3</v>
      </c>
      <c r="H600">
        <f t="shared" si="197"/>
        <v>3.3497154323820482E-3</v>
      </c>
      <c r="I600">
        <f t="shared" si="198"/>
        <v>3.5987776722878821E-3</v>
      </c>
      <c r="J600">
        <f t="shared" si="199"/>
        <v>4.2358659838551355E-3</v>
      </c>
      <c r="K600">
        <f t="shared" si="200"/>
        <v>4.3930591929974465E-3</v>
      </c>
      <c r="L600">
        <f t="shared" si="191"/>
        <v>0</v>
      </c>
      <c r="M600">
        <f t="shared" si="201"/>
        <v>0</v>
      </c>
      <c r="N600">
        <f t="shared" si="202"/>
        <v>0</v>
      </c>
      <c r="O600">
        <f t="shared" si="203"/>
        <v>0</v>
      </c>
      <c r="P600">
        <f t="shared" si="204"/>
        <v>0</v>
      </c>
      <c r="V600">
        <f t="shared" si="192"/>
        <v>124637457.03156</v>
      </c>
      <c r="W600" s="3">
        <f t="shared" si="185"/>
        <v>-1.0962009533355143E-2</v>
      </c>
      <c r="X600">
        <f t="shared" si="193"/>
        <v>125278523.19290639</v>
      </c>
      <c r="Y600" s="3">
        <f t="shared" si="186"/>
        <v>-8.4852597110586982E-3</v>
      </c>
      <c r="Z600">
        <f t="shared" si="194"/>
        <v>124534200.1183292</v>
      </c>
      <c r="AA600" s="3">
        <f t="shared" si="187"/>
        <v>-4.556074308932595E-3</v>
      </c>
      <c r="AB600">
        <f t="shared" si="195"/>
        <v>128923110.29749011</v>
      </c>
      <c r="AC600" s="3">
        <f t="shared" si="188"/>
        <v>-7.602662866278872E-3</v>
      </c>
      <c r="AD600">
        <f t="shared" si="196"/>
        <v>129066738.8512793</v>
      </c>
      <c r="AE600" s="3">
        <f t="shared" si="189"/>
        <v>-2.5352101687968328E-3</v>
      </c>
      <c r="AF600">
        <f>LN(B600/B599)</f>
        <v>1.9945052423365824E-3</v>
      </c>
      <c r="AG600">
        <f>LN(C600/C599)</f>
        <v>3.3441176328501414E-3</v>
      </c>
      <c r="AH600">
        <f>LN(D600/D599)</f>
        <v>3.5923175662715876E-3</v>
      </c>
      <c r="AI600">
        <f>LN(E600/E599)</f>
        <v>4.2269199574204563E-3</v>
      </c>
      <c r="AJ600">
        <f>LN(F600/F599)</f>
        <v>4.3834378761788886E-3</v>
      </c>
    </row>
    <row r="601" spans="1:36" x14ac:dyDescent="0.2">
      <c r="A601" s="2">
        <v>45526</v>
      </c>
      <c r="B601">
        <v>123092637.84486911</v>
      </c>
      <c r="C601">
        <v>123983522.0798175</v>
      </c>
      <c r="D601">
        <v>123782832.16660839</v>
      </c>
      <c r="E601">
        <v>127742128.2440581</v>
      </c>
      <c r="F601">
        <v>128467496.50175031</v>
      </c>
      <c r="G601">
        <f t="shared" si="190"/>
        <v>-1.4483693142288091E-3</v>
      </c>
      <c r="H601">
        <f t="shared" si="197"/>
        <v>-1.8675632519337378E-3</v>
      </c>
      <c r="I601">
        <f t="shared" si="198"/>
        <v>-1.4841139935258779E-3</v>
      </c>
      <c r="J601">
        <f t="shared" si="199"/>
        <v>-1.5696301206316187E-3</v>
      </c>
      <c r="K601">
        <f t="shared" si="200"/>
        <v>-2.1130343254522708E-3</v>
      </c>
      <c r="L601">
        <f t="shared" si="191"/>
        <v>-1.4483693142288091E-3</v>
      </c>
      <c r="M601">
        <f t="shared" si="201"/>
        <v>-1.8675632519337378E-3</v>
      </c>
      <c r="N601">
        <f t="shared" si="202"/>
        <v>-1.4841139935258779E-3</v>
      </c>
      <c r="O601">
        <f t="shared" si="203"/>
        <v>-1.5696301206316187E-3</v>
      </c>
      <c r="P601">
        <f t="shared" si="204"/>
        <v>-2.1130343254522708E-3</v>
      </c>
      <c r="V601">
        <f t="shared" si="192"/>
        <v>124637457.03156</v>
      </c>
      <c r="W601" s="3">
        <f t="shared" si="185"/>
        <v>-1.2394501809353557E-2</v>
      </c>
      <c r="X601">
        <f t="shared" si="193"/>
        <v>125278523.19290639</v>
      </c>
      <c r="Y601" s="3">
        <f t="shared" si="186"/>
        <v>-1.0336976203772949E-2</v>
      </c>
      <c r="Z601">
        <f t="shared" si="194"/>
        <v>124534200.1183292</v>
      </c>
      <c r="AA601" s="3">
        <f t="shared" si="187"/>
        <v>-6.0334265688210421E-3</v>
      </c>
      <c r="AB601">
        <f t="shared" si="195"/>
        <v>128923110.29749011</v>
      </c>
      <c r="AC601" s="3">
        <f t="shared" si="188"/>
        <v>-9.1603596182785723E-3</v>
      </c>
      <c r="AD601">
        <f t="shared" si="196"/>
        <v>129066738.8512793</v>
      </c>
      <c r="AE601" s="3">
        <f t="shared" si="189"/>
        <v>-4.6428875081402001E-3</v>
      </c>
      <c r="AF601">
        <f>LN(B601/B600)</f>
        <v>-1.4494192149490694E-3</v>
      </c>
      <c r="AG601">
        <f>LN(C601/C600)</f>
        <v>-1.869309322453792E-3</v>
      </c>
      <c r="AH601">
        <f>LN(D601/D600)</f>
        <v>-1.4852163815467657E-3</v>
      </c>
      <c r="AI601">
        <f>LN(E601/E600)</f>
        <v>-1.5708632805616438E-3</v>
      </c>
      <c r="AJ601">
        <f>LN(F601/F600)</f>
        <v>-2.1152699323137539E-3</v>
      </c>
    </row>
    <row r="602" spans="1:36" x14ac:dyDescent="0.2">
      <c r="A602" s="2">
        <v>45527</v>
      </c>
      <c r="B602">
        <v>123746568.3466778</v>
      </c>
      <c r="C602">
        <v>124742118.39515311</v>
      </c>
      <c r="D602">
        <v>124399197.0442058</v>
      </c>
      <c r="E602">
        <v>128757129.5939806</v>
      </c>
      <c r="F602">
        <v>129389083.2353995</v>
      </c>
      <c r="G602">
        <f t="shared" si="190"/>
        <v>5.3125070130743482E-3</v>
      </c>
      <c r="H602">
        <f t="shared" si="197"/>
        <v>6.11852528957224E-3</v>
      </c>
      <c r="I602">
        <f t="shared" si="198"/>
        <v>4.9794051954458098E-3</v>
      </c>
      <c r="J602">
        <f t="shared" si="199"/>
        <v>7.9457056483611989E-3</v>
      </c>
      <c r="K602">
        <f t="shared" si="200"/>
        <v>7.1736957498555916E-3</v>
      </c>
      <c r="L602">
        <f t="shared" si="191"/>
        <v>0</v>
      </c>
      <c r="M602">
        <f t="shared" si="201"/>
        <v>0</v>
      </c>
      <c r="N602">
        <f t="shared" si="202"/>
        <v>0</v>
      </c>
      <c r="O602">
        <f t="shared" si="203"/>
        <v>0</v>
      </c>
      <c r="P602">
        <f t="shared" si="204"/>
        <v>0</v>
      </c>
      <c r="V602">
        <f t="shared" si="192"/>
        <v>124637457.03156</v>
      </c>
      <c r="W602" s="3">
        <f t="shared" si="185"/>
        <v>-7.1478406740649626E-3</v>
      </c>
      <c r="X602">
        <f t="shared" si="193"/>
        <v>125278523.19290639</v>
      </c>
      <c r="Y602" s="3">
        <f t="shared" si="186"/>
        <v>-4.2816979645212009E-3</v>
      </c>
      <c r="Z602">
        <f t="shared" si="194"/>
        <v>124534200.1183292</v>
      </c>
      <c r="AA602" s="3">
        <f t="shared" si="187"/>
        <v>-1.0840642489783612E-3</v>
      </c>
      <c r="AB602">
        <f t="shared" si="195"/>
        <v>128923110.29749011</v>
      </c>
      <c r="AC602" s="3">
        <f t="shared" si="188"/>
        <v>-1.2874394910773487E-3</v>
      </c>
      <c r="AD602">
        <f t="shared" si="196"/>
        <v>129389083.2353995</v>
      </c>
      <c r="AE602" s="3">
        <f t="shared" si="189"/>
        <v>0</v>
      </c>
      <c r="AF602">
        <f>LN(B602/B601)</f>
        <v>5.2984454272227283E-3</v>
      </c>
      <c r="AG602">
        <f>LN(C602/C601)</f>
        <v>6.0998831168036696E-3</v>
      </c>
      <c r="AH602">
        <f>LN(D602/D601)</f>
        <v>4.9670489582280559E-3</v>
      </c>
      <c r="AI602">
        <f>LN(E602/E601)</f>
        <v>7.9143047544033337E-3</v>
      </c>
      <c r="AJ602">
        <f>LN(F602/F601)</f>
        <v>7.148087193558258E-3</v>
      </c>
    </row>
    <row r="603" spans="1:36" x14ac:dyDescent="0.2">
      <c r="A603" s="2">
        <v>45530</v>
      </c>
      <c r="B603">
        <v>123510559.8910193</v>
      </c>
      <c r="C603">
        <v>124531726.6497528</v>
      </c>
      <c r="D603">
        <v>124387380.62249219</v>
      </c>
      <c r="E603">
        <v>128490376.74376149</v>
      </c>
      <c r="F603">
        <v>129296956.0883944</v>
      </c>
      <c r="G603">
        <f t="shared" si="190"/>
        <v>-1.9071919230706611E-3</v>
      </c>
      <c r="H603">
        <f t="shared" si="197"/>
        <v>-1.6866135360459327E-3</v>
      </c>
      <c r="I603">
        <f t="shared" si="198"/>
        <v>-9.4987925922114321E-5</v>
      </c>
      <c r="J603">
        <f t="shared" si="199"/>
        <v>-2.0717520735377705E-3</v>
      </c>
      <c r="K603">
        <f t="shared" si="200"/>
        <v>-7.1201638269194453E-4</v>
      </c>
      <c r="L603">
        <f t="shared" si="191"/>
        <v>-1.9071919230706611E-3</v>
      </c>
      <c r="M603">
        <f t="shared" si="201"/>
        <v>-1.6866135360459327E-3</v>
      </c>
      <c r="N603">
        <f t="shared" si="202"/>
        <v>-9.4987925922114321E-5</v>
      </c>
      <c r="O603">
        <f t="shared" si="203"/>
        <v>-2.0717520735377705E-3</v>
      </c>
      <c r="P603">
        <f t="shared" si="204"/>
        <v>-7.1201638269194453E-4</v>
      </c>
      <c r="V603">
        <f t="shared" si="192"/>
        <v>124637457.03156</v>
      </c>
      <c r="W603" s="3">
        <f t="shared" si="185"/>
        <v>-9.0414002931346518E-3</v>
      </c>
      <c r="X603">
        <f t="shared" si="193"/>
        <v>125278523.19290639</v>
      </c>
      <c r="Y603" s="3">
        <f t="shared" si="186"/>
        <v>-5.9610899308229119E-3</v>
      </c>
      <c r="Z603">
        <f t="shared" si="194"/>
        <v>124534200.1183292</v>
      </c>
      <c r="AA603" s="3">
        <f t="shared" si="187"/>
        <v>-1.1789492018858987E-3</v>
      </c>
      <c r="AB603">
        <f t="shared" si="195"/>
        <v>128923110.29749011</v>
      </c>
      <c r="AC603" s="3">
        <f t="shared" si="188"/>
        <v>-3.3565243091799252E-3</v>
      </c>
      <c r="AD603">
        <f t="shared" si="196"/>
        <v>129389083.2353995</v>
      </c>
      <c r="AE603" s="3">
        <f t="shared" si="189"/>
        <v>-7.1201638269194453E-4</v>
      </c>
      <c r="AF603">
        <f>LN(B603/B602)</f>
        <v>-1.9090129292936278E-3</v>
      </c>
      <c r="AG603">
        <f>LN(C603/C602)</f>
        <v>-1.6880374699653055E-3</v>
      </c>
      <c r="AH603">
        <f>LN(D603/D602)</f>
        <v>-9.4992437560846146E-5</v>
      </c>
      <c r="AI603">
        <f>LN(E603/E602)</f>
        <v>-2.0739011205730437E-3</v>
      </c>
      <c r="AJ603">
        <f>LN(F603/F602)</f>
        <v>-7.1226998674383179E-4</v>
      </c>
    </row>
    <row r="604" spans="1:36" x14ac:dyDescent="0.2">
      <c r="A604" s="2">
        <v>45531</v>
      </c>
      <c r="B604">
        <v>123522526.12569749</v>
      </c>
      <c r="C604">
        <v>124485652.150381</v>
      </c>
      <c r="D604">
        <v>124390265.41979121</v>
      </c>
      <c r="E604">
        <v>128754610.0772097</v>
      </c>
      <c r="F604">
        <v>129265581.4944706</v>
      </c>
      <c r="G604">
        <f t="shared" si="190"/>
        <v>9.688430437650389E-5</v>
      </c>
      <c r="H604">
        <f t="shared" si="197"/>
        <v>-3.6998201672238924E-4</v>
      </c>
      <c r="I604">
        <f t="shared" si="198"/>
        <v>2.3192041544533514E-5</v>
      </c>
      <c r="J604">
        <f t="shared" si="199"/>
        <v>2.0564445380617234E-3</v>
      </c>
      <c r="K604">
        <f t="shared" si="200"/>
        <v>-2.4265531744117606E-4</v>
      </c>
      <c r="L604">
        <f t="shared" si="191"/>
        <v>0</v>
      </c>
      <c r="M604">
        <f t="shared" si="201"/>
        <v>-3.6998201672238924E-4</v>
      </c>
      <c r="N604">
        <f t="shared" si="202"/>
        <v>0</v>
      </c>
      <c r="O604">
        <f t="shared" si="203"/>
        <v>0</v>
      </c>
      <c r="P604">
        <f t="shared" si="204"/>
        <v>-2.4265531744117606E-4</v>
      </c>
      <c r="V604">
        <f t="shared" si="192"/>
        <v>124637457.03156</v>
      </c>
      <c r="W604" s="3">
        <f t="shared" si="185"/>
        <v>-8.9453919585361381E-3</v>
      </c>
      <c r="X604">
        <f t="shared" si="193"/>
        <v>125278523.19290639</v>
      </c>
      <c r="Y604" s="3">
        <f t="shared" si="186"/>
        <v>-6.328866451470831E-3</v>
      </c>
      <c r="Z604">
        <f t="shared" si="194"/>
        <v>124534200.1183292</v>
      </c>
      <c r="AA604" s="3">
        <f t="shared" si="187"/>
        <v>-1.1557845025802341E-3</v>
      </c>
      <c r="AB604">
        <f t="shared" si="195"/>
        <v>128923110.29749011</v>
      </c>
      <c r="AC604" s="3">
        <f t="shared" si="188"/>
        <v>-1.3069822772006862E-3</v>
      </c>
      <c r="AD604">
        <f t="shared" si="196"/>
        <v>129389083.2353995</v>
      </c>
      <c r="AE604" s="3">
        <f t="shared" si="189"/>
        <v>-9.5449892557175522E-4</v>
      </c>
      <c r="AF604">
        <f>LN(B604/B603)</f>
        <v>9.6879611395385524E-5</v>
      </c>
      <c r="AG604">
        <f>LN(C604/C603)</f>
        <v>-3.7005047695524306E-4</v>
      </c>
      <c r="AH604">
        <f>LN(D604/D603)</f>
        <v>2.3191772613313322E-5</v>
      </c>
      <c r="AI604">
        <f>LN(E604/E603)</f>
        <v>2.0543329504057336E-3</v>
      </c>
      <c r="AJ604">
        <f>LN(F604/F603)</f>
        <v>-2.4268476300621784E-4</v>
      </c>
    </row>
    <row r="605" spans="1:36" x14ac:dyDescent="0.2">
      <c r="A605" s="2">
        <v>45532</v>
      </c>
      <c r="B605">
        <v>123408022.7553481</v>
      </c>
      <c r="C605">
        <v>124279000.7059802</v>
      </c>
      <c r="D605">
        <v>124244013.09886301</v>
      </c>
      <c r="E605">
        <v>128716072.3672138</v>
      </c>
      <c r="F605">
        <v>129117418.1278429</v>
      </c>
      <c r="G605">
        <f t="shared" si="190"/>
        <v>-9.2698371658034881E-4</v>
      </c>
      <c r="H605">
        <f t="shared" si="197"/>
        <v>-1.6600422685753651E-3</v>
      </c>
      <c r="I605">
        <f t="shared" si="198"/>
        <v>-1.175753749175066E-3</v>
      </c>
      <c r="J605">
        <f t="shared" si="199"/>
        <v>-2.9931130211792721E-4</v>
      </c>
      <c r="K605">
        <f t="shared" si="200"/>
        <v>-1.1461934794609727E-3</v>
      </c>
      <c r="L605">
        <f t="shared" si="191"/>
        <v>-9.2698371658034881E-4</v>
      </c>
      <c r="M605">
        <f t="shared" si="201"/>
        <v>-1.6600422685753651E-3</v>
      </c>
      <c r="N605">
        <f t="shared" si="202"/>
        <v>-1.175753749175066E-3</v>
      </c>
      <c r="O605">
        <f t="shared" si="203"/>
        <v>-2.9931130211792721E-4</v>
      </c>
      <c r="P605">
        <f t="shared" si="204"/>
        <v>-1.1461934794609727E-3</v>
      </c>
      <c r="V605">
        <f t="shared" si="192"/>
        <v>124637457.03156</v>
      </c>
      <c r="W605" s="3">
        <f t="shared" si="185"/>
        <v>-9.8640834424324943E-3</v>
      </c>
      <c r="X605">
        <f t="shared" si="193"/>
        <v>125278523.19290639</v>
      </c>
      <c r="Y605" s="3">
        <f t="shared" si="186"/>
        <v>-7.9784025342245872E-3</v>
      </c>
      <c r="Z605">
        <f t="shared" si="194"/>
        <v>124534200.1183292</v>
      </c>
      <c r="AA605" s="3">
        <f t="shared" si="187"/>
        <v>-2.3301793337931532E-3</v>
      </c>
      <c r="AB605">
        <f t="shared" si="195"/>
        <v>128923110.29749011</v>
      </c>
      <c r="AC605" s="3">
        <f t="shared" si="188"/>
        <v>-1.6059023847513794E-3</v>
      </c>
      <c r="AD605">
        <f t="shared" si="196"/>
        <v>129389083.2353995</v>
      </c>
      <c r="AE605" s="3">
        <f t="shared" si="189"/>
        <v>-2.0995983645880848E-3</v>
      </c>
      <c r="AF605">
        <f>LN(B605/B604)</f>
        <v>-9.2741363168920515E-4</v>
      </c>
      <c r="AG605">
        <f>LN(C605/C604)</f>
        <v>-1.6614216655250035E-3</v>
      </c>
      <c r="AH605">
        <f>LN(D605/D604)</f>
        <v>-1.1764454898787716E-3</v>
      </c>
      <c r="AI605">
        <f>LN(E605/E604)</f>
        <v>-2.9935610468586466E-4</v>
      </c>
      <c r="AJ605">
        <f>LN(F605/F604)</f>
        <v>-1.1468508615799095E-3</v>
      </c>
    </row>
    <row r="606" spans="1:36" x14ac:dyDescent="0.2">
      <c r="A606" s="2">
        <v>45533</v>
      </c>
      <c r="B606">
        <v>123705613.3558749</v>
      </c>
      <c r="C606">
        <v>124876484.9526169</v>
      </c>
      <c r="D606">
        <v>124727470.55171821</v>
      </c>
      <c r="E606">
        <v>129445724.91153359</v>
      </c>
      <c r="F606">
        <v>129779031.7680687</v>
      </c>
      <c r="G606">
        <f t="shared" si="190"/>
        <v>2.4114364194681029E-3</v>
      </c>
      <c r="H606">
        <f t="shared" si="197"/>
        <v>4.8076042070070591E-3</v>
      </c>
      <c r="I606">
        <f t="shared" si="198"/>
        <v>3.8911931512587614E-3</v>
      </c>
      <c r="J606">
        <f t="shared" si="199"/>
        <v>5.6686980180545707E-3</v>
      </c>
      <c r="K606">
        <f t="shared" si="200"/>
        <v>5.1241238387427718E-3</v>
      </c>
      <c r="L606">
        <f t="shared" si="191"/>
        <v>0</v>
      </c>
      <c r="M606">
        <f t="shared" si="201"/>
        <v>0</v>
      </c>
      <c r="N606">
        <f t="shared" si="202"/>
        <v>0</v>
      </c>
      <c r="O606">
        <f t="shared" si="203"/>
        <v>0</v>
      </c>
      <c r="P606">
        <f t="shared" si="204"/>
        <v>0</v>
      </c>
      <c r="V606">
        <f t="shared" si="192"/>
        <v>124637457.03156</v>
      </c>
      <c r="W606" s="3">
        <f t="shared" si="185"/>
        <v>-7.4764336330221453E-3</v>
      </c>
      <c r="X606">
        <f t="shared" si="193"/>
        <v>125278523.19290639</v>
      </c>
      <c r="Y606" s="3">
        <f t="shared" si="186"/>
        <v>-3.2091553288062617E-3</v>
      </c>
      <c r="Z606">
        <f t="shared" si="194"/>
        <v>124727470.55171821</v>
      </c>
      <c r="AA606" s="3">
        <f t="shared" si="187"/>
        <v>0</v>
      </c>
      <c r="AB606">
        <f t="shared" si="195"/>
        <v>129445724.91153359</v>
      </c>
      <c r="AC606" s="3">
        <f t="shared" si="188"/>
        <v>0</v>
      </c>
      <c r="AD606">
        <f t="shared" si="196"/>
        <v>129779031.7680687</v>
      </c>
      <c r="AE606" s="3">
        <f t="shared" si="189"/>
        <v>0</v>
      </c>
      <c r="AF606">
        <f>LN(B606/B605)</f>
        <v>2.4085335724163119E-3</v>
      </c>
      <c r="AG606">
        <f>LN(C606/C605)</f>
        <v>4.7960845843383572E-3</v>
      </c>
      <c r="AH606">
        <f>LN(D606/D605)</f>
        <v>3.8836420414012063E-3</v>
      </c>
      <c r="AI606">
        <f>LN(E606/E605)</f>
        <v>5.6526914120323558E-3</v>
      </c>
      <c r="AJ606">
        <f>LN(F606/F605)</f>
        <v>5.1110401919697247E-3</v>
      </c>
    </row>
    <row r="607" spans="1:36" x14ac:dyDescent="0.2">
      <c r="A607" s="2">
        <v>45534</v>
      </c>
      <c r="B607">
        <v>124046786.51924419</v>
      </c>
      <c r="C607">
        <v>125153335.6331583</v>
      </c>
      <c r="D607">
        <v>125062900.31003781</v>
      </c>
      <c r="E607">
        <v>129992354.1399214</v>
      </c>
      <c r="F607">
        <v>130256793.9379887</v>
      </c>
      <c r="G607">
        <f t="shared" si="190"/>
        <v>2.757944074759283E-3</v>
      </c>
      <c r="H607">
        <f t="shared" si="197"/>
        <v>2.2169961033612078E-3</v>
      </c>
      <c r="I607">
        <f t="shared" si="198"/>
        <v>2.6893013771213743E-3</v>
      </c>
      <c r="J607">
        <f t="shared" si="199"/>
        <v>4.2228449704413392E-3</v>
      </c>
      <c r="K607">
        <f t="shared" si="200"/>
        <v>3.6813510118785444E-3</v>
      </c>
      <c r="L607">
        <f t="shared" si="191"/>
        <v>0</v>
      </c>
      <c r="M607">
        <f t="shared" si="201"/>
        <v>0</v>
      </c>
      <c r="N607">
        <f t="shared" si="202"/>
        <v>0</v>
      </c>
      <c r="O607">
        <f t="shared" si="203"/>
        <v>0</v>
      </c>
      <c r="P607">
        <f t="shared" si="204"/>
        <v>0</v>
      </c>
      <c r="V607">
        <f t="shared" si="192"/>
        <v>124637457.03156</v>
      </c>
      <c r="W607" s="3">
        <f t="shared" si="185"/>
        <v>-4.7391091441013871E-3</v>
      </c>
      <c r="X607">
        <f t="shared" si="193"/>
        <v>125278523.19290639</v>
      </c>
      <c r="Y607" s="3">
        <f t="shared" si="186"/>
        <v>-9.9927391030409833E-4</v>
      </c>
      <c r="Z607">
        <f t="shared" si="194"/>
        <v>125062900.31003781</v>
      </c>
      <c r="AA607" s="3">
        <f t="shared" si="187"/>
        <v>0</v>
      </c>
      <c r="AB607">
        <f t="shared" si="195"/>
        <v>129992354.1399214</v>
      </c>
      <c r="AC607" s="3">
        <f t="shared" si="188"/>
        <v>0</v>
      </c>
      <c r="AD607">
        <f t="shared" si="196"/>
        <v>130256793.9379887</v>
      </c>
      <c r="AE607" s="3">
        <f t="shared" si="189"/>
        <v>0</v>
      </c>
      <c r="AF607">
        <f>LN(B607/B606)</f>
        <v>2.7541479251101328E-3</v>
      </c>
      <c r="AG607">
        <f>LN(C607/C606)</f>
        <v>2.2145421937027929E-3</v>
      </c>
      <c r="AH607">
        <f>LN(D607/D606)</f>
        <v>2.6856916764399818E-3</v>
      </c>
      <c r="AI607">
        <f>LN(E607/E606)</f>
        <v>4.2139537825691825E-3</v>
      </c>
      <c r="AJ607">
        <f>LN(F607/F606)</f>
        <v>3.6745914237737943E-3</v>
      </c>
    </row>
    <row r="608" spans="1:36" x14ac:dyDescent="0.2">
      <c r="A608" s="2">
        <v>45538</v>
      </c>
      <c r="B608">
        <v>123387883.384785</v>
      </c>
      <c r="C608">
        <v>124543903.9190724</v>
      </c>
      <c r="D608">
        <v>124235110.78379069</v>
      </c>
      <c r="E608">
        <v>128979119.3927518</v>
      </c>
      <c r="F608">
        <v>129179938.98040091</v>
      </c>
      <c r="G608">
        <f t="shared" si="190"/>
        <v>-5.311730782779911E-3</v>
      </c>
      <c r="H608">
        <f t="shared" si="197"/>
        <v>-4.8694803938124373E-3</v>
      </c>
      <c r="I608">
        <f t="shared" si="198"/>
        <v>-6.6189855200461381E-3</v>
      </c>
      <c r="J608">
        <f t="shared" si="199"/>
        <v>-7.7945718721192754E-3</v>
      </c>
      <c r="K608">
        <f t="shared" si="200"/>
        <v>-8.2671692203667418E-3</v>
      </c>
      <c r="L608">
        <f t="shared" si="191"/>
        <v>-5.311730782779911E-3</v>
      </c>
      <c r="M608">
        <f t="shared" si="201"/>
        <v>-4.8694803938124373E-3</v>
      </c>
      <c r="N608">
        <f t="shared" si="202"/>
        <v>-6.6189855200461381E-3</v>
      </c>
      <c r="O608">
        <f t="shared" si="203"/>
        <v>-7.7945718721192754E-3</v>
      </c>
      <c r="P608">
        <f t="shared" si="204"/>
        <v>-8.2671692203667418E-3</v>
      </c>
      <c r="V608">
        <f t="shared" si="192"/>
        <v>124637457.03156</v>
      </c>
      <c r="W608" s="3">
        <f t="shared" si="185"/>
        <v>-1.0025667054957622E-2</v>
      </c>
      <c r="X608">
        <f t="shared" si="193"/>
        <v>125278523.19290639</v>
      </c>
      <c r="Y608" s="3">
        <f t="shared" si="186"/>
        <v>-5.8638883594022617E-3</v>
      </c>
      <c r="Z608">
        <f t="shared" si="194"/>
        <v>125062900.31003781</v>
      </c>
      <c r="AA608" s="3">
        <f t="shared" si="187"/>
        <v>-6.6189855200461381E-3</v>
      </c>
      <c r="AB608">
        <f t="shared" si="195"/>
        <v>129992354.1399214</v>
      </c>
      <c r="AC608" s="3">
        <f t="shared" si="188"/>
        <v>-7.7945718721192754E-3</v>
      </c>
      <c r="AD608">
        <f t="shared" si="196"/>
        <v>130256793.9379887</v>
      </c>
      <c r="AE608" s="3">
        <f t="shared" si="189"/>
        <v>-8.2671692203667418E-3</v>
      </c>
      <c r="AF608">
        <f>LN(B608/B607)</f>
        <v>-5.3258881805122336E-3</v>
      </c>
      <c r="AG608">
        <f>LN(C608/C607)</f>
        <v>-4.8813749426901074E-3</v>
      </c>
      <c r="AH608">
        <f>LN(D608/D607)</f>
        <v>-6.6409881484991839E-3</v>
      </c>
      <c r="AI608">
        <f>LN(E608/E607)</f>
        <v>-7.8251083300316521E-3</v>
      </c>
      <c r="AJ608">
        <f>LN(F608/F607)</f>
        <v>-8.301531782288523E-3</v>
      </c>
    </row>
    <row r="609" spans="1:36" x14ac:dyDescent="0.2">
      <c r="A609" s="2">
        <v>45539</v>
      </c>
      <c r="B609">
        <v>123308718.8356515</v>
      </c>
      <c r="C609">
        <v>124272053.24895909</v>
      </c>
      <c r="D609">
        <v>123963109.3445217</v>
      </c>
      <c r="E609">
        <v>128781441.8907453</v>
      </c>
      <c r="F609">
        <v>128899493.1249239</v>
      </c>
      <c r="G609">
        <f t="shared" si="190"/>
        <v>-6.4159094849386411E-4</v>
      </c>
      <c r="H609">
        <f t="shared" si="197"/>
        <v>-2.1827697828546992E-3</v>
      </c>
      <c r="I609">
        <f t="shared" si="198"/>
        <v>-2.1894087553265187E-3</v>
      </c>
      <c r="J609">
        <f t="shared" si="199"/>
        <v>-1.5326318161977604E-3</v>
      </c>
      <c r="K609">
        <f t="shared" si="200"/>
        <v>-2.1709706452141481E-3</v>
      </c>
      <c r="L609">
        <f t="shared" si="191"/>
        <v>-6.4159094849386411E-4</v>
      </c>
      <c r="M609">
        <f t="shared" si="201"/>
        <v>-2.1827697828546992E-3</v>
      </c>
      <c r="N609">
        <f t="shared" si="202"/>
        <v>-2.1894087553265187E-3</v>
      </c>
      <c r="O609">
        <f t="shared" si="203"/>
        <v>-1.5326318161977604E-3</v>
      </c>
      <c r="P609">
        <f t="shared" si="204"/>
        <v>-2.1709706452141481E-3</v>
      </c>
      <c r="V609">
        <f t="shared" si="192"/>
        <v>124637457.03156</v>
      </c>
      <c r="W609" s="3">
        <f t="shared" si="185"/>
        <v>-1.0660825626216411E-2</v>
      </c>
      <c r="X609">
        <f t="shared" si="193"/>
        <v>125278523.19290639</v>
      </c>
      <c r="Y609" s="3">
        <f t="shared" si="186"/>
        <v>-8.033858623936024E-3</v>
      </c>
      <c r="Z609">
        <f t="shared" si="194"/>
        <v>125062900.31003781</v>
      </c>
      <c r="AA609" s="3">
        <f t="shared" si="187"/>
        <v>-8.7939026105236882E-3</v>
      </c>
      <c r="AB609">
        <f t="shared" si="195"/>
        <v>129992354.1399214</v>
      </c>
      <c r="AC609" s="3">
        <f t="shared" si="188"/>
        <v>-9.3152574794721846E-3</v>
      </c>
      <c r="AD609">
        <f t="shared" si="196"/>
        <v>130256793.9379887</v>
      </c>
      <c r="AE609" s="3">
        <f t="shared" si="189"/>
        <v>-1.0420192083884457E-2</v>
      </c>
      <c r="AF609">
        <f>LN(B609/B608)</f>
        <v>-6.4179685604339376E-4</v>
      </c>
      <c r="AG609">
        <f>LN(C609/C608)</f>
        <v>-2.1851554970926893E-3</v>
      </c>
      <c r="AH609">
        <f>LN(D609/D608)</f>
        <v>-2.1918090147480351E-3</v>
      </c>
      <c r="AI609">
        <f>LN(E609/E608)</f>
        <v>-1.5338074977513125E-3</v>
      </c>
      <c r="AJ609">
        <f>LN(F609/F608)</f>
        <v>-2.1733306182253609E-3</v>
      </c>
    </row>
    <row r="610" spans="1:36" x14ac:dyDescent="0.2">
      <c r="A610" s="2">
        <v>45540</v>
      </c>
      <c r="B610">
        <v>122961477.595291</v>
      </c>
      <c r="C610">
        <v>123918891.7799527</v>
      </c>
      <c r="D610">
        <v>123529209.45599601</v>
      </c>
      <c r="E610">
        <v>128249429.06227501</v>
      </c>
      <c r="F610">
        <v>128217470.8811768</v>
      </c>
      <c r="G610">
        <f t="shared" si="190"/>
        <v>-2.8160315315846319E-3</v>
      </c>
      <c r="H610">
        <f t="shared" si="197"/>
        <v>-2.8418414259148606E-3</v>
      </c>
      <c r="I610">
        <f t="shared" si="198"/>
        <v>-3.5002339875146891E-3</v>
      </c>
      <c r="J610">
        <f t="shared" si="199"/>
        <v>-4.1311296151011808E-3</v>
      </c>
      <c r="K610">
        <f t="shared" si="200"/>
        <v>-5.2911165685198876E-3</v>
      </c>
      <c r="L610">
        <f t="shared" si="191"/>
        <v>-2.8160315315846319E-3</v>
      </c>
      <c r="M610">
        <f t="shared" si="201"/>
        <v>-2.8418414259148606E-3</v>
      </c>
      <c r="N610">
        <f t="shared" si="202"/>
        <v>-3.5002339875146891E-3</v>
      </c>
      <c r="O610">
        <f t="shared" si="203"/>
        <v>-4.1311296151011808E-3</v>
      </c>
      <c r="P610">
        <f t="shared" si="204"/>
        <v>-5.2911165685198876E-3</v>
      </c>
      <c r="V610">
        <f t="shared" si="192"/>
        <v>124637457.03156</v>
      </c>
      <c r="W610" s="3">
        <f t="shared" si="185"/>
        <v>-1.3446835936684892E-2</v>
      </c>
      <c r="X610">
        <f t="shared" si="193"/>
        <v>125278523.19290639</v>
      </c>
      <c r="Y610" s="3">
        <f t="shared" si="186"/>
        <v>-1.085286909760344E-2</v>
      </c>
      <c r="Z610">
        <f t="shared" si="194"/>
        <v>125062900.31003781</v>
      </c>
      <c r="AA610" s="3">
        <f t="shared" si="187"/>
        <v>-1.2263355881238128E-2</v>
      </c>
      <c r="AB610">
        <f t="shared" si="195"/>
        <v>129992354.1399214</v>
      </c>
      <c r="AC610" s="3">
        <f t="shared" si="188"/>
        <v>-1.3407904558527625E-2</v>
      </c>
      <c r="AD610">
        <f t="shared" si="196"/>
        <v>130256793.9379887</v>
      </c>
      <c r="AE610" s="3">
        <f t="shared" si="189"/>
        <v>-1.5656174201422145E-2</v>
      </c>
      <c r="AF610">
        <f>LN(B610/B609)</f>
        <v>-2.820004007876447E-3</v>
      </c>
      <c r="AG610">
        <f>LN(C610/C609)</f>
        <v>-2.845887123899197E-3</v>
      </c>
      <c r="AH610">
        <f>LN(D610/D609)</f>
        <v>-3.506374138662571E-3</v>
      </c>
      <c r="AI610">
        <f>LN(E610/E609)</f>
        <v>-4.1396863050437984E-3</v>
      </c>
      <c r="AJ610">
        <f>LN(F610/F609)</f>
        <v>-5.3051640991156959E-3</v>
      </c>
    </row>
    <row r="611" spans="1:36" x14ac:dyDescent="0.2">
      <c r="A611" s="2">
        <v>45541</v>
      </c>
      <c r="B611">
        <v>122310823.76910891</v>
      </c>
      <c r="C611">
        <v>123170050.9053098</v>
      </c>
      <c r="D611">
        <v>122811078.8789296</v>
      </c>
      <c r="E611">
        <v>127353266.5596025</v>
      </c>
      <c r="F611">
        <v>127242917.8450824</v>
      </c>
      <c r="G611">
        <f t="shared" si="190"/>
        <v>-5.2915257599914769E-3</v>
      </c>
      <c r="H611">
        <f t="shared" si="197"/>
        <v>-6.0429920239494445E-3</v>
      </c>
      <c r="I611">
        <f t="shared" si="198"/>
        <v>-5.8134475257224207E-3</v>
      </c>
      <c r="J611">
        <f t="shared" si="199"/>
        <v>-6.9876529605239195E-3</v>
      </c>
      <c r="K611">
        <f t="shared" si="200"/>
        <v>-7.6007819324212574E-3</v>
      </c>
      <c r="L611">
        <f t="shared" si="191"/>
        <v>-5.2915257599914769E-3</v>
      </c>
      <c r="M611">
        <f t="shared" si="201"/>
        <v>-6.0429920239494445E-3</v>
      </c>
      <c r="N611">
        <f t="shared" si="202"/>
        <v>-5.8134475257224207E-3</v>
      </c>
      <c r="O611">
        <f t="shared" si="203"/>
        <v>-6.9876529605239195E-3</v>
      </c>
      <c r="P611">
        <f t="shared" si="204"/>
        <v>-7.6007819324212574E-3</v>
      </c>
      <c r="V611">
        <f t="shared" si="192"/>
        <v>124637457.03156</v>
      </c>
      <c r="W611" s="3">
        <f t="shared" si="185"/>
        <v>-1.8667207417927021E-2</v>
      </c>
      <c r="X611">
        <f t="shared" si="193"/>
        <v>125278523.19290639</v>
      </c>
      <c r="Y611" s="3">
        <f t="shared" si="186"/>
        <v>-1.6830277320159098E-2</v>
      </c>
      <c r="Z611">
        <f t="shared" si="194"/>
        <v>125062900.31003781</v>
      </c>
      <c r="AA611" s="3">
        <f t="shared" si="187"/>
        <v>-1.8005511031055712E-2</v>
      </c>
      <c r="AB611">
        <f t="shared" si="195"/>
        <v>129992354.1399214</v>
      </c>
      <c r="AC611" s="3">
        <f t="shared" si="188"/>
        <v>-2.0301867735068729E-2</v>
      </c>
      <c r="AD611">
        <f t="shared" si="196"/>
        <v>130256793.9379887</v>
      </c>
      <c r="AE611" s="3">
        <f t="shared" si="189"/>
        <v>-2.3137956967842391E-2</v>
      </c>
      <c r="AF611">
        <f>LN(B611/B610)</f>
        <v>-5.3055754672683038E-3</v>
      </c>
      <c r="AG611">
        <f>LN(C611/C610)</f>
        <v>-6.0613247940858594E-3</v>
      </c>
      <c r="AH611">
        <f>LN(D611/D610)</f>
        <v>-5.8304113894271396E-3</v>
      </c>
      <c r="AI611">
        <f>LN(E611/E610)</f>
        <v>-7.0121809362447612E-3</v>
      </c>
      <c r="AJ611">
        <f>LN(F611/F610)</f>
        <v>-7.6298150854195255E-3</v>
      </c>
    </row>
    <row r="612" spans="1:36" x14ac:dyDescent="0.2">
      <c r="A612" s="2">
        <v>45544</v>
      </c>
      <c r="B612">
        <v>122886396.053635</v>
      </c>
      <c r="C612">
        <v>123646766.7983526</v>
      </c>
      <c r="D612">
        <v>123143372.0132135</v>
      </c>
      <c r="E612">
        <v>128143770.55777711</v>
      </c>
      <c r="F612">
        <v>127932242.88992549</v>
      </c>
      <c r="G612">
        <f t="shared" si="190"/>
        <v>4.7058164338147695E-3</v>
      </c>
      <c r="H612">
        <f t="shared" si="197"/>
        <v>3.8703880491962341E-3</v>
      </c>
      <c r="I612">
        <f t="shared" si="198"/>
        <v>2.7057260413084036E-3</v>
      </c>
      <c r="J612">
        <f t="shared" si="199"/>
        <v>6.2071748886365994E-3</v>
      </c>
      <c r="K612">
        <f t="shared" si="200"/>
        <v>5.4173941977842905E-3</v>
      </c>
      <c r="L612">
        <f t="shared" si="191"/>
        <v>0</v>
      </c>
      <c r="M612">
        <f t="shared" si="201"/>
        <v>0</v>
      </c>
      <c r="N612">
        <f t="shared" si="202"/>
        <v>0</v>
      </c>
      <c r="O612">
        <f t="shared" si="203"/>
        <v>0</v>
      </c>
      <c r="P612">
        <f t="shared" si="204"/>
        <v>0</v>
      </c>
      <c r="V612">
        <f t="shared" si="192"/>
        <v>124637457.03156</v>
      </c>
      <c r="W612" s="3">
        <f t="shared" si="185"/>
        <v>-1.4049235435552962E-2</v>
      </c>
      <c r="X612">
        <f t="shared" si="193"/>
        <v>125278523.19290639</v>
      </c>
      <c r="Y612" s="3">
        <f t="shared" si="186"/>
        <v>-1.3025028975167469E-2</v>
      </c>
      <c r="Z612">
        <f t="shared" si="194"/>
        <v>125062900.31003781</v>
      </c>
      <c r="AA612" s="3">
        <f t="shared" si="187"/>
        <v>-1.5348502969831101E-2</v>
      </c>
      <c r="AB612">
        <f t="shared" si="195"/>
        <v>129992354.1399214</v>
      </c>
      <c r="AC612" s="3">
        <f t="shared" si="188"/>
        <v>-1.4220710090029669E-2</v>
      </c>
      <c r="AD612">
        <f t="shared" si="196"/>
        <v>130256793.9379887</v>
      </c>
      <c r="AE612" s="3">
        <f t="shared" si="189"/>
        <v>-1.7845910203884274E-2</v>
      </c>
      <c r="AF612">
        <f>LN(B612/B611)</f>
        <v>4.6947786938338221E-3</v>
      </c>
      <c r="AG612">
        <f>LN(C612/C611)</f>
        <v>3.8629173674575904E-3</v>
      </c>
      <c r="AH612">
        <f>LN(D612/D611)</f>
        <v>2.7020721540643366E-3</v>
      </c>
      <c r="AI612">
        <f>LN(E612/E611)</f>
        <v>6.187989728088217E-3</v>
      </c>
      <c r="AJ612">
        <f>LN(F612/F611)</f>
        <v>5.4027729002878808E-3</v>
      </c>
    </row>
    <row r="613" spans="1:36" x14ac:dyDescent="0.2">
      <c r="A613" s="2">
        <v>45545</v>
      </c>
      <c r="B613">
        <v>122869967.5148273</v>
      </c>
      <c r="C613">
        <v>123537665.7090788</v>
      </c>
      <c r="D613">
        <v>123053579.19370949</v>
      </c>
      <c r="E613">
        <v>128142881.8887108</v>
      </c>
      <c r="F613">
        <v>127946252.5040326</v>
      </c>
      <c r="G613">
        <f t="shared" si="190"/>
        <v>-1.3368883241180452E-4</v>
      </c>
      <c r="H613">
        <f t="shared" si="197"/>
        <v>-8.8236103619046742E-4</v>
      </c>
      <c r="I613">
        <f t="shared" si="198"/>
        <v>-7.2917297972295873E-4</v>
      </c>
      <c r="J613">
        <f t="shared" si="199"/>
        <v>-6.9349377066226426E-6</v>
      </c>
      <c r="K613">
        <f t="shared" si="200"/>
        <v>1.095080785784097E-4</v>
      </c>
      <c r="L613">
        <f t="shared" si="191"/>
        <v>-1.3368883241180452E-4</v>
      </c>
      <c r="M613">
        <f t="shared" si="201"/>
        <v>-8.8236103619046742E-4</v>
      </c>
      <c r="N613">
        <f t="shared" si="202"/>
        <v>-7.2917297972295873E-4</v>
      </c>
      <c r="O613">
        <f t="shared" si="203"/>
        <v>-6.9349377066226426E-6</v>
      </c>
      <c r="P613">
        <f t="shared" si="204"/>
        <v>0</v>
      </c>
      <c r="V613">
        <f t="shared" si="192"/>
        <v>124637457.03156</v>
      </c>
      <c r="W613" s="3">
        <f t="shared" si="185"/>
        <v>-1.4181046042083109E-2</v>
      </c>
      <c r="X613">
        <f t="shared" si="193"/>
        <v>125278523.19290639</v>
      </c>
      <c r="Y613" s="3">
        <f t="shared" si="186"/>
        <v>-1.3895897233294995E-2</v>
      </c>
      <c r="Z613">
        <f t="shared" si="194"/>
        <v>125062900.31003781</v>
      </c>
      <c r="AA613" s="3">
        <f t="shared" si="187"/>
        <v>-1.6066484235909263E-2</v>
      </c>
      <c r="AB613">
        <f t="shared" si="195"/>
        <v>129992354.1399214</v>
      </c>
      <c r="AC613" s="3">
        <f t="shared" si="188"/>
        <v>-1.4227546407997673E-2</v>
      </c>
      <c r="AD613">
        <f t="shared" si="196"/>
        <v>130256793.9379887</v>
      </c>
      <c r="AE613" s="3">
        <f t="shared" si="189"/>
        <v>-1.7738356396642774E-2</v>
      </c>
      <c r="AF613">
        <f>LN(B613/B612)</f>
        <v>-1.3369776956032283E-4</v>
      </c>
      <c r="AG613">
        <f>LN(C613/C612)</f>
        <v>-8.8275054583180734E-4</v>
      </c>
      <c r="AH613">
        <f>LN(D613/D612)</f>
        <v>-7.2943895564297763E-4</v>
      </c>
      <c r="AI613">
        <f>LN(E613/E612)</f>
        <v>-6.9349617534402201E-6</v>
      </c>
      <c r="AJ613">
        <f>LN(F613/F612)</f>
        <v>1.0950208300652553E-4</v>
      </c>
    </row>
    <row r="614" spans="1:36" x14ac:dyDescent="0.2">
      <c r="A614" s="2">
        <v>45546</v>
      </c>
      <c r="B614">
        <v>122888560.4458165</v>
      </c>
      <c r="C614">
        <v>123694601.11816891</v>
      </c>
      <c r="D614">
        <v>123112726.2471738</v>
      </c>
      <c r="E614">
        <v>128205350.6593959</v>
      </c>
      <c r="F614">
        <v>127914341.9895999</v>
      </c>
      <c r="G614">
        <f t="shared" si="190"/>
        <v>1.5132201436418661E-4</v>
      </c>
      <c r="H614">
        <f t="shared" si="197"/>
        <v>1.2703446207221682E-3</v>
      </c>
      <c r="I614">
        <f t="shared" si="198"/>
        <v>4.8066097590871196E-4</v>
      </c>
      <c r="J614">
        <f t="shared" si="199"/>
        <v>4.8749309961172276E-4</v>
      </c>
      <c r="K614">
        <f t="shared" si="200"/>
        <v>-2.4940562000198277E-4</v>
      </c>
      <c r="L614">
        <f t="shared" si="191"/>
        <v>0</v>
      </c>
      <c r="M614">
        <f t="shared" si="201"/>
        <v>0</v>
      </c>
      <c r="N614">
        <f t="shared" si="202"/>
        <v>0</v>
      </c>
      <c r="O614">
        <f t="shared" si="203"/>
        <v>0</v>
      </c>
      <c r="P614">
        <f t="shared" si="204"/>
        <v>-2.4940562000198277E-4</v>
      </c>
      <c r="V614">
        <f t="shared" si="192"/>
        <v>124637457.03156</v>
      </c>
      <c r="W614" s="3">
        <f t="shared" si="185"/>
        <v>-1.4031869932171802E-2</v>
      </c>
      <c r="X614">
        <f t="shared" si="193"/>
        <v>125278523.19290639</v>
      </c>
      <c r="Y614" s="3">
        <f t="shared" si="186"/>
        <v>-1.2643205190873252E-2</v>
      </c>
      <c r="Z614">
        <f t="shared" si="194"/>
        <v>125062900.31003781</v>
      </c>
      <c r="AA614" s="3">
        <f t="shared" si="187"/>
        <v>-1.5593545791992803E-2</v>
      </c>
      <c r="AB614">
        <f t="shared" si="195"/>
        <v>129992354.1399214</v>
      </c>
      <c r="AC614" s="3">
        <f t="shared" si="188"/>
        <v>-1.3746989139084256E-2</v>
      </c>
      <c r="AD614">
        <f t="shared" si="196"/>
        <v>130256793.9379887</v>
      </c>
      <c r="AE614" s="3">
        <f t="shared" si="189"/>
        <v>-1.7983337970869834E-2</v>
      </c>
      <c r="AF614">
        <f>LN(B614/B613)</f>
        <v>1.5131056634315836E-4</v>
      </c>
      <c r="AG614">
        <f>LN(C614/C613)</f>
        <v>1.269538415694281E-3</v>
      </c>
      <c r="AH614">
        <f>LN(D614/D613)</f>
        <v>4.8054549542498758E-4</v>
      </c>
      <c r="AI614">
        <f>LN(E614/E613)</f>
        <v>4.8737431345401567E-4</v>
      </c>
      <c r="AJ614">
        <f>LN(F614/F613)</f>
        <v>-2.4943672675585912E-4</v>
      </c>
    </row>
    <row r="615" spans="1:36" x14ac:dyDescent="0.2">
      <c r="A615" s="2">
        <v>45547</v>
      </c>
      <c r="B615">
        <v>123035190.3060336</v>
      </c>
      <c r="C615">
        <v>123722474.6776024</v>
      </c>
      <c r="D615">
        <v>123151219.8169205</v>
      </c>
      <c r="E615">
        <v>128411991.7160207</v>
      </c>
      <c r="F615">
        <v>128145476.53924011</v>
      </c>
      <c r="G615">
        <f t="shared" si="190"/>
        <v>1.1931937332909505E-3</v>
      </c>
      <c r="H615">
        <f t="shared" si="197"/>
        <v>2.253417625467877E-4</v>
      </c>
      <c r="I615">
        <f t="shared" si="198"/>
        <v>3.126692984559472E-4</v>
      </c>
      <c r="J615">
        <f t="shared" si="199"/>
        <v>1.6117974449739213E-3</v>
      </c>
      <c r="K615">
        <f t="shared" si="200"/>
        <v>1.8069478843818852E-3</v>
      </c>
      <c r="L615">
        <f t="shared" si="191"/>
        <v>0</v>
      </c>
      <c r="M615">
        <f t="shared" si="201"/>
        <v>0</v>
      </c>
      <c r="N615">
        <f t="shared" si="202"/>
        <v>0</v>
      </c>
      <c r="O615">
        <f t="shared" si="203"/>
        <v>0</v>
      </c>
      <c r="P615">
        <f t="shared" si="204"/>
        <v>0</v>
      </c>
      <c r="V615">
        <f t="shared" si="192"/>
        <v>124637457.03156</v>
      </c>
      <c r="W615" s="3">
        <f t="shared" si="185"/>
        <v>-1.2855418938150273E-2</v>
      </c>
      <c r="X615">
        <f t="shared" si="193"/>
        <v>125278523.19290639</v>
      </c>
      <c r="Y615" s="3">
        <f t="shared" si="186"/>
        <v>-1.2420712470468416E-2</v>
      </c>
      <c r="Z615">
        <f t="shared" si="194"/>
        <v>125062900.31003781</v>
      </c>
      <c r="AA615" s="3">
        <f t="shared" si="187"/>
        <v>-1.5285752116560079E-2</v>
      </c>
      <c r="AB615">
        <f t="shared" si="195"/>
        <v>129992354.1399214</v>
      </c>
      <c r="AC615" s="3">
        <f t="shared" si="188"/>
        <v>-1.2157349056080794E-2</v>
      </c>
      <c r="AD615">
        <f t="shared" si="196"/>
        <v>130256793.9379887</v>
      </c>
      <c r="AE615" s="3">
        <f t="shared" si="189"/>
        <v>-1.6208885040988538E-2</v>
      </c>
      <c r="AF615">
        <f>LN(B615/B614)</f>
        <v>1.1924824433965882E-3</v>
      </c>
      <c r="AG615">
        <f>LN(C615/C614)</f>
        <v>2.2531637690543366E-4</v>
      </c>
      <c r="AH615">
        <f>LN(D615/D614)</f>
        <v>3.1262042759743966E-4</v>
      </c>
      <c r="AI615">
        <f>LN(E615/E614)</f>
        <v>1.61049989354499E-3</v>
      </c>
      <c r="AJ615">
        <f>LN(F615/F614)</f>
        <v>1.8053173179902531E-3</v>
      </c>
    </row>
    <row r="616" spans="1:36" x14ac:dyDescent="0.2">
      <c r="A616" s="2">
        <v>45548</v>
      </c>
      <c r="B616">
        <v>123424845.6789667</v>
      </c>
      <c r="C616">
        <v>124393225.5174703</v>
      </c>
      <c r="D616">
        <v>123688882.12379929</v>
      </c>
      <c r="E616">
        <v>129192317.7691142</v>
      </c>
      <c r="F616">
        <v>128782596.7397514</v>
      </c>
      <c r="G616">
        <f t="shared" si="190"/>
        <v>3.1670237755872035E-3</v>
      </c>
      <c r="H616">
        <f t="shared" si="197"/>
        <v>5.4214146751894177E-3</v>
      </c>
      <c r="I616">
        <f t="shared" si="198"/>
        <v>4.365870737440455E-3</v>
      </c>
      <c r="J616">
        <f t="shared" si="199"/>
        <v>6.076738182047365E-3</v>
      </c>
      <c r="K616">
        <f t="shared" si="200"/>
        <v>4.9718508816516491E-3</v>
      </c>
      <c r="L616">
        <f t="shared" si="191"/>
        <v>0</v>
      </c>
      <c r="M616">
        <f t="shared" si="201"/>
        <v>0</v>
      </c>
      <c r="N616">
        <f t="shared" si="202"/>
        <v>0</v>
      </c>
      <c r="O616">
        <f t="shared" si="203"/>
        <v>0</v>
      </c>
      <c r="P616">
        <f t="shared" si="204"/>
        <v>0</v>
      </c>
      <c r="V616">
        <f t="shared" si="192"/>
        <v>124637457.03156</v>
      </c>
      <c r="W616" s="3">
        <f t="shared" si="185"/>
        <v>-9.7291085799853256E-3</v>
      </c>
      <c r="X616">
        <f t="shared" si="193"/>
        <v>125278523.19290639</v>
      </c>
      <c r="Y616" s="3">
        <f t="shared" si="186"/>
        <v>-7.0666356281427044E-3</v>
      </c>
      <c r="Z616">
        <f t="shared" si="194"/>
        <v>125062900.31003781</v>
      </c>
      <c r="AA616" s="3">
        <f t="shared" si="187"/>
        <v>-1.0986616996985082E-2</v>
      </c>
      <c r="AB616">
        <f t="shared" si="195"/>
        <v>129992354.1399214</v>
      </c>
      <c r="AC616" s="3">
        <f t="shared" si="188"/>
        <v>-6.1544879012349922E-3</v>
      </c>
      <c r="AD616">
        <f t="shared" si="196"/>
        <v>130256793.9379887</v>
      </c>
      <c r="AE616" s="3">
        <f t="shared" si="189"/>
        <v>-1.1317622318718518E-2</v>
      </c>
      <c r="AF616">
        <f>LN(B616/B615)</f>
        <v>3.1620193191607155E-3</v>
      </c>
      <c r="AG616">
        <f>LN(C616/C615)</f>
        <v>5.4067717065447371E-3</v>
      </c>
      <c r="AH616">
        <f>LN(D616/D615)</f>
        <v>4.3563679723158718E-3</v>
      </c>
      <c r="AI616">
        <f>LN(E616/E615)</f>
        <v>6.0583492673912786E-3</v>
      </c>
      <c r="AJ616">
        <f>LN(F616/F615)</f>
        <v>4.9595320457942217E-3</v>
      </c>
    </row>
    <row r="617" spans="1:36" x14ac:dyDescent="0.2">
      <c r="A617" s="2">
        <v>45551</v>
      </c>
      <c r="B617">
        <v>123653106.0149367</v>
      </c>
      <c r="C617">
        <v>124729901.86924981</v>
      </c>
      <c r="D617">
        <v>123879196.30304059</v>
      </c>
      <c r="E617">
        <v>129767905.01638021</v>
      </c>
      <c r="F617">
        <v>129316266.28743391</v>
      </c>
      <c r="G617">
        <f t="shared" si="190"/>
        <v>1.8493872503086966E-3</v>
      </c>
      <c r="H617">
        <f t="shared" si="197"/>
        <v>2.7065489328614717E-3</v>
      </c>
      <c r="I617">
        <f t="shared" si="198"/>
        <v>1.5386522699009889E-3</v>
      </c>
      <c r="J617">
        <f t="shared" si="199"/>
        <v>4.455274564348858E-3</v>
      </c>
      <c r="K617">
        <f t="shared" si="200"/>
        <v>4.1439570345127288E-3</v>
      </c>
      <c r="L617">
        <f t="shared" si="191"/>
        <v>0</v>
      </c>
      <c r="M617">
        <f t="shared" si="201"/>
        <v>0</v>
      </c>
      <c r="N617">
        <f t="shared" si="202"/>
        <v>0</v>
      </c>
      <c r="O617">
        <f t="shared" si="203"/>
        <v>0</v>
      </c>
      <c r="P617">
        <f t="shared" si="204"/>
        <v>0</v>
      </c>
      <c r="V617">
        <f t="shared" si="192"/>
        <v>124637457.03156</v>
      </c>
      <c r="W617" s="3">
        <f t="shared" si="185"/>
        <v>-7.8977142190413217E-3</v>
      </c>
      <c r="X617">
        <f t="shared" si="193"/>
        <v>125278523.19290639</v>
      </c>
      <c r="Y617" s="3">
        <f t="shared" si="186"/>
        <v>-4.3792128903995028E-3</v>
      </c>
      <c r="Z617">
        <f t="shared" si="194"/>
        <v>125062900.31003781</v>
      </c>
      <c r="AA617" s="3">
        <f t="shared" si="187"/>
        <v>-9.4648693102650384E-3</v>
      </c>
      <c r="AB617">
        <f t="shared" si="195"/>
        <v>129992354.1399214</v>
      </c>
      <c r="AC617" s="3">
        <f t="shared" si="188"/>
        <v>-1.7266332702890992E-3</v>
      </c>
      <c r="AD617">
        <f t="shared" si="196"/>
        <v>130256793.9379887</v>
      </c>
      <c r="AE617" s="3">
        <f t="shared" si="189"/>
        <v>-7.2205650248274014E-3</v>
      </c>
      <c r="AF617">
        <f>LN(B617/B616)</f>
        <v>1.847679239232943E-3</v>
      </c>
      <c r="AG617">
        <f>LN(C617/C616)</f>
        <v>2.7028928247696967E-3</v>
      </c>
      <c r="AH617">
        <f>LN(D617/D616)</f>
        <v>1.5374697573255537E-3</v>
      </c>
      <c r="AI617">
        <f>LN(E617/E616)</f>
        <v>4.4453792087581889E-3</v>
      </c>
      <c r="AJ617">
        <f>LN(F617/F616)</f>
        <v>4.1353944916165519E-3</v>
      </c>
    </row>
    <row r="618" spans="1:36" x14ac:dyDescent="0.2">
      <c r="A618" s="2">
        <v>45552</v>
      </c>
      <c r="B618">
        <v>123824019.186138</v>
      </c>
      <c r="C618">
        <v>124832623.3537689</v>
      </c>
      <c r="D618">
        <v>123884988.5701272</v>
      </c>
      <c r="E618">
        <v>130004650.8823171</v>
      </c>
      <c r="F618">
        <v>129419864.5659868</v>
      </c>
      <c r="G618">
        <f t="shared" si="190"/>
        <v>1.3821987713002382E-3</v>
      </c>
      <c r="H618">
        <f t="shared" si="197"/>
        <v>8.2355139368885046E-4</v>
      </c>
      <c r="I618">
        <f t="shared" si="198"/>
        <v>4.6757383478988777E-5</v>
      </c>
      <c r="J618">
        <f t="shared" si="199"/>
        <v>1.8243791938153469E-3</v>
      </c>
      <c r="K618">
        <f t="shared" si="200"/>
        <v>8.0112333527028858E-4</v>
      </c>
      <c r="L618">
        <f t="shared" si="191"/>
        <v>0</v>
      </c>
      <c r="M618">
        <f t="shared" si="201"/>
        <v>0</v>
      </c>
      <c r="N618">
        <f t="shared" si="202"/>
        <v>0</v>
      </c>
      <c r="O618">
        <f t="shared" si="203"/>
        <v>0</v>
      </c>
      <c r="P618">
        <f t="shared" si="204"/>
        <v>0</v>
      </c>
      <c r="V618">
        <f t="shared" si="192"/>
        <v>124637457.03156</v>
      </c>
      <c r="W618" s="3">
        <f t="shared" si="185"/>
        <v>-6.5264316586307238E-3</v>
      </c>
      <c r="X618">
        <f t="shared" si="193"/>
        <v>125278523.19290639</v>
      </c>
      <c r="Y618" s="3">
        <f t="shared" si="186"/>
        <v>-3.5592680035898012E-3</v>
      </c>
      <c r="Z618">
        <f t="shared" si="194"/>
        <v>125062900.31003781</v>
      </c>
      <c r="AA618" s="3">
        <f t="shared" si="187"/>
        <v>-9.4185544793099676E-3</v>
      </c>
      <c r="AB618">
        <f t="shared" si="195"/>
        <v>130004650.8823171</v>
      </c>
      <c r="AC618" s="3">
        <f t="shared" si="188"/>
        <v>0</v>
      </c>
      <c r="AD618">
        <f t="shared" si="196"/>
        <v>130256793.9379887</v>
      </c>
      <c r="AE618" s="3">
        <f t="shared" si="189"/>
        <v>-6.4252262526923384E-3</v>
      </c>
      <c r="AF618">
        <f>LN(B618/B617)</f>
        <v>1.3812444138851564E-3</v>
      </c>
      <c r="AG618">
        <f>LN(C618/C617)</f>
        <v>8.2321246131264664E-4</v>
      </c>
      <c r="AH618">
        <f>LN(D618/D617)</f>
        <v>4.6756290386653075E-5</v>
      </c>
      <c r="AI618">
        <f>LN(E618/E617)</f>
        <v>1.822717035391652E-3</v>
      </c>
      <c r="AJ618">
        <f>LN(F618/F617)</f>
        <v>8.0080260725481423E-4</v>
      </c>
    </row>
    <row r="619" spans="1:36" x14ac:dyDescent="0.2">
      <c r="A619" s="2">
        <v>45553</v>
      </c>
      <c r="B619">
        <v>123845603.46240041</v>
      </c>
      <c r="C619">
        <v>124797474.88503081</v>
      </c>
      <c r="D619">
        <v>123911870.6163138</v>
      </c>
      <c r="E619">
        <v>129959105.7610478</v>
      </c>
      <c r="F619">
        <v>129449890.6770611</v>
      </c>
      <c r="G619">
        <f t="shared" si="190"/>
        <v>1.7431413068538868E-4</v>
      </c>
      <c r="H619">
        <f t="shared" si="197"/>
        <v>-2.8156476883839181E-4</v>
      </c>
      <c r="I619">
        <f t="shared" si="198"/>
        <v>2.169919575960498E-4</v>
      </c>
      <c r="J619">
        <f t="shared" si="199"/>
        <v>-3.5033455311171111E-4</v>
      </c>
      <c r="K619">
        <f t="shared" si="200"/>
        <v>2.3200542803063532E-4</v>
      </c>
      <c r="L619">
        <f t="shared" si="191"/>
        <v>0</v>
      </c>
      <c r="M619">
        <f t="shared" si="201"/>
        <v>-2.8156476883839181E-4</v>
      </c>
      <c r="N619">
        <f t="shared" si="202"/>
        <v>0</v>
      </c>
      <c r="O619">
        <f t="shared" si="203"/>
        <v>-3.5033455311171111E-4</v>
      </c>
      <c r="P619">
        <f t="shared" si="204"/>
        <v>0</v>
      </c>
      <c r="V619">
        <f t="shared" si="192"/>
        <v>124637457.03156</v>
      </c>
      <c r="W619" s="3">
        <f t="shared" si="185"/>
        <v>-6.3532551772063871E-3</v>
      </c>
      <c r="X619">
        <f t="shared" si="193"/>
        <v>125278523.19290639</v>
      </c>
      <c r="Y619" s="3">
        <f t="shared" si="186"/>
        <v>-3.8398306079555286E-3</v>
      </c>
      <c r="Z619">
        <f t="shared" si="194"/>
        <v>125062900.31003781</v>
      </c>
      <c r="AA619" s="3">
        <f t="shared" si="187"/>
        <v>-9.2036062722881083E-3</v>
      </c>
      <c r="AB619">
        <f t="shared" si="195"/>
        <v>130004650.8823171</v>
      </c>
      <c r="AC619" s="3">
        <f t="shared" si="188"/>
        <v>-3.5033455311171111E-4</v>
      </c>
      <c r="AD619">
        <f t="shared" si="196"/>
        <v>130256793.9379887</v>
      </c>
      <c r="AE619" s="3">
        <f t="shared" si="189"/>
        <v>-6.1947115120286533E-3</v>
      </c>
      <c r="AF619">
        <f>LN(B619/B618)</f>
        <v>1.7429893974258689E-4</v>
      </c>
      <c r="AG619">
        <f>LN(C619/C618)</f>
        <v>-2.8160441564013345E-4</v>
      </c>
      <c r="AH619">
        <f>LN(D619/D618)</f>
        <v>2.1696841824639851E-4</v>
      </c>
      <c r="AI619">
        <f>LN(E619/E618)</f>
        <v>-3.5039593459773837E-4</v>
      </c>
      <c r="AJ619">
        <f>LN(F619/F618)</f>
        <v>2.3197851893334102E-4</v>
      </c>
    </row>
    <row r="620" spans="1:36" x14ac:dyDescent="0.2">
      <c r="A620" s="2">
        <v>45554</v>
      </c>
      <c r="B620">
        <v>124491296.0558385</v>
      </c>
      <c r="C620">
        <v>125228366.4470907</v>
      </c>
      <c r="D620">
        <v>124535465.77579699</v>
      </c>
      <c r="E620">
        <v>130848465.2065596</v>
      </c>
      <c r="F620">
        <v>130550576.3319115</v>
      </c>
      <c r="G620">
        <f t="shared" si="190"/>
        <v>5.2136900736578957E-3</v>
      </c>
      <c r="H620">
        <f t="shared" si="197"/>
        <v>3.4527266073039651E-3</v>
      </c>
      <c r="I620">
        <f t="shared" si="198"/>
        <v>5.0325699739786995E-3</v>
      </c>
      <c r="J620">
        <f t="shared" si="199"/>
        <v>6.8433792330569246E-3</v>
      </c>
      <c r="K620">
        <f t="shared" si="200"/>
        <v>8.5027932360042784E-3</v>
      </c>
      <c r="L620">
        <f t="shared" si="191"/>
        <v>0</v>
      </c>
      <c r="M620">
        <f t="shared" si="201"/>
        <v>0</v>
      </c>
      <c r="N620">
        <f t="shared" si="202"/>
        <v>0</v>
      </c>
      <c r="O620">
        <f t="shared" si="203"/>
        <v>0</v>
      </c>
      <c r="P620">
        <f t="shared" si="204"/>
        <v>0</v>
      </c>
      <c r="V620">
        <f t="shared" si="192"/>
        <v>124637457.03156</v>
      </c>
      <c r="W620" s="3">
        <f t="shared" si="185"/>
        <v>-1.1726890070013077E-3</v>
      </c>
      <c r="X620">
        <f t="shared" si="193"/>
        <v>125278523.19290639</v>
      </c>
      <c r="Y620" s="3">
        <f t="shared" si="186"/>
        <v>-4.003618859591916E-4</v>
      </c>
      <c r="Z620">
        <f t="shared" si="194"/>
        <v>125062900.31003781</v>
      </c>
      <c r="AA620" s="3">
        <f t="shared" si="187"/>
        <v>-4.2173540908876485E-3</v>
      </c>
      <c r="AB620">
        <f t="shared" si="195"/>
        <v>130848465.2065596</v>
      </c>
      <c r="AC620" s="3">
        <f t="shared" si="188"/>
        <v>0</v>
      </c>
      <c r="AD620">
        <f t="shared" si="196"/>
        <v>130550576.3319115</v>
      </c>
      <c r="AE620" s="3">
        <f t="shared" si="189"/>
        <v>0</v>
      </c>
      <c r="AF620">
        <f>LN(B620/B619)</f>
        <v>5.2001458480983699E-3</v>
      </c>
      <c r="AG620">
        <f>LN(C620/C619)</f>
        <v>3.4467796317139811E-3</v>
      </c>
      <c r="AH620">
        <f>LN(D620/D619)</f>
        <v>5.0199489202203875E-3</v>
      </c>
      <c r="AI620">
        <f>LN(E620/E619)</f>
        <v>6.8200695974182353E-3</v>
      </c>
      <c r="AJ620">
        <f>LN(F620/F619)</f>
        <v>8.4668481019023693E-3</v>
      </c>
    </row>
    <row r="621" spans="1:36" x14ac:dyDescent="0.2">
      <c r="A621" s="2">
        <v>45555</v>
      </c>
      <c r="B621">
        <v>124128866.3853092</v>
      </c>
      <c r="C621">
        <v>124997475.0598051</v>
      </c>
      <c r="D621">
        <v>124256851.41825929</v>
      </c>
      <c r="E621">
        <v>130442310.0030393</v>
      </c>
      <c r="F621">
        <v>130018428.20957939</v>
      </c>
      <c r="G621">
        <f t="shared" si="190"/>
        <v>-2.9112852224361875E-3</v>
      </c>
      <c r="H621">
        <f t="shared" si="197"/>
        <v>-1.8437626700429511E-3</v>
      </c>
      <c r="I621">
        <f t="shared" si="198"/>
        <v>-2.2372290158636028E-3</v>
      </c>
      <c r="J621">
        <f t="shared" si="199"/>
        <v>-3.1040119796524519E-3</v>
      </c>
      <c r="K621">
        <f t="shared" si="200"/>
        <v>-4.0761836315389276E-3</v>
      </c>
      <c r="L621">
        <f t="shared" si="191"/>
        <v>-2.9112852224361875E-3</v>
      </c>
      <c r="M621">
        <f t="shared" si="201"/>
        <v>-1.8437626700429511E-3</v>
      </c>
      <c r="N621">
        <f t="shared" si="202"/>
        <v>-2.2372290158636028E-3</v>
      </c>
      <c r="O621">
        <f t="shared" si="203"/>
        <v>-3.1040119796524519E-3</v>
      </c>
      <c r="P621">
        <f t="shared" si="204"/>
        <v>-4.0761836315389276E-3</v>
      </c>
      <c r="V621">
        <f t="shared" si="192"/>
        <v>124637457.03156</v>
      </c>
      <c r="W621" s="3">
        <f t="shared" si="185"/>
        <v>-4.080560197260899E-3</v>
      </c>
      <c r="X621">
        <f t="shared" si="193"/>
        <v>125278523.19290639</v>
      </c>
      <c r="Y621" s="3">
        <f t="shared" si="186"/>
        <v>-2.2433863837023034E-3</v>
      </c>
      <c r="Z621">
        <f t="shared" si="194"/>
        <v>125062900.31003781</v>
      </c>
      <c r="AA621" s="3">
        <f t="shared" si="187"/>
        <v>-6.4451479198089461E-3</v>
      </c>
      <c r="AB621">
        <f t="shared" si="195"/>
        <v>130848465.2065596</v>
      </c>
      <c r="AC621" s="3">
        <f t="shared" si="188"/>
        <v>-3.1040119796524519E-3</v>
      </c>
      <c r="AD621">
        <f t="shared" si="196"/>
        <v>130550576.3319115</v>
      </c>
      <c r="AE621" s="3">
        <f t="shared" si="189"/>
        <v>-4.0761836315389276E-3</v>
      </c>
      <c r="AF621">
        <f>LN(B621/B620)</f>
        <v>-2.9155312562054087E-3</v>
      </c>
      <c r="AG621">
        <f>LN(C621/C620)</f>
        <v>-1.8454644925943069E-3</v>
      </c>
      <c r="AH621">
        <f>LN(D621/D620)</f>
        <v>-2.2397353515607524E-3</v>
      </c>
      <c r="AI621">
        <f>LN(E621/E620)</f>
        <v>-3.108839417041335E-3</v>
      </c>
      <c r="AJ621">
        <f>LN(F621/F620)</f>
        <v>-4.0845139129152171E-3</v>
      </c>
    </row>
    <row r="622" spans="1:36" x14ac:dyDescent="0.2">
      <c r="A622" s="2">
        <v>45558</v>
      </c>
      <c r="B622">
        <v>124149993.4265781</v>
      </c>
      <c r="C622">
        <v>125094150.4018908</v>
      </c>
      <c r="D622">
        <v>124335807.4366139</v>
      </c>
      <c r="E622">
        <v>130608719.247913</v>
      </c>
      <c r="F622">
        <v>130191909.8118782</v>
      </c>
      <c r="G622">
        <f t="shared" si="190"/>
        <v>1.7020248298505727E-4</v>
      </c>
      <c r="H622">
        <f t="shared" si="197"/>
        <v>7.7341835936645803E-4</v>
      </c>
      <c r="I622">
        <f t="shared" si="198"/>
        <v>6.3542587353060181E-4</v>
      </c>
      <c r="J622">
        <f t="shared" si="199"/>
        <v>1.2757305882564116E-3</v>
      </c>
      <c r="K622">
        <f t="shared" si="200"/>
        <v>1.3342847216947778E-3</v>
      </c>
      <c r="L622">
        <f t="shared" si="191"/>
        <v>0</v>
      </c>
      <c r="M622">
        <f t="shared" si="201"/>
        <v>0</v>
      </c>
      <c r="N622">
        <f t="shared" si="202"/>
        <v>0</v>
      </c>
      <c r="O622">
        <f t="shared" si="203"/>
        <v>0</v>
      </c>
      <c r="P622">
        <f t="shared" si="204"/>
        <v>0</v>
      </c>
      <c r="V622">
        <f t="shared" si="192"/>
        <v>124637457.03156</v>
      </c>
      <c r="W622" s="3">
        <f t="shared" si="185"/>
        <v>-3.9110522357533855E-3</v>
      </c>
      <c r="X622">
        <f t="shared" si="193"/>
        <v>125278523.19290639</v>
      </c>
      <c r="Y622" s="3">
        <f t="shared" si="186"/>
        <v>-1.4717031005521534E-3</v>
      </c>
      <c r="Z622">
        <f t="shared" si="194"/>
        <v>125062900.31003781</v>
      </c>
      <c r="AA622" s="3">
        <f t="shared" si="187"/>
        <v>-5.8138174600253232E-3</v>
      </c>
      <c r="AB622">
        <f t="shared" si="195"/>
        <v>130848465.2065596</v>
      </c>
      <c r="AC622" s="3">
        <f t="shared" si="188"/>
        <v>-1.832241274424797E-3</v>
      </c>
      <c r="AD622">
        <f t="shared" si="196"/>
        <v>130550576.3319115</v>
      </c>
      <c r="AE622" s="3">
        <f t="shared" si="189"/>
        <v>-2.7473376993865347E-3</v>
      </c>
      <c r="AF622">
        <f>LN(B622/B621)</f>
        <v>1.7018800018575751E-4</v>
      </c>
      <c r="AG622">
        <f>LN(C622/C621)</f>
        <v>7.7311942551111772E-4</v>
      </c>
      <c r="AH622">
        <f>LN(D622/D621)</f>
        <v>6.3522407599062155E-4</v>
      </c>
      <c r="AI622">
        <f>LN(E622/E621)</f>
        <v>1.274917535407031E-3</v>
      </c>
      <c r="AJ622">
        <f>LN(F622/F621)</f>
        <v>1.3333953548600446E-3</v>
      </c>
    </row>
    <row r="623" spans="1:36" x14ac:dyDescent="0.2">
      <c r="A623" s="2">
        <v>45559</v>
      </c>
      <c r="B623">
        <v>124190690.7314994</v>
      </c>
      <c r="C623">
        <v>125133942.5128784</v>
      </c>
      <c r="D623">
        <v>124380160.1695043</v>
      </c>
      <c r="E623">
        <v>130621212.11028481</v>
      </c>
      <c r="F623">
        <v>130154705.438105</v>
      </c>
      <c r="G623">
        <f t="shared" si="190"/>
        <v>3.2780754793488952E-4</v>
      </c>
      <c r="H623">
        <f t="shared" si="197"/>
        <v>3.1809729599476303E-4</v>
      </c>
      <c r="I623">
        <f t="shared" si="198"/>
        <v>3.567172949193114E-4</v>
      </c>
      <c r="J623">
        <f t="shared" si="199"/>
        <v>9.5651059467853665E-5</v>
      </c>
      <c r="K623">
        <f t="shared" si="200"/>
        <v>-2.8576563495351625E-4</v>
      </c>
      <c r="L623">
        <f t="shared" si="191"/>
        <v>0</v>
      </c>
      <c r="M623">
        <f t="shared" si="201"/>
        <v>0</v>
      </c>
      <c r="N623">
        <f t="shared" si="202"/>
        <v>0</v>
      </c>
      <c r="O623">
        <f t="shared" si="203"/>
        <v>0</v>
      </c>
      <c r="P623">
        <f t="shared" si="204"/>
        <v>-2.8576563495351625E-4</v>
      </c>
      <c r="V623">
        <f t="shared" si="192"/>
        <v>124637457.03156</v>
      </c>
      <c r="W623" s="3">
        <f t="shared" si="185"/>
        <v>-3.5845267602617435E-3</v>
      </c>
      <c r="X623">
        <f t="shared" si="193"/>
        <v>125278523.19290639</v>
      </c>
      <c r="Y623" s="3">
        <f t="shared" si="186"/>
        <v>-1.1540739493341831E-3</v>
      </c>
      <c r="Z623">
        <f t="shared" si="194"/>
        <v>125062900.31003781</v>
      </c>
      <c r="AA623" s="3">
        <f t="shared" si="187"/>
        <v>-5.4591740543435069E-3</v>
      </c>
      <c r="AB623">
        <f t="shared" si="195"/>
        <v>130848465.2065596</v>
      </c>
      <c r="AC623" s="3">
        <f t="shared" si="188"/>
        <v>-1.7367654707760429E-3</v>
      </c>
      <c r="AD623">
        <f t="shared" si="196"/>
        <v>130550576.3319115</v>
      </c>
      <c r="AE623" s="3">
        <f t="shared" si="189"/>
        <v>-3.032318239637954E-3</v>
      </c>
      <c r="AF623">
        <f>LN(B623/B622)</f>
        <v>3.2775383077963006E-4</v>
      </c>
      <c r="AG623">
        <f>LN(C623/C622)</f>
        <v>3.180467137764243E-4</v>
      </c>
      <c r="AH623">
        <f>LN(D623/D622)</f>
        <v>3.5665368643139704E-4</v>
      </c>
      <c r="AI623">
        <f>LN(E623/E622)</f>
        <v>9.5646485196947722E-5</v>
      </c>
      <c r="AJ623">
        <f>LN(F623/F622)</f>
        <v>-2.8580647373298626E-4</v>
      </c>
    </row>
    <row r="624" spans="1:36" x14ac:dyDescent="0.2">
      <c r="A624" s="2">
        <v>45560</v>
      </c>
      <c r="B624">
        <v>123871103.6218307</v>
      </c>
      <c r="C624">
        <v>124854758.015779</v>
      </c>
      <c r="D624">
        <v>124068719.28041179</v>
      </c>
      <c r="E624">
        <v>130152428.1904766</v>
      </c>
      <c r="F624">
        <v>129678426.80202951</v>
      </c>
      <c r="G624">
        <f t="shared" si="190"/>
        <v>-2.573358017306225E-3</v>
      </c>
      <c r="H624">
        <f t="shared" si="197"/>
        <v>-2.2310852794449974E-3</v>
      </c>
      <c r="I624">
        <f t="shared" si="198"/>
        <v>-2.5039434638778066E-3</v>
      </c>
      <c r="J624">
        <f t="shared" si="199"/>
        <v>-3.5888804906542282E-3</v>
      </c>
      <c r="K624">
        <f t="shared" si="200"/>
        <v>-3.6593270636841534E-3</v>
      </c>
      <c r="L624">
        <f t="shared" si="191"/>
        <v>-2.573358017306225E-3</v>
      </c>
      <c r="M624">
        <f t="shared" si="201"/>
        <v>-2.2310852794449974E-3</v>
      </c>
      <c r="N624">
        <f t="shared" si="202"/>
        <v>-2.5039434638778066E-3</v>
      </c>
      <c r="O624">
        <f t="shared" si="203"/>
        <v>-3.5888804906542282E-3</v>
      </c>
      <c r="P624">
        <f t="shared" si="204"/>
        <v>-3.6593270636841534E-3</v>
      </c>
      <c r="V624">
        <f t="shared" si="192"/>
        <v>124637457.03156</v>
      </c>
      <c r="W624" s="3">
        <f t="shared" si="185"/>
        <v>-6.1486605068912003E-3</v>
      </c>
      <c r="X624">
        <f t="shared" si="193"/>
        <v>125278523.19290639</v>
      </c>
      <c r="Y624" s="3">
        <f t="shared" si="186"/>
        <v>-3.3825843913794303E-3</v>
      </c>
      <c r="Z624">
        <f t="shared" si="194"/>
        <v>125062900.31003781</v>
      </c>
      <c r="AA624" s="3">
        <f t="shared" si="187"/>
        <v>-7.9494480550297685E-3</v>
      </c>
      <c r="AB624">
        <f t="shared" si="195"/>
        <v>130848465.2065596</v>
      </c>
      <c r="AC624" s="3">
        <f t="shared" si="188"/>
        <v>-5.3194129177153611E-3</v>
      </c>
      <c r="AD624">
        <f t="shared" si="196"/>
        <v>130550576.3319115</v>
      </c>
      <c r="AE624" s="3">
        <f t="shared" si="189"/>
        <v>-6.680549059122097E-3</v>
      </c>
      <c r="AF624">
        <f>LN(B624/B623)</f>
        <v>-2.5766747944407343E-3</v>
      </c>
      <c r="AG624">
        <f>LN(C624/C623)</f>
        <v>-2.2335778583346235E-3</v>
      </c>
      <c r="AH624">
        <f>LN(D624/D623)</f>
        <v>-2.5070835731789767E-3</v>
      </c>
      <c r="AI624">
        <f>LN(E624/E623)</f>
        <v>-3.5953359721715571E-3</v>
      </c>
      <c r="AJ624">
        <f>LN(F624/F623)</f>
        <v>-3.6660387795420541E-3</v>
      </c>
    </row>
    <row r="625" spans="1:36" x14ac:dyDescent="0.2">
      <c r="A625" s="2">
        <v>45561</v>
      </c>
      <c r="B625">
        <v>124431687.5960066</v>
      </c>
      <c r="C625">
        <v>125345443.0182509</v>
      </c>
      <c r="D625">
        <v>124549087.1723053</v>
      </c>
      <c r="E625">
        <v>130908234.2361688</v>
      </c>
      <c r="F625">
        <v>130345984.2655544</v>
      </c>
      <c r="G625">
        <f t="shared" si="190"/>
        <v>4.5255427439100044E-3</v>
      </c>
      <c r="H625">
        <f t="shared" si="197"/>
        <v>3.9300464817678942E-3</v>
      </c>
      <c r="I625">
        <f t="shared" si="198"/>
        <v>3.871788914076003E-3</v>
      </c>
      <c r="J625">
        <f t="shared" si="199"/>
        <v>5.8070837110014723E-3</v>
      </c>
      <c r="K625">
        <f t="shared" si="200"/>
        <v>5.1477911938583561E-3</v>
      </c>
      <c r="L625">
        <f t="shared" si="191"/>
        <v>0</v>
      </c>
      <c r="M625">
        <f t="shared" si="201"/>
        <v>0</v>
      </c>
      <c r="N625">
        <f t="shared" si="202"/>
        <v>0</v>
      </c>
      <c r="O625">
        <f t="shared" si="203"/>
        <v>0</v>
      </c>
      <c r="P625">
        <f t="shared" si="204"/>
        <v>0</v>
      </c>
      <c r="V625">
        <f t="shared" si="192"/>
        <v>124637457.03156</v>
      </c>
      <c r="W625" s="3">
        <f t="shared" si="185"/>
        <v>-1.6509437889229233E-3</v>
      </c>
      <c r="X625">
        <f t="shared" si="193"/>
        <v>125345443.0182509</v>
      </c>
      <c r="Y625" s="3">
        <f t="shared" si="186"/>
        <v>0</v>
      </c>
      <c r="Z625">
        <f t="shared" si="194"/>
        <v>125062900.31003781</v>
      </c>
      <c r="AA625" s="3">
        <f t="shared" si="187"/>
        <v>-4.1084377258062523E-3</v>
      </c>
      <c r="AB625">
        <f t="shared" si="195"/>
        <v>130908234.2361688</v>
      </c>
      <c r="AC625" s="3">
        <f t="shared" si="188"/>
        <v>0</v>
      </c>
      <c r="AD625">
        <f t="shared" si="196"/>
        <v>130550576.3319115</v>
      </c>
      <c r="AE625" s="3">
        <f t="shared" si="189"/>
        <v>-1.5671479368804281E-3</v>
      </c>
      <c r="AF625">
        <f>LN(B625/B624)</f>
        <v>4.5153332660436349E-3</v>
      </c>
      <c r="AG625">
        <f>LN(C625/C624)</f>
        <v>3.9223440231783051E-3</v>
      </c>
      <c r="AH625">
        <f>LN(D625/D624)</f>
        <v>3.8643128303770314E-3</v>
      </c>
      <c r="AI625">
        <f>LN(E625/E624)</f>
        <v>5.790287593326158E-3</v>
      </c>
      <c r="AJ625">
        <f>LN(F625/F624)</f>
        <v>5.1345866136650502E-3</v>
      </c>
    </row>
    <row r="626" spans="1:36" x14ac:dyDescent="0.2">
      <c r="A626" s="2">
        <v>45562</v>
      </c>
      <c r="B626">
        <v>124474454.59177931</v>
      </c>
      <c r="C626">
        <v>125384320.5540808</v>
      </c>
      <c r="D626">
        <v>124721440.8152508</v>
      </c>
      <c r="E626">
        <v>131051778.23032171</v>
      </c>
      <c r="F626">
        <v>130676935.46834759</v>
      </c>
      <c r="G626">
        <f t="shared" si="190"/>
        <v>3.4369859156420385E-4</v>
      </c>
      <c r="H626">
        <f t="shared" si="197"/>
        <v>3.1016313711732576E-4</v>
      </c>
      <c r="I626">
        <f t="shared" si="198"/>
        <v>1.3838210047020139E-3</v>
      </c>
      <c r="J626">
        <f t="shared" si="199"/>
        <v>1.0965237976851697E-3</v>
      </c>
      <c r="K626">
        <f t="shared" si="200"/>
        <v>2.5390210880524532E-3</v>
      </c>
      <c r="L626">
        <f t="shared" si="191"/>
        <v>0</v>
      </c>
      <c r="M626">
        <f t="shared" si="201"/>
        <v>0</v>
      </c>
      <c r="N626">
        <f t="shared" si="202"/>
        <v>0</v>
      </c>
      <c r="O626">
        <f t="shared" si="203"/>
        <v>0</v>
      </c>
      <c r="P626">
        <f t="shared" si="204"/>
        <v>0</v>
      </c>
      <c r="V626">
        <f t="shared" si="192"/>
        <v>124637457.03156</v>
      </c>
      <c r="W626" s="3">
        <f t="shared" si="185"/>
        <v>-1.3078126244137238E-3</v>
      </c>
      <c r="X626">
        <f t="shared" si="193"/>
        <v>125384320.5540808</v>
      </c>
      <c r="Y626" s="3">
        <f t="shared" si="186"/>
        <v>0</v>
      </c>
      <c r="Z626">
        <f t="shared" si="194"/>
        <v>125062900.31003781</v>
      </c>
      <c r="AA626" s="3">
        <f t="shared" si="187"/>
        <v>-2.7303020635257194E-3</v>
      </c>
      <c r="AB626">
        <f t="shared" si="195"/>
        <v>131051778.23032171</v>
      </c>
      <c r="AC626" s="3">
        <f t="shared" si="188"/>
        <v>0</v>
      </c>
      <c r="AD626">
        <f t="shared" si="196"/>
        <v>130676935.46834759</v>
      </c>
      <c r="AE626" s="3">
        <f t="shared" si="189"/>
        <v>0</v>
      </c>
      <c r="AF626">
        <f>LN(B626/B625)</f>
        <v>3.4363954073328364E-4</v>
      </c>
      <c r="AG626">
        <f>LN(C626/C625)</f>
        <v>3.1011504647529569E-4</v>
      </c>
      <c r="AH626">
        <f>LN(D626/D625)</f>
        <v>1.382864406820519E-3</v>
      </c>
      <c r="AI626">
        <f>LN(E626/E625)</f>
        <v>1.0959230545784036E-3</v>
      </c>
      <c r="AJ626">
        <f>LN(F626/F625)</f>
        <v>2.5358032196825548E-3</v>
      </c>
    </row>
    <row r="627" spans="1:36" x14ac:dyDescent="0.2">
      <c r="A627" s="2">
        <v>45565</v>
      </c>
      <c r="B627">
        <v>124468872.83163071</v>
      </c>
      <c r="C627">
        <v>125433582.0376188</v>
      </c>
      <c r="D627">
        <v>124640242.60090449</v>
      </c>
      <c r="E627">
        <v>131181366.0630538</v>
      </c>
      <c r="F627">
        <v>130662115.5061866</v>
      </c>
      <c r="G627">
        <f t="shared" si="190"/>
        <v>-4.4842615835557803E-5</v>
      </c>
      <c r="H627">
        <f t="shared" si="197"/>
        <v>3.9288392137320154E-4</v>
      </c>
      <c r="I627">
        <f t="shared" si="198"/>
        <v>-6.5103653241613052E-4</v>
      </c>
      <c r="J627">
        <f t="shared" si="199"/>
        <v>9.8882925880141421E-4</v>
      </c>
      <c r="K627">
        <f t="shared" si="200"/>
        <v>-1.1340916518951667E-4</v>
      </c>
      <c r="L627">
        <f t="shared" si="191"/>
        <v>-4.4842615835557803E-5</v>
      </c>
      <c r="M627">
        <f t="shared" si="201"/>
        <v>0</v>
      </c>
      <c r="N627">
        <f t="shared" si="202"/>
        <v>-6.5103653241613052E-4</v>
      </c>
      <c r="O627">
        <f t="shared" si="203"/>
        <v>0</v>
      </c>
      <c r="P627">
        <f t="shared" si="204"/>
        <v>-1.1340916518951667E-4</v>
      </c>
      <c r="V627">
        <f t="shared" si="192"/>
        <v>124637457.03156</v>
      </c>
      <c r="W627" s="3">
        <f t="shared" si="185"/>
        <v>-1.3525965945101802E-3</v>
      </c>
      <c r="X627">
        <f t="shared" si="193"/>
        <v>125433582.0376188</v>
      </c>
      <c r="Y627" s="3">
        <f t="shared" si="186"/>
        <v>0</v>
      </c>
      <c r="Z627">
        <f t="shared" si="194"/>
        <v>125062900.31003781</v>
      </c>
      <c r="AA627" s="3">
        <f t="shared" si="187"/>
        <v>-3.3795610695539638E-3</v>
      </c>
      <c r="AB627">
        <f t="shared" si="195"/>
        <v>131181366.0630538</v>
      </c>
      <c r="AC627" s="3">
        <f t="shared" si="188"/>
        <v>0</v>
      </c>
      <c r="AD627">
        <f t="shared" si="196"/>
        <v>130676935.46834759</v>
      </c>
      <c r="AE627" s="3">
        <f t="shared" si="189"/>
        <v>-1.1340916518951667E-4</v>
      </c>
      <c r="AF627">
        <f>LN(B627/B626)</f>
        <v>-4.4843621295750034E-5</v>
      </c>
      <c r="AG627">
        <f>LN(C627/C626)</f>
        <v>3.9280676269425958E-4</v>
      </c>
      <c r="AH627">
        <f>LN(D627/D626)</f>
        <v>-6.5124854872466629E-4</v>
      </c>
      <c r="AI627">
        <f>LN(E627/E626)</f>
        <v>9.8834068919794967E-4</v>
      </c>
      <c r="AJ627">
        <f>LN(F627/F626)</f>
        <v>-1.1341559649516256E-4</v>
      </c>
    </row>
    <row r="628" spans="1:36" x14ac:dyDescent="0.2">
      <c r="A628" s="2">
        <v>45566</v>
      </c>
      <c r="B628">
        <v>123778421.36648931</v>
      </c>
      <c r="C628">
        <v>124883064.58536001</v>
      </c>
      <c r="D628">
        <v>124066364.1890344</v>
      </c>
      <c r="E628">
        <v>130446007.9637599</v>
      </c>
      <c r="F628">
        <v>129793134.90228669</v>
      </c>
      <c r="G628">
        <f t="shared" si="190"/>
        <v>-5.5471817927955028E-3</v>
      </c>
      <c r="H628">
        <f t="shared" si="197"/>
        <v>-4.3889159770123583E-3</v>
      </c>
      <c r="I628">
        <f t="shared" si="198"/>
        <v>-4.6042786815462091E-3</v>
      </c>
      <c r="J628">
        <f t="shared" si="199"/>
        <v>-5.6056597164908647E-3</v>
      </c>
      <c r="K628">
        <f t="shared" si="200"/>
        <v>-6.6505934067688233E-3</v>
      </c>
      <c r="L628">
        <f t="shared" si="191"/>
        <v>-5.5471817927955028E-3</v>
      </c>
      <c r="M628">
        <f t="shared" si="201"/>
        <v>-4.3889159770123583E-3</v>
      </c>
      <c r="N628">
        <f t="shared" si="202"/>
        <v>-4.6042786815462091E-3</v>
      </c>
      <c r="O628">
        <f t="shared" si="203"/>
        <v>-5.6056597164908647E-3</v>
      </c>
      <c r="P628">
        <f t="shared" si="204"/>
        <v>-6.6505934067688233E-3</v>
      </c>
      <c r="V628">
        <f t="shared" si="192"/>
        <v>124637457.03156</v>
      </c>
      <c r="W628" s="3">
        <f t="shared" si="185"/>
        <v>-6.8922752881036189E-3</v>
      </c>
      <c r="X628">
        <f t="shared" si="193"/>
        <v>125433582.0376188</v>
      </c>
      <c r="Y628" s="3">
        <f t="shared" si="186"/>
        <v>-4.3889159770123583E-3</v>
      </c>
      <c r="Z628">
        <f t="shared" si="194"/>
        <v>125062900.31003781</v>
      </c>
      <c r="AA628" s="3">
        <f t="shared" si="187"/>
        <v>-7.9682793101146423E-3</v>
      </c>
      <c r="AB628">
        <f t="shared" si="195"/>
        <v>131181366.0630538</v>
      </c>
      <c r="AC628" s="3">
        <f t="shared" si="188"/>
        <v>-5.6056597164908647E-3</v>
      </c>
      <c r="AD628">
        <f t="shared" si="196"/>
        <v>130676935.46834759</v>
      </c>
      <c r="AE628" s="3">
        <f t="shared" si="189"/>
        <v>-6.7632483337120635E-3</v>
      </c>
      <c r="AF628">
        <f>LN(B628/B627)</f>
        <v>-5.5626245413503122E-3</v>
      </c>
      <c r="AG628">
        <f>LN(C628/C627)</f>
        <v>-4.3985755424478133E-3</v>
      </c>
      <c r="AH628">
        <f>LN(D628/D627)</f>
        <v>-4.61491102135826E-3</v>
      </c>
      <c r="AI628">
        <f>LN(E628/E627)</f>
        <v>-5.6214303912242953E-3</v>
      </c>
      <c r="AJ628">
        <f>LN(F628/F627)</f>
        <v>-6.672807147584346E-3</v>
      </c>
    </row>
    <row r="629" spans="1:36" x14ac:dyDescent="0.2">
      <c r="A629" s="2">
        <v>45567</v>
      </c>
      <c r="B629">
        <v>123680073.1267726</v>
      </c>
      <c r="C629">
        <v>124760689.0626438</v>
      </c>
      <c r="D629">
        <v>123843615.23853511</v>
      </c>
      <c r="E629">
        <v>130243507.1377494</v>
      </c>
      <c r="F629">
        <v>129642113.5396862</v>
      </c>
      <c r="G629">
        <f t="shared" si="190"/>
        <v>-7.9455076766179057E-4</v>
      </c>
      <c r="H629">
        <f t="shared" si="197"/>
        <v>-9.7992088136629007E-4</v>
      </c>
      <c r="I629">
        <f t="shared" si="198"/>
        <v>-1.795401613929006E-3</v>
      </c>
      <c r="J629">
        <f t="shared" si="199"/>
        <v>-1.5523727339111333E-3</v>
      </c>
      <c r="K629">
        <f t="shared" si="200"/>
        <v>-1.1635543182941469E-3</v>
      </c>
      <c r="L629">
        <f t="shared" si="191"/>
        <v>-7.9455076766179057E-4</v>
      </c>
      <c r="M629">
        <f t="shared" si="201"/>
        <v>-9.7992088136629007E-4</v>
      </c>
      <c r="N629">
        <f t="shared" si="202"/>
        <v>-1.795401613929006E-3</v>
      </c>
      <c r="O629">
        <f t="shared" si="203"/>
        <v>-1.5523727339111333E-3</v>
      </c>
      <c r="P629">
        <f t="shared" si="204"/>
        <v>-1.1635543182941469E-3</v>
      </c>
      <c r="V629">
        <f t="shared" si="192"/>
        <v>124637457.03156</v>
      </c>
      <c r="W629" s="3">
        <f t="shared" si="185"/>
        <v>-7.6813497931443103E-3</v>
      </c>
      <c r="X629">
        <f t="shared" si="193"/>
        <v>125433582.0376188</v>
      </c>
      <c r="Y629" s="3">
        <f t="shared" si="186"/>
        <v>-5.3645360679662113E-3</v>
      </c>
      <c r="Z629">
        <f t="shared" si="194"/>
        <v>125062900.31003781</v>
      </c>
      <c r="AA629" s="3">
        <f t="shared" si="187"/>
        <v>-9.7493746625100311E-3</v>
      </c>
      <c r="AB629">
        <f t="shared" si="195"/>
        <v>131181366.0630538</v>
      </c>
      <c r="AC629" s="3">
        <f t="shared" si="188"/>
        <v>-7.1493303771025338E-3</v>
      </c>
      <c r="AD629">
        <f t="shared" si="196"/>
        <v>130676935.46834759</v>
      </c>
      <c r="AE629" s="3">
        <f t="shared" si="189"/>
        <v>-7.9189332452018237E-3</v>
      </c>
      <c r="AF629">
        <f>LN(B629/B628)</f>
        <v>-7.9486659042552951E-4</v>
      </c>
      <c r="AG629">
        <f>LN(C629/C628)</f>
        <v>-9.8040131771859091E-4</v>
      </c>
      <c r="AH629">
        <f>LN(D629/D628)</f>
        <v>-1.7970152791473219E-3</v>
      </c>
      <c r="AI629">
        <f>LN(E629/E628)</f>
        <v>-1.5535789129182272E-3</v>
      </c>
      <c r="AJ629">
        <f>LN(F629/F628)</f>
        <v>-1.1642317731746774E-3</v>
      </c>
    </row>
    <row r="630" spans="1:36" x14ac:dyDescent="0.2">
      <c r="A630" s="2">
        <v>45568</v>
      </c>
      <c r="B630">
        <v>123409371.0607288</v>
      </c>
      <c r="C630">
        <v>124532364.61841279</v>
      </c>
      <c r="D630">
        <v>123602704.2188879</v>
      </c>
      <c r="E630">
        <v>129774765.0874598</v>
      </c>
      <c r="F630">
        <v>129207773.774665</v>
      </c>
      <c r="G630">
        <f t="shared" si="190"/>
        <v>-2.1887282178942712E-3</v>
      </c>
      <c r="H630">
        <f t="shared" si="197"/>
        <v>-1.8300992559952853E-3</v>
      </c>
      <c r="I630">
        <f t="shared" si="198"/>
        <v>-1.9452841325989416E-3</v>
      </c>
      <c r="J630">
        <f t="shared" si="199"/>
        <v>-3.598966739999143E-3</v>
      </c>
      <c r="K630">
        <f t="shared" si="200"/>
        <v>-3.3502983958082753E-3</v>
      </c>
      <c r="L630">
        <f t="shared" si="191"/>
        <v>-2.1887282178942712E-3</v>
      </c>
      <c r="M630">
        <f t="shared" si="201"/>
        <v>-1.8300992559952853E-3</v>
      </c>
      <c r="N630">
        <f t="shared" si="202"/>
        <v>-1.9452841325989416E-3</v>
      </c>
      <c r="O630">
        <f t="shared" si="203"/>
        <v>-3.598966739999143E-3</v>
      </c>
      <c r="P630">
        <f t="shared" si="204"/>
        <v>-3.3502983958082753E-3</v>
      </c>
      <c r="V630">
        <f t="shared" si="192"/>
        <v>124637457.03156</v>
      </c>
      <c r="W630" s="3">
        <f t="shared" si="185"/>
        <v>-9.8532656239948106E-3</v>
      </c>
      <c r="X630">
        <f t="shared" si="193"/>
        <v>125433582.0376188</v>
      </c>
      <c r="Y630" s="3">
        <f t="shared" si="186"/>
        <v>-7.1848176904947521E-3</v>
      </c>
      <c r="Z630">
        <f t="shared" si="194"/>
        <v>125062900.31003781</v>
      </c>
      <c r="AA630" s="3">
        <f t="shared" si="187"/>
        <v>-1.167569349127523E-2</v>
      </c>
      <c r="AB630">
        <f t="shared" si="195"/>
        <v>131181366.0630538</v>
      </c>
      <c r="AC630" s="3">
        <f t="shared" si="188"/>
        <v>-1.0722566914861219E-2</v>
      </c>
      <c r="AD630">
        <f t="shared" si="196"/>
        <v>130676935.46834759</v>
      </c>
      <c r="AE630" s="3">
        <f t="shared" si="189"/>
        <v>-1.1242700851662187E-2</v>
      </c>
      <c r="AF630">
        <f>LN(B630/B629)</f>
        <v>-2.1911269843044993E-3</v>
      </c>
      <c r="AG630">
        <f>LN(C630/C629)</f>
        <v>-1.8317759336086269E-3</v>
      </c>
      <c r="AH630">
        <f>LN(D630/D629)</f>
        <v>-1.9471786550989865E-3</v>
      </c>
      <c r="AI630">
        <f>LN(E630/E629)</f>
        <v>-3.6054586014730929E-3</v>
      </c>
      <c r="AJ630">
        <f>LN(F630/F629)</f>
        <v>-3.3559232122014416E-3</v>
      </c>
    </row>
    <row r="631" spans="1:36" x14ac:dyDescent="0.2">
      <c r="A631" s="2">
        <v>45569</v>
      </c>
      <c r="B631">
        <v>123805204.1141482</v>
      </c>
      <c r="C631">
        <v>124868181.17602371</v>
      </c>
      <c r="D631">
        <v>123913848.45266031</v>
      </c>
      <c r="E631">
        <v>130195297.01432259</v>
      </c>
      <c r="F631">
        <v>129723646.05760171</v>
      </c>
      <c r="G631">
        <f t="shared" si="190"/>
        <v>3.2074797077169277E-3</v>
      </c>
      <c r="H631">
        <f t="shared" si="197"/>
        <v>2.6966207430486853E-3</v>
      </c>
      <c r="I631">
        <f t="shared" si="198"/>
        <v>2.5172930943436881E-3</v>
      </c>
      <c r="J631">
        <f t="shared" si="199"/>
        <v>3.2404753464926701E-3</v>
      </c>
      <c r="K631">
        <f t="shared" si="200"/>
        <v>3.9925792997283199E-3</v>
      </c>
      <c r="L631">
        <f t="shared" si="191"/>
        <v>0</v>
      </c>
      <c r="M631">
        <f t="shared" si="201"/>
        <v>0</v>
      </c>
      <c r="N631">
        <f t="shared" si="202"/>
        <v>0</v>
      </c>
      <c r="O631">
        <f t="shared" si="203"/>
        <v>0</v>
      </c>
      <c r="P631">
        <f t="shared" si="204"/>
        <v>0</v>
      </c>
      <c r="V631">
        <f t="shared" si="192"/>
        <v>124637457.03156</v>
      </c>
      <c r="W631" s="3">
        <f t="shared" si="185"/>
        <v>-6.6773900658215913E-3</v>
      </c>
      <c r="X631">
        <f t="shared" si="193"/>
        <v>125433582.0376188</v>
      </c>
      <c r="Y631" s="3">
        <f t="shared" si="186"/>
        <v>-4.507571675865278E-3</v>
      </c>
      <c r="Z631">
        <f t="shared" si="194"/>
        <v>125062900.31003781</v>
      </c>
      <c r="AA631" s="3">
        <f t="shared" si="187"/>
        <v>-9.1877915395288026E-3</v>
      </c>
      <c r="AB631">
        <f t="shared" si="195"/>
        <v>131181366.0630538</v>
      </c>
      <c r="AC631" s="3">
        <f t="shared" si="188"/>
        <v>-7.5168377821072749E-3</v>
      </c>
      <c r="AD631">
        <f t="shared" si="196"/>
        <v>130676935.46834759</v>
      </c>
      <c r="AE631" s="3">
        <f t="shared" si="189"/>
        <v>-7.295008926627251E-3</v>
      </c>
      <c r="AF631">
        <f>LN(B631/B630)</f>
        <v>3.2023467177245356E-3</v>
      </c>
      <c r="AG631">
        <f>LN(C631/C630)</f>
        <v>2.6929913845377068E-3</v>
      </c>
      <c r="AH631">
        <f>LN(D631/D630)</f>
        <v>2.5141300192284234E-3</v>
      </c>
      <c r="AI631">
        <f>LN(E631/E630)</f>
        <v>3.2352363211610564E-3</v>
      </c>
      <c r="AJ631">
        <f>LN(F631/F630)</f>
        <v>3.984630106494194E-3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A1037-00D4-F146-89A8-B5F5B9484170}">
  <dimension ref="A1:F11"/>
  <sheetViews>
    <sheetView zoomScale="120" workbookViewId="0">
      <selection activeCell="C23" sqref="C23"/>
    </sheetView>
  </sheetViews>
  <sheetFormatPr baseColWidth="10" defaultRowHeight="15" x14ac:dyDescent="0.2"/>
  <cols>
    <col min="1" max="1" width="23" bestFit="1" customWidth="1"/>
    <col min="2" max="2" width="23.1640625" bestFit="1" customWidth="1"/>
    <col min="3" max="4" width="33.83203125" bestFit="1" customWidth="1"/>
    <col min="5" max="5" width="40.6640625" bestFit="1" customWidth="1"/>
    <col min="6" max="6" width="40.33203125" bestFit="1" customWidth="1"/>
  </cols>
  <sheetData>
    <row r="1" spans="1:6" x14ac:dyDescent="0.2"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2">
      <c r="A2" t="s">
        <v>6</v>
      </c>
      <c r="B2" s="3">
        <f>Results!B631 / 100000000 -1</f>
        <v>0.23805204114148193</v>
      </c>
      <c r="C2" s="3">
        <f>Results!C631 / 100000000 -1</f>
        <v>0.24868181176023696</v>
      </c>
      <c r="D2" s="3">
        <f>Results!D631 / 100000000 -1</f>
        <v>0.23913848452660313</v>
      </c>
      <c r="E2" s="3">
        <f>Results!E631 / 100000000 -1</f>
        <v>0.30195297014322597</v>
      </c>
      <c r="F2" s="3">
        <f>Results!F631 / 100000000 -1</f>
        <v>0.29723646057601716</v>
      </c>
    </row>
    <row r="3" spans="1:6" x14ac:dyDescent="0.2">
      <c r="A3" t="s">
        <v>7</v>
      </c>
      <c r="B3" s="3">
        <f>(Results!B631 / 100000000)^(365/630) -1</f>
        <v>0.13169573832910042</v>
      </c>
      <c r="C3" s="3">
        <f>(Results!C631 / 100000000)^(365/630) -1</f>
        <v>0.13731507722399416</v>
      </c>
      <c r="D3" s="3">
        <f>(Results!D631 / 100000000)^(365/630) -1</f>
        <v>0.13227100613024012</v>
      </c>
      <c r="E3" s="3">
        <f>(Results!E631 / 100000000)^(365/630) -1</f>
        <v>0.16517863624586915</v>
      </c>
      <c r="F3" s="3">
        <f>(Results!F631 / 100000000)^(365/630) -1</f>
        <v>0.16273125524233256</v>
      </c>
    </row>
    <row r="4" spans="1:6" x14ac:dyDescent="0.2">
      <c r="A4" t="s">
        <v>8</v>
      </c>
      <c r="B4" s="3">
        <f>STDEV(Results!G3:G631) * 16</f>
        <v>4.5116047032658743E-2</v>
      </c>
      <c r="C4" s="3">
        <f>STDEV(Results!H3:H631) * 16</f>
        <v>4.4376291504420871E-2</v>
      </c>
      <c r="D4" s="3">
        <f>STDEV(Results!I3:I631) * 16</f>
        <v>4.5245245403979374E-2</v>
      </c>
      <c r="E4" s="3">
        <f>STDEV(Results!J3:J631) * 16</f>
        <v>7.438255120906756E-2</v>
      </c>
      <c r="F4" s="3">
        <f>STDEV(Results!K3:K631) * 16</f>
        <v>7.4482837988333314E-2</v>
      </c>
    </row>
    <row r="5" spans="1:6" x14ac:dyDescent="0.2">
      <c r="A5" t="s">
        <v>10</v>
      </c>
      <c r="B5" s="5">
        <f>(B3-4%)/B4</f>
        <v>2.0324417665121111</v>
      </c>
      <c r="C5" s="5">
        <f t="shared" ref="C5:D5" si="0">(C3-4%)/C4</f>
        <v>2.1929520003783867</v>
      </c>
      <c r="D5" s="5">
        <f t="shared" si="0"/>
        <v>2.0393525398389101</v>
      </c>
      <c r="E5" s="5">
        <f t="shared" ref="E5" si="1">(E3-4%)/E4</f>
        <v>1.6829032375352206</v>
      </c>
      <c r="F5" s="5">
        <f t="shared" ref="F5" si="2">(F3-4%)/F4</f>
        <v>1.6477789858323695</v>
      </c>
    </row>
    <row r="6" spans="1:6" x14ac:dyDescent="0.2">
      <c r="A6" t="s">
        <v>12</v>
      </c>
      <c r="B6">
        <f>(B3-4%)/Results!Q2</f>
        <v>3.0862636441969364</v>
      </c>
      <c r="C6">
        <f>(C3-4%)/Results!R2</f>
        <v>3.096116997835451</v>
      </c>
      <c r="D6">
        <f>(D3-4%)/Results!S2</f>
        <v>2.9584203231330277</v>
      </c>
      <c r="E6">
        <f>(E3-4%)/Results!T2</f>
        <v>2.7098441429733229</v>
      </c>
      <c r="F6">
        <f>(F3-4%)/Results!U2</f>
        <v>2.6786029430789062</v>
      </c>
    </row>
    <row r="7" spans="1:6" x14ac:dyDescent="0.2">
      <c r="A7" t="s">
        <v>14</v>
      </c>
      <c r="B7" s="3">
        <f>Results!B631/MAX(Results!B2:B631) -1</f>
        <v>-6.6773900658215757E-3</v>
      </c>
      <c r="C7" s="3">
        <f>Results!C631/MAX(Results!C2:C631) -1</f>
        <v>-4.5075716758652407E-3</v>
      </c>
      <c r="D7" s="3">
        <f>Results!D631/MAX(Results!D2:D631) -1</f>
        <v>-9.1877915395287557E-3</v>
      </c>
      <c r="E7" s="3">
        <f>Results!E631/MAX(Results!E2:E631) -1</f>
        <v>-7.5168377821073218E-3</v>
      </c>
      <c r="F7" s="3">
        <f>Results!F631/MAX(Results!F2:F631) -1</f>
        <v>-7.2950089266272666E-3</v>
      </c>
    </row>
    <row r="8" spans="1:6" x14ac:dyDescent="0.2">
      <c r="A8" t="s">
        <v>15</v>
      </c>
      <c r="B8" s="3">
        <f>Results!Q5</f>
        <v>-3.2992533530224744E-2</v>
      </c>
      <c r="C8" s="3">
        <f>Results!R5</f>
        <v>-3.4383114489661019E-2</v>
      </c>
      <c r="D8" s="3">
        <f>Results!S5</f>
        <v>-3.7687234343819355E-2</v>
      </c>
      <c r="E8" s="3">
        <f>Results!T5</f>
        <v>-5.6303928645732623E-2</v>
      </c>
      <c r="F8" s="3">
        <f>Results!U5</f>
        <v>-5.295737574653063E-2</v>
      </c>
    </row>
    <row r="9" spans="1:6" x14ac:dyDescent="0.2">
      <c r="A9" t="s">
        <v>16</v>
      </c>
      <c r="B9" s="3">
        <f>B3/ABS(B8)</f>
        <v>3.9916830942507895</v>
      </c>
      <c r="C9" s="5">
        <f t="shared" ref="C9:F9" si="3">C3/ABS(C8)</f>
        <v>3.9936776892414652</v>
      </c>
      <c r="D9" s="5">
        <f t="shared" si="3"/>
        <v>3.5097031775676677</v>
      </c>
      <c r="E9" s="5">
        <f t="shared" si="3"/>
        <v>2.9336964616657943</v>
      </c>
      <c r="F9" s="5">
        <f t="shared" si="3"/>
        <v>3.0728723421117312</v>
      </c>
    </row>
    <row r="10" spans="1:6" x14ac:dyDescent="0.2">
      <c r="A10" t="s">
        <v>20</v>
      </c>
      <c r="B10" s="3">
        <f>Results!Q8</f>
        <v>-4.2551758691365656E-3</v>
      </c>
      <c r="C10" s="3">
        <f>Results!R8</f>
        <v>-3.7347572441842783E-3</v>
      </c>
      <c r="D10" s="3">
        <f>Results!S8</f>
        <v>-3.8144129117397021E-3</v>
      </c>
      <c r="E10" s="3">
        <f>Results!T8</f>
        <v>-6.9397152779373736E-3</v>
      </c>
      <c r="F10" s="3">
        <f>Results!U8</f>
        <v>-7.4593308110912368E-3</v>
      </c>
    </row>
    <row r="11" spans="1:6" x14ac:dyDescent="0.2">
      <c r="A11" t="s">
        <v>21</v>
      </c>
      <c r="B11" s="3">
        <f>Results!Q11</f>
        <v>-6.086764500430635E-3</v>
      </c>
      <c r="C11" s="3">
        <f>Results!R11</f>
        <v>-6.2553166298775931E-3</v>
      </c>
      <c r="D11" s="3">
        <f>Results!S11</f>
        <v>-6.244540496392845E-3</v>
      </c>
      <c r="E11" s="3">
        <f>Results!T11</f>
        <v>-9.3632809305309091E-3</v>
      </c>
      <c r="F11" s="3">
        <f>Results!U11</f>
        <v>-9.4683946026187186E-3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Terry Chan</cp:lastModifiedBy>
  <dcterms:created xsi:type="dcterms:W3CDTF">2025-04-21T08:59:41Z</dcterms:created>
  <dcterms:modified xsi:type="dcterms:W3CDTF">2025-04-21T11:36:55Z</dcterms:modified>
</cp:coreProperties>
</file>