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en/Science_Tools and Info/"/>
    </mc:Choice>
  </mc:AlternateContent>
  <xr:revisionPtr revIDLastSave="0" documentId="13_ncr:1_{C5DC5492-FDBF-5B44-B12E-3D6B2899178E}" xr6:coauthVersionLast="45" xr6:coauthVersionMax="45" xr10:uidLastSave="{00000000-0000-0000-0000-000000000000}"/>
  <bookViews>
    <workbookView xWindow="160" yWindow="540" windowWidth="24920" windowHeight="16980" tabRatio="856" activeTab="1" xr2:uid="{00000000-000D-0000-FFFF-FFFF00000000}"/>
  </bookViews>
  <sheets>
    <sheet name="DATA" sheetId="1" r:id="rId1"/>
    <sheet name="TERNARY PLOT" sheetId="11" r:id="rId2"/>
    <sheet name="FIELD BOUNDARIES" sheetId="13" r:id="rId3"/>
    <sheet name="TernaryBord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I52" i="1" s="1"/>
  <c r="G4" i="1"/>
  <c r="F4" i="1"/>
  <c r="E4" i="1"/>
  <c r="F39" i="13"/>
  <c r="E39" i="13" s="1"/>
  <c r="F38" i="13"/>
  <c r="E38" i="13" s="1"/>
  <c r="F37" i="13"/>
  <c r="E37" i="13" s="1"/>
  <c r="F36" i="13"/>
  <c r="E36" i="13" s="1"/>
  <c r="F35" i="13"/>
  <c r="E35" i="13" s="1"/>
  <c r="F34" i="13"/>
  <c r="E34" i="13" s="1"/>
  <c r="F33" i="13"/>
  <c r="E33" i="13" s="1"/>
  <c r="F32" i="13"/>
  <c r="E32" i="13" s="1"/>
  <c r="F31" i="13"/>
  <c r="E31" i="13" s="1"/>
  <c r="F30" i="13"/>
  <c r="E30" i="13" s="1"/>
  <c r="F29" i="13"/>
  <c r="E29" i="13" s="1"/>
  <c r="F28" i="13"/>
  <c r="E28" i="13"/>
  <c r="I50" i="1" l="1"/>
  <c r="H50" i="1" s="1"/>
  <c r="I49" i="1"/>
  <c r="H49" i="1" s="1"/>
  <c r="H52" i="1"/>
  <c r="I51" i="1"/>
  <c r="H51" i="1" s="1"/>
  <c r="F26" i="13"/>
  <c r="E26" i="13" s="1"/>
  <c r="F25" i="13"/>
  <c r="E25" i="13"/>
  <c r="F24" i="13"/>
  <c r="E24" i="13"/>
  <c r="F23" i="13"/>
  <c r="E23" i="13"/>
  <c r="F22" i="13"/>
  <c r="E22" i="13" s="1"/>
  <c r="F21" i="13"/>
  <c r="E21" i="13"/>
  <c r="F20" i="13"/>
  <c r="E20" i="13" s="1"/>
  <c r="F19" i="13"/>
  <c r="E19" i="13" s="1"/>
  <c r="F18" i="13"/>
  <c r="E18" i="13" s="1"/>
  <c r="F17" i="13"/>
  <c r="E17" i="13" s="1"/>
  <c r="F16" i="13"/>
  <c r="E16" i="13"/>
  <c r="F15" i="13"/>
  <c r="E15" i="13" s="1"/>
  <c r="F13" i="13"/>
  <c r="E13" i="13" s="1"/>
  <c r="F12" i="13"/>
  <c r="E12" i="13"/>
  <c r="F11" i="13"/>
  <c r="E11" i="13" s="1"/>
  <c r="F10" i="13"/>
  <c r="E10" i="13"/>
  <c r="F9" i="13"/>
  <c r="E9" i="13" s="1"/>
  <c r="F8" i="13"/>
  <c r="E8" i="13"/>
  <c r="F7" i="13"/>
  <c r="E7" i="13" s="1"/>
  <c r="F6" i="13"/>
  <c r="E6" i="13"/>
  <c r="F5" i="13"/>
  <c r="E5" i="13" s="1"/>
  <c r="F4" i="13"/>
  <c r="E4" i="13" s="1"/>
  <c r="I47" i="1" l="1"/>
  <c r="H47" i="1" s="1"/>
  <c r="F2" i="3"/>
  <c r="E2" i="3" s="1"/>
  <c r="F3" i="3"/>
  <c r="E3" i="3"/>
  <c r="F4" i="3"/>
  <c r="E4" i="3" s="1"/>
  <c r="F5" i="3"/>
  <c r="E5" i="3" s="1"/>
  <c r="F6" i="3"/>
  <c r="E6" i="3"/>
  <c r="F7" i="3"/>
  <c r="E7" i="3" s="1"/>
  <c r="F8" i="3"/>
  <c r="E8" i="3" s="1"/>
  <c r="F9" i="3"/>
  <c r="E9" i="3" s="1"/>
  <c r="F10" i="3"/>
  <c r="E10" i="3" s="1"/>
  <c r="F11" i="3"/>
  <c r="E11" i="3"/>
  <c r="F12" i="3"/>
  <c r="E12" i="3" s="1"/>
  <c r="F13" i="3"/>
  <c r="E13" i="3" s="1"/>
  <c r="F14" i="3"/>
  <c r="E14" i="3"/>
  <c r="F15" i="3"/>
  <c r="E15" i="3"/>
  <c r="F16" i="3"/>
  <c r="E16" i="3" s="1"/>
  <c r="F17" i="3"/>
  <c r="E17" i="3" s="1"/>
  <c r="F18" i="3"/>
  <c r="E18" i="3" s="1"/>
  <c r="F19" i="3"/>
  <c r="E19" i="3"/>
  <c r="F20" i="3"/>
  <c r="E20" i="3" s="1"/>
  <c r="F21" i="3"/>
  <c r="E21" i="3" s="1"/>
  <c r="F22" i="3"/>
  <c r="E22" i="3"/>
  <c r="F23" i="3"/>
  <c r="E23" i="3" s="1"/>
  <c r="F24" i="3"/>
  <c r="E24" i="3" s="1"/>
  <c r="F25" i="3"/>
  <c r="E25" i="3" s="1"/>
  <c r="F26" i="3"/>
  <c r="E26" i="3"/>
  <c r="F27" i="3"/>
  <c r="E27" i="3"/>
  <c r="F28" i="3"/>
  <c r="E28" i="3" s="1"/>
  <c r="F29" i="3"/>
  <c r="E29" i="3" s="1"/>
  <c r="F30" i="3"/>
  <c r="E30" i="3"/>
  <c r="F31" i="3"/>
  <c r="E31" i="3"/>
  <c r="F32" i="3"/>
  <c r="E32" i="3" s="1"/>
  <c r="F33" i="3"/>
  <c r="E33" i="3" s="1"/>
  <c r="F34" i="3"/>
  <c r="E34" i="3" s="1"/>
  <c r="I48" i="1" l="1"/>
  <c r="H48" i="1" s="1"/>
  <c r="I45" i="1"/>
  <c r="H45" i="1" s="1"/>
  <c r="I46" i="1" l="1"/>
  <c r="H46" i="1" s="1"/>
  <c r="I43" i="1"/>
  <c r="H43" i="1" s="1"/>
  <c r="I44" i="1" l="1"/>
  <c r="H44" i="1" s="1"/>
  <c r="I41" i="1"/>
  <c r="H41" i="1" s="1"/>
  <c r="I42" i="1" l="1"/>
  <c r="H42" i="1" s="1"/>
  <c r="I39" i="1"/>
  <c r="H39" i="1" s="1"/>
  <c r="I40" i="1" l="1"/>
  <c r="H40" i="1" s="1"/>
  <c r="I37" i="1"/>
  <c r="H37" i="1" s="1"/>
  <c r="I38" i="1" l="1"/>
  <c r="H38" i="1" s="1"/>
  <c r="I35" i="1"/>
  <c r="H35" i="1" s="1"/>
  <c r="I36" i="1" l="1"/>
  <c r="H36" i="1" s="1"/>
  <c r="I33" i="1"/>
  <c r="H33" i="1" s="1"/>
  <c r="I34" i="1" l="1"/>
  <c r="H34" i="1" s="1"/>
  <c r="I31" i="1"/>
  <c r="H31" i="1" s="1"/>
  <c r="I32" i="1" l="1"/>
  <c r="H32" i="1" s="1"/>
  <c r="I29" i="1"/>
  <c r="H29" i="1" s="1"/>
  <c r="I30" i="1" l="1"/>
  <c r="H30" i="1" s="1"/>
  <c r="I27" i="1"/>
  <c r="H27" i="1" s="1"/>
  <c r="I28" i="1" l="1"/>
  <c r="H28" i="1" s="1"/>
  <c r="I25" i="1"/>
  <c r="H25" i="1" s="1"/>
  <c r="I26" i="1" l="1"/>
  <c r="H26" i="1" s="1"/>
  <c r="I23" i="1"/>
  <c r="H23" i="1" s="1"/>
  <c r="I24" i="1" l="1"/>
  <c r="H24" i="1" s="1"/>
  <c r="I21" i="1"/>
  <c r="H21" i="1" s="1"/>
  <c r="I22" i="1" l="1"/>
  <c r="H22" i="1" s="1"/>
  <c r="I19" i="1"/>
  <c r="H19" i="1" s="1"/>
  <c r="I20" i="1" l="1"/>
  <c r="H20" i="1" s="1"/>
  <c r="I17" i="1"/>
  <c r="H17" i="1" s="1"/>
  <c r="I18" i="1" l="1"/>
  <c r="H18" i="1" s="1"/>
  <c r="I15" i="1"/>
  <c r="H15" i="1" s="1"/>
  <c r="I16" i="1" l="1"/>
  <c r="H16" i="1" s="1"/>
  <c r="I13" i="1"/>
  <c r="H13" i="1" s="1"/>
  <c r="I14" i="1" l="1"/>
  <c r="H14" i="1" s="1"/>
  <c r="I11" i="1"/>
  <c r="H11" i="1" s="1"/>
  <c r="I12" i="1" l="1"/>
  <c r="H12" i="1" s="1"/>
  <c r="I9" i="1"/>
  <c r="H9" i="1" s="1"/>
  <c r="I10" i="1" l="1"/>
  <c r="H10" i="1" s="1"/>
  <c r="I7" i="1"/>
  <c r="H7" i="1" s="1"/>
  <c r="I5" i="1"/>
  <c r="H5" i="1" s="1"/>
  <c r="I8" i="1" l="1"/>
  <c r="H8" i="1" s="1"/>
  <c r="I6" i="1" l="1"/>
  <c r="H6" i="1" s="1"/>
  <c r="I4" i="1"/>
  <c r="H4" i="1" s="1"/>
</calcChain>
</file>

<file path=xl/sharedStrings.xml><?xml version="1.0" encoding="utf-8"?>
<sst xmlns="http://schemas.openxmlformats.org/spreadsheetml/2006/main" count="160" uniqueCount="30">
  <si>
    <t>A</t>
  </si>
  <si>
    <t>B</t>
  </si>
  <si>
    <t>C</t>
  </si>
  <si>
    <t>Sample</t>
  </si>
  <si>
    <t>(x)</t>
  </si>
  <si>
    <t>(y)</t>
  </si>
  <si>
    <t>AB</t>
  </si>
  <si>
    <t>BC</t>
  </si>
  <si>
    <t>CA</t>
  </si>
  <si>
    <t>…</t>
  </si>
  <si>
    <t>A (Lower Left)</t>
  </si>
  <si>
    <t>C (Top)</t>
  </si>
  <si>
    <t>B (Lower Right)</t>
  </si>
  <si>
    <t>x</t>
  </si>
  <si>
    <t>y</t>
  </si>
  <si>
    <t>[component A name]</t>
  </si>
  <si>
    <t>[component C name]</t>
  </si>
  <si>
    <t>X</t>
  </si>
  <si>
    <t>Y</t>
  </si>
  <si>
    <t>line 1</t>
  </si>
  <si>
    <t>line 2</t>
  </si>
  <si>
    <t>Enter values for A, B, C to draw field boundaries on the plot as needed. The ones shown are for geothermal water types.</t>
  </si>
  <si>
    <t>line 3</t>
  </si>
  <si>
    <t>[component B name]</t>
  </si>
  <si>
    <t>Enter measured values for and names of components A, B, C. They do not need to be normalized.</t>
  </si>
  <si>
    <t>(Delete unused x,y cells.)</t>
  </si>
  <si>
    <t>norm. % A</t>
  </si>
  <si>
    <t>norm. % B</t>
  </si>
  <si>
    <t>norm. % C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</si>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</sst>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7696804292906"/>
          <c:y val="9.7956126849248863E-3"/>
          <c:w val="0.71676311058516495"/>
          <c:h val="0.86694329117951296"/>
        </c:manualLayout>
      </c:layout>
      <c:scatterChart>
        <c:scatterStyle val="lineMarker"/>
        <c:varyColors val="0"/>
        <c:ser>
          <c:idx val="3"/>
          <c:order val="0"/>
          <c:tx>
            <c:v>A1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TernaryBorders!$C$38:$C$39</c:f>
              <c:numCache>
                <c:formatCode>General</c:formatCode>
                <c:ptCount val="2"/>
                <c:pt idx="0">
                  <c:v>4.9999976687494591E-2</c:v>
                </c:pt>
                <c:pt idx="1">
                  <c:v>0.94999997668749459</c:v>
                </c:pt>
              </c:numCache>
            </c:numRef>
          </c:xVal>
          <c:yVal>
            <c:numRef>
              <c:f>TernaryBorders!$D$38:$D$39</c:f>
              <c:numCache>
                <c:formatCode>General</c:formatCode>
                <c:ptCount val="2"/>
                <c:pt idx="0">
                  <c:v>8.6602500000000013E-2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5-0C47-8A49-11C2B15D34D6}"/>
            </c:ext>
          </c:extLst>
        </c:ser>
        <c:ser>
          <c:idx val="4"/>
          <c:order val="1"/>
          <c:tx>
            <c:v>A2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TernaryBorders!$C$40:$C$41</c:f>
              <c:numCache>
                <c:formatCode>General</c:formatCode>
                <c:ptCount val="2"/>
                <c:pt idx="0">
                  <c:v>9.9999953374989181E-2</c:v>
                </c:pt>
                <c:pt idx="1">
                  <c:v>0.89999995337498917</c:v>
                </c:pt>
              </c:numCache>
            </c:numRef>
          </c:xVal>
          <c:yVal>
            <c:numRef>
              <c:f>TernaryBorders!$D$40:$D$41</c:f>
              <c:numCache>
                <c:formatCode>General</c:formatCode>
                <c:ptCount val="2"/>
                <c:pt idx="0">
                  <c:v>0.17320500000000003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5-0C47-8A49-11C2B15D34D6}"/>
            </c:ext>
          </c:extLst>
        </c:ser>
        <c:ser>
          <c:idx val="5"/>
          <c:order val="2"/>
          <c:tx>
            <c:v>A3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TernaryBorders!$C$42:$C$43</c:f>
              <c:numCache>
                <c:formatCode>General</c:formatCode>
                <c:ptCount val="2"/>
                <c:pt idx="0">
                  <c:v>0.14999993006248374</c:v>
                </c:pt>
                <c:pt idx="1">
                  <c:v>0.84999993006248364</c:v>
                </c:pt>
              </c:numCache>
            </c:numRef>
          </c:xVal>
          <c:yVal>
            <c:numRef>
              <c:f>TernaryBorders!$D$42:$D$43</c:f>
              <c:numCache>
                <c:formatCode>General</c:formatCode>
                <c:ptCount val="2"/>
                <c:pt idx="0">
                  <c:v>0.25980750000000002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5-0C47-8A49-11C2B15D34D6}"/>
            </c:ext>
          </c:extLst>
        </c:ser>
        <c:ser>
          <c:idx val="6"/>
          <c:order val="3"/>
          <c:tx>
            <c:v>A4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TernaryBorders!$C$44:$C$45</c:f>
              <c:numCache>
                <c:formatCode>General</c:formatCode>
                <c:ptCount val="2"/>
                <c:pt idx="0">
                  <c:v>0.19999990674997836</c:v>
                </c:pt>
                <c:pt idx="1">
                  <c:v>0.79999990674997834</c:v>
                </c:pt>
              </c:numCache>
            </c:numRef>
          </c:xVal>
          <c:yVal>
            <c:numRef>
              <c:f>TernaryBorders!$D$44:$D$45</c:f>
              <c:numCache>
                <c:formatCode>General</c:formatCode>
                <c:ptCount val="2"/>
                <c:pt idx="0">
                  <c:v>0.34641000000000005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5-0C47-8A49-11C2B15D34D6}"/>
            </c:ext>
          </c:extLst>
        </c:ser>
        <c:ser>
          <c:idx val="7"/>
          <c:order val="4"/>
          <c:tx>
            <c:v>A5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TernaryBorders!$C$46:$C$47</c:f>
              <c:numCache>
                <c:formatCode>General</c:formatCode>
                <c:ptCount val="2"/>
                <c:pt idx="0">
                  <c:v>0.24999988343747293</c:v>
                </c:pt>
                <c:pt idx="1">
                  <c:v>0.74999988343747293</c:v>
                </c:pt>
              </c:numCache>
            </c:numRef>
          </c:xVal>
          <c:yVal>
            <c:numRef>
              <c:f>TernaryBorders!$D$46:$D$47</c:f>
              <c:numCache>
                <c:formatCode>General</c:formatCode>
                <c:ptCount val="2"/>
                <c:pt idx="0">
                  <c:v>0.43301250000000002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5-0C47-8A49-11C2B15D34D6}"/>
            </c:ext>
          </c:extLst>
        </c:ser>
        <c:ser>
          <c:idx val="8"/>
          <c:order val="5"/>
          <c:tx>
            <c:v>A6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TernaryBorders!$C$48:$C$49</c:f>
              <c:numCache>
                <c:formatCode>General</c:formatCode>
                <c:ptCount val="2"/>
                <c:pt idx="0">
                  <c:v>0.29999986012496749</c:v>
                </c:pt>
                <c:pt idx="1">
                  <c:v>0.69999986012496751</c:v>
                </c:pt>
              </c:numCache>
            </c:numRef>
          </c:xVal>
          <c:yVal>
            <c:numRef>
              <c:f>TernaryBorders!$D$48:$D$49</c:f>
              <c:numCache>
                <c:formatCode>General</c:formatCode>
                <c:ptCount val="2"/>
                <c:pt idx="0">
                  <c:v>0.51961500000000005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85-0C47-8A49-11C2B15D34D6}"/>
            </c:ext>
          </c:extLst>
        </c:ser>
        <c:ser>
          <c:idx val="9"/>
          <c:order val="6"/>
          <c:tx>
            <c:v>A7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TernaryBorders!$C$50:$C$51</c:f>
              <c:numCache>
                <c:formatCode>General</c:formatCode>
                <c:ptCount val="2"/>
                <c:pt idx="0">
                  <c:v>0.34999983681246205</c:v>
                </c:pt>
                <c:pt idx="1">
                  <c:v>0.64999983681246198</c:v>
                </c:pt>
              </c:numCache>
            </c:numRef>
          </c:xVal>
          <c:yVal>
            <c:numRef>
              <c:f>TernaryBorders!$D$50:$D$51</c:f>
              <c:numCache>
                <c:formatCode>General</c:formatCode>
                <c:ptCount val="2"/>
                <c:pt idx="0">
                  <c:v>0.60621749999999996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85-0C47-8A49-11C2B15D34D6}"/>
            </c:ext>
          </c:extLst>
        </c:ser>
        <c:ser>
          <c:idx val="10"/>
          <c:order val="7"/>
          <c:tx>
            <c:v>A8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TernaryBorders!$C$52:$C$53</c:f>
              <c:numCache>
                <c:formatCode>General</c:formatCode>
                <c:ptCount val="2"/>
                <c:pt idx="0">
                  <c:v>0.39999981349995672</c:v>
                </c:pt>
                <c:pt idx="1">
                  <c:v>0.59999981349995668</c:v>
                </c:pt>
              </c:numCache>
            </c:numRef>
          </c:xVal>
          <c:yVal>
            <c:numRef>
              <c:f>TernaryBorders!$D$52:$D$53</c:f>
              <c:numCache>
                <c:formatCode>General</c:formatCode>
                <c:ptCount val="2"/>
                <c:pt idx="0">
                  <c:v>0.6928200000000001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85-0C47-8A49-11C2B15D34D6}"/>
            </c:ext>
          </c:extLst>
        </c:ser>
        <c:ser>
          <c:idx val="11"/>
          <c:order val="8"/>
          <c:tx>
            <c:v>A9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TernaryBorders!$C$54:$C$55</c:f>
              <c:numCache>
                <c:formatCode>General</c:formatCode>
                <c:ptCount val="2"/>
                <c:pt idx="0">
                  <c:v>0.44999979018745123</c:v>
                </c:pt>
                <c:pt idx="1">
                  <c:v>0.54999979018745127</c:v>
                </c:pt>
              </c:numCache>
            </c:numRef>
          </c:xVal>
          <c:yVal>
            <c:numRef>
              <c:f>TernaryBorders!$D$54:$D$55</c:f>
              <c:numCache>
                <c:formatCode>General</c:formatCode>
                <c:ptCount val="2"/>
                <c:pt idx="0">
                  <c:v>0.77942250000000002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85-0C47-8A49-11C2B15D34D6}"/>
            </c:ext>
          </c:extLst>
        </c:ser>
        <c:ser>
          <c:idx val="12"/>
          <c:order val="9"/>
          <c:tx>
            <c:v>C9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TernaryBorders!$C$82:$C$83</c:f>
              <c:numCache>
                <c:formatCode>General</c:formatCode>
                <c:ptCount val="2"/>
                <c:pt idx="0">
                  <c:v>0.1</c:v>
                </c:pt>
                <c:pt idx="1">
                  <c:v>4.9999976687494591E-2</c:v>
                </c:pt>
              </c:numCache>
            </c:numRef>
          </c:xVal>
          <c:yVal>
            <c:numRef>
              <c:f>TernaryBorders!$D$82:$D$83</c:f>
              <c:numCache>
                <c:formatCode>General</c:formatCode>
                <c:ptCount val="2"/>
                <c:pt idx="0">
                  <c:v>0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85-0C47-8A49-11C2B15D34D6}"/>
            </c:ext>
          </c:extLst>
        </c:ser>
        <c:ser>
          <c:idx val="13"/>
          <c:order val="10"/>
          <c:tx>
            <c:v>C8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TernaryBorders!$C$84:$C$85</c:f>
              <c:numCache>
                <c:formatCode>General</c:formatCode>
                <c:ptCount val="2"/>
                <c:pt idx="0">
                  <c:v>0.2</c:v>
                </c:pt>
                <c:pt idx="1">
                  <c:v>9.9999953374989181E-2</c:v>
                </c:pt>
              </c:numCache>
            </c:numRef>
          </c:xVal>
          <c:yVal>
            <c:numRef>
              <c:f>TernaryBorders!$D$84:$D$85</c:f>
              <c:numCache>
                <c:formatCode>General</c:formatCode>
                <c:ptCount val="2"/>
                <c:pt idx="0">
                  <c:v>0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85-0C47-8A49-11C2B15D34D6}"/>
            </c:ext>
          </c:extLst>
        </c:ser>
        <c:ser>
          <c:idx val="14"/>
          <c:order val="11"/>
          <c:tx>
            <c:v>C7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TernaryBorders!$C$86:$C$87</c:f>
              <c:numCache>
                <c:formatCode>General</c:formatCode>
                <c:ptCount val="2"/>
                <c:pt idx="0">
                  <c:v>0.3</c:v>
                </c:pt>
                <c:pt idx="1">
                  <c:v>0.14999993006248374</c:v>
                </c:pt>
              </c:numCache>
            </c:numRef>
          </c:xVal>
          <c:yVal>
            <c:numRef>
              <c:f>TernaryBorders!$D$86:$D$87</c:f>
              <c:numCache>
                <c:formatCode>General</c:formatCode>
                <c:ptCount val="2"/>
                <c:pt idx="0">
                  <c:v>0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85-0C47-8A49-11C2B15D34D6}"/>
            </c:ext>
          </c:extLst>
        </c:ser>
        <c:ser>
          <c:idx val="15"/>
          <c:order val="12"/>
          <c:tx>
            <c:v>C6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TernaryBorders!$C$88:$C$89</c:f>
              <c:numCache>
                <c:formatCode>General</c:formatCode>
                <c:ptCount val="2"/>
                <c:pt idx="0">
                  <c:v>0.4</c:v>
                </c:pt>
                <c:pt idx="1">
                  <c:v>0.19999990674997836</c:v>
                </c:pt>
              </c:numCache>
            </c:numRef>
          </c:xVal>
          <c:yVal>
            <c:numRef>
              <c:f>TernaryBorders!$D$88:$D$89</c:f>
              <c:numCache>
                <c:formatCode>General</c:formatCode>
                <c:ptCount val="2"/>
                <c:pt idx="0">
                  <c:v>0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85-0C47-8A49-11C2B15D34D6}"/>
            </c:ext>
          </c:extLst>
        </c:ser>
        <c:ser>
          <c:idx val="16"/>
          <c:order val="13"/>
          <c:tx>
            <c:v>C5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TernaryBorders!$C$90:$C$91</c:f>
              <c:numCache>
                <c:formatCode>General</c:formatCode>
                <c:ptCount val="2"/>
                <c:pt idx="0">
                  <c:v>0.5</c:v>
                </c:pt>
                <c:pt idx="1">
                  <c:v>0.24999988343747293</c:v>
                </c:pt>
              </c:numCache>
            </c:numRef>
          </c:xVal>
          <c:yVal>
            <c:numRef>
              <c:f>TernaryBorders!$D$90:$D$91</c:f>
              <c:numCache>
                <c:formatCode>General</c:formatCode>
                <c:ptCount val="2"/>
                <c:pt idx="0">
                  <c:v>0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85-0C47-8A49-11C2B15D34D6}"/>
            </c:ext>
          </c:extLst>
        </c:ser>
        <c:ser>
          <c:idx val="17"/>
          <c:order val="14"/>
          <c:tx>
            <c:v>C4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TernaryBorders!$C$92:$C$93</c:f>
              <c:numCache>
                <c:formatCode>General</c:formatCode>
                <c:ptCount val="2"/>
                <c:pt idx="0">
                  <c:v>0.6</c:v>
                </c:pt>
                <c:pt idx="1">
                  <c:v>0.29999986012496749</c:v>
                </c:pt>
              </c:numCache>
            </c:numRef>
          </c:xVal>
          <c:yVal>
            <c:numRef>
              <c:f>TernaryBorders!$D$92:$D$93</c:f>
              <c:numCache>
                <c:formatCode>General</c:formatCode>
                <c:ptCount val="2"/>
                <c:pt idx="0">
                  <c:v>0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85-0C47-8A49-11C2B15D34D6}"/>
            </c:ext>
          </c:extLst>
        </c:ser>
        <c:ser>
          <c:idx val="18"/>
          <c:order val="15"/>
          <c:tx>
            <c:v>C3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TernaryBorders!$C$94:$C$95</c:f>
              <c:numCache>
                <c:formatCode>General</c:formatCode>
                <c:ptCount val="2"/>
                <c:pt idx="0">
                  <c:v>0.7</c:v>
                </c:pt>
                <c:pt idx="1">
                  <c:v>0.34999983681246205</c:v>
                </c:pt>
              </c:numCache>
            </c:numRef>
          </c:xVal>
          <c:yVal>
            <c:numRef>
              <c:f>TernaryBorders!$D$94:$D$95</c:f>
              <c:numCache>
                <c:formatCode>General</c:formatCode>
                <c:ptCount val="2"/>
                <c:pt idx="0">
                  <c:v>0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85-0C47-8A49-11C2B15D34D6}"/>
            </c:ext>
          </c:extLst>
        </c:ser>
        <c:ser>
          <c:idx val="19"/>
          <c:order val="16"/>
          <c:tx>
            <c:v>C2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TernaryBorders!$C$96:$C$97</c:f>
              <c:numCache>
                <c:formatCode>General</c:formatCode>
                <c:ptCount val="2"/>
                <c:pt idx="0">
                  <c:v>0.8</c:v>
                </c:pt>
                <c:pt idx="1">
                  <c:v>0.39999981349995672</c:v>
                </c:pt>
              </c:numCache>
            </c:numRef>
          </c:xVal>
          <c:yVal>
            <c:numRef>
              <c:f>TernaryBorders!$D$96:$D$97</c:f>
              <c:numCache>
                <c:formatCode>General</c:formatCode>
                <c:ptCount val="2"/>
                <c:pt idx="0">
                  <c:v>0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C85-0C47-8A49-11C2B15D34D6}"/>
            </c:ext>
          </c:extLst>
        </c:ser>
        <c:ser>
          <c:idx val="20"/>
          <c:order val="17"/>
          <c:tx>
            <c:v>C1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TernaryBorders!$C$98:$C$99</c:f>
              <c:numCache>
                <c:formatCode>General</c:formatCode>
                <c:ptCount val="2"/>
                <c:pt idx="0">
                  <c:v>0.9</c:v>
                </c:pt>
                <c:pt idx="1">
                  <c:v>0.44999979018745123</c:v>
                </c:pt>
              </c:numCache>
            </c:numRef>
          </c:xVal>
          <c:yVal>
            <c:numRef>
              <c:f>TernaryBorders!$D$98:$D$99</c:f>
              <c:numCache>
                <c:formatCode>General</c:formatCode>
                <c:ptCount val="2"/>
                <c:pt idx="0">
                  <c:v>0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85-0C47-8A49-11C2B15D34D6}"/>
            </c:ext>
          </c:extLst>
        </c:ser>
        <c:ser>
          <c:idx val="21"/>
          <c:order val="18"/>
          <c:tx>
            <c:v>B1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TernaryBorders!$C$60:$C$61</c:f>
              <c:numCache>
                <c:formatCode>General</c:formatCode>
                <c:ptCount val="2"/>
                <c:pt idx="0">
                  <c:v>0.1</c:v>
                </c:pt>
                <c:pt idx="1">
                  <c:v>0.54999979018745127</c:v>
                </c:pt>
              </c:numCache>
            </c:numRef>
          </c:xVal>
          <c:yVal>
            <c:numRef>
              <c:f>TernaryBorders!$D$60:$D$61</c:f>
              <c:numCache>
                <c:formatCode>General</c:formatCode>
                <c:ptCount val="2"/>
                <c:pt idx="0">
                  <c:v>0</c:v>
                </c:pt>
                <c:pt idx="1">
                  <c:v>0.77942250000000002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C85-0C47-8A49-11C2B15D34D6}"/>
            </c:ext>
          </c:extLst>
        </c:ser>
        <c:ser>
          <c:idx val="22"/>
          <c:order val="19"/>
          <c:tx>
            <c:v>B2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TernaryBorders!$C$62:$C$63</c:f>
              <c:numCache>
                <c:formatCode>General</c:formatCode>
                <c:ptCount val="2"/>
                <c:pt idx="0">
                  <c:v>0.2</c:v>
                </c:pt>
                <c:pt idx="1">
                  <c:v>0.59999981349995668</c:v>
                </c:pt>
              </c:numCache>
            </c:numRef>
          </c:xVal>
          <c:yVal>
            <c:numRef>
              <c:f>TernaryBorders!$D$62:$D$63</c:f>
              <c:numCache>
                <c:formatCode>General</c:formatCode>
                <c:ptCount val="2"/>
                <c:pt idx="0">
                  <c:v>0</c:v>
                </c:pt>
                <c:pt idx="1">
                  <c:v>0.6928200000000001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85-0C47-8A49-11C2B15D34D6}"/>
            </c:ext>
          </c:extLst>
        </c:ser>
        <c:ser>
          <c:idx val="23"/>
          <c:order val="20"/>
          <c:tx>
            <c:v>B3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TernaryBorders!$C$64:$C$65</c:f>
              <c:numCache>
                <c:formatCode>General</c:formatCode>
                <c:ptCount val="2"/>
                <c:pt idx="0">
                  <c:v>0.3</c:v>
                </c:pt>
                <c:pt idx="1">
                  <c:v>0.64999983681246198</c:v>
                </c:pt>
              </c:numCache>
            </c:numRef>
          </c:xVal>
          <c:yVal>
            <c:numRef>
              <c:f>TernaryBorders!$D$64:$D$65</c:f>
              <c:numCache>
                <c:formatCode>General</c:formatCode>
                <c:ptCount val="2"/>
                <c:pt idx="0">
                  <c:v>0</c:v>
                </c:pt>
                <c:pt idx="1">
                  <c:v>0.60621749999999996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85-0C47-8A49-11C2B15D34D6}"/>
            </c:ext>
          </c:extLst>
        </c:ser>
        <c:ser>
          <c:idx val="24"/>
          <c:order val="21"/>
          <c:tx>
            <c:v>B4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TernaryBorders!$C$66:$C$67</c:f>
              <c:numCache>
                <c:formatCode>General</c:formatCode>
                <c:ptCount val="2"/>
                <c:pt idx="0">
                  <c:v>0.4</c:v>
                </c:pt>
                <c:pt idx="1">
                  <c:v>0.69999986012496751</c:v>
                </c:pt>
              </c:numCache>
            </c:numRef>
          </c:xVal>
          <c:yVal>
            <c:numRef>
              <c:f>TernaryBorders!$D$66:$D$67</c:f>
              <c:numCache>
                <c:formatCode>General</c:formatCode>
                <c:ptCount val="2"/>
                <c:pt idx="0">
                  <c:v>0</c:v>
                </c:pt>
                <c:pt idx="1">
                  <c:v>0.51961500000000005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85-0C47-8A49-11C2B15D34D6}"/>
            </c:ext>
          </c:extLst>
        </c:ser>
        <c:ser>
          <c:idx val="25"/>
          <c:order val="22"/>
          <c:tx>
            <c:v>B5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TernaryBorders!$C$68:$C$69</c:f>
              <c:numCache>
                <c:formatCode>General</c:formatCode>
                <c:ptCount val="2"/>
                <c:pt idx="0">
                  <c:v>0.5</c:v>
                </c:pt>
                <c:pt idx="1">
                  <c:v>0.74999988343747293</c:v>
                </c:pt>
              </c:numCache>
            </c:numRef>
          </c:xVal>
          <c:yVal>
            <c:numRef>
              <c:f>TernaryBorders!$D$68:$D$69</c:f>
              <c:numCache>
                <c:formatCode>General</c:formatCode>
                <c:ptCount val="2"/>
                <c:pt idx="0">
                  <c:v>0</c:v>
                </c:pt>
                <c:pt idx="1">
                  <c:v>0.43301250000000002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C85-0C47-8A49-11C2B15D34D6}"/>
            </c:ext>
          </c:extLst>
        </c:ser>
        <c:ser>
          <c:idx val="26"/>
          <c:order val="23"/>
          <c:tx>
            <c:v>B6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TernaryBorders!$C$70:$C$71</c:f>
              <c:numCache>
                <c:formatCode>General</c:formatCode>
                <c:ptCount val="2"/>
                <c:pt idx="0">
                  <c:v>0.6</c:v>
                </c:pt>
                <c:pt idx="1">
                  <c:v>0.79999990674997834</c:v>
                </c:pt>
              </c:numCache>
            </c:numRef>
          </c:xVal>
          <c:yVal>
            <c:numRef>
              <c:f>TernaryBorders!$D$70:$D$71</c:f>
              <c:numCache>
                <c:formatCode>General</c:formatCode>
                <c:ptCount val="2"/>
                <c:pt idx="0">
                  <c:v>0</c:v>
                </c:pt>
                <c:pt idx="1">
                  <c:v>0.34641000000000005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85-0C47-8A49-11C2B15D34D6}"/>
            </c:ext>
          </c:extLst>
        </c:ser>
        <c:ser>
          <c:idx val="27"/>
          <c:order val="24"/>
          <c:tx>
            <c:v>B7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TernaryBorders!$C$72:$C$73</c:f>
              <c:numCache>
                <c:formatCode>General</c:formatCode>
                <c:ptCount val="2"/>
                <c:pt idx="0">
                  <c:v>0.7</c:v>
                </c:pt>
                <c:pt idx="1">
                  <c:v>0.84999993006248364</c:v>
                </c:pt>
              </c:numCache>
            </c:numRef>
          </c:xVal>
          <c:yVal>
            <c:numRef>
              <c:f>TernaryBorders!$D$72:$D$73</c:f>
              <c:numCache>
                <c:formatCode>General</c:formatCode>
                <c:ptCount val="2"/>
                <c:pt idx="0">
                  <c:v>0</c:v>
                </c:pt>
                <c:pt idx="1">
                  <c:v>0.25980750000000002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85-0C47-8A49-11C2B15D34D6}"/>
            </c:ext>
          </c:extLst>
        </c:ser>
        <c:ser>
          <c:idx val="28"/>
          <c:order val="25"/>
          <c:tx>
            <c:v>B8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TernaryBorders!$C$74:$C$75</c:f>
              <c:numCache>
                <c:formatCode>General</c:formatCode>
                <c:ptCount val="2"/>
                <c:pt idx="0">
                  <c:v>0.8</c:v>
                </c:pt>
                <c:pt idx="1">
                  <c:v>0.89999995337498917</c:v>
                </c:pt>
              </c:numCache>
            </c:numRef>
          </c:xVal>
          <c:yVal>
            <c:numRef>
              <c:f>TernaryBorders!$D$74:$D$75</c:f>
              <c:numCache>
                <c:formatCode>General</c:formatCode>
                <c:ptCount val="2"/>
                <c:pt idx="0">
                  <c:v>0</c:v>
                </c:pt>
                <c:pt idx="1">
                  <c:v>0.17320500000000003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85-0C47-8A49-11C2B15D34D6}"/>
            </c:ext>
          </c:extLst>
        </c:ser>
        <c:ser>
          <c:idx val="29"/>
          <c:order val="26"/>
          <c:tx>
            <c:v>B9</c:v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TernaryBorders!$C$76:$C$77</c:f>
              <c:numCache>
                <c:formatCode>General</c:formatCode>
                <c:ptCount val="2"/>
                <c:pt idx="0">
                  <c:v>0.9</c:v>
                </c:pt>
                <c:pt idx="1">
                  <c:v>0.94999997668749459</c:v>
                </c:pt>
              </c:numCache>
            </c:numRef>
          </c:xVal>
          <c:yVal>
            <c:numRef>
              <c:f>TernaryBorders!$D$76:$D$77</c:f>
              <c:numCache>
                <c:formatCode>General</c:formatCode>
                <c:ptCount val="2"/>
                <c:pt idx="0">
                  <c:v>0</c:v>
                </c:pt>
                <c:pt idx="1">
                  <c:v>8.6602500000000013E-2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C85-0C47-8A49-11C2B15D34D6}"/>
            </c:ext>
          </c:extLst>
        </c:ser>
        <c:ser>
          <c:idx val="2"/>
          <c:order val="27"/>
          <c:tx>
            <c:v>LineCA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TernaryBorders!$E$24:$E$34</c:f>
              <c:numCache>
                <c:formatCode>General</c:formatCode>
                <c:ptCount val="11"/>
                <c:pt idx="0">
                  <c:v>0</c:v>
                </c:pt>
                <c:pt idx="1">
                  <c:v>4.9999976687494591E-2</c:v>
                </c:pt>
                <c:pt idx="2">
                  <c:v>9.9999953374989181E-2</c:v>
                </c:pt>
                <c:pt idx="3">
                  <c:v>0.14999993006248374</c:v>
                </c:pt>
                <c:pt idx="4">
                  <c:v>0.19999990674997836</c:v>
                </c:pt>
                <c:pt idx="5">
                  <c:v>0.24999988343747293</c:v>
                </c:pt>
                <c:pt idx="6">
                  <c:v>0.29999986012496749</c:v>
                </c:pt>
                <c:pt idx="7">
                  <c:v>0.34999983681246205</c:v>
                </c:pt>
                <c:pt idx="8">
                  <c:v>0.39999981349995672</c:v>
                </c:pt>
                <c:pt idx="9">
                  <c:v>0.44999979018745123</c:v>
                </c:pt>
                <c:pt idx="10">
                  <c:v>0.49999976687494585</c:v>
                </c:pt>
              </c:numCache>
            </c:numRef>
          </c:xVal>
          <c:yVal>
            <c:numRef>
              <c:f>TernaryBorders!$F$24:$F$34</c:f>
              <c:numCache>
                <c:formatCode>General</c:formatCode>
                <c:ptCount val="11"/>
                <c:pt idx="0">
                  <c:v>0</c:v>
                </c:pt>
                <c:pt idx="1">
                  <c:v>8.6602500000000013E-2</c:v>
                </c:pt>
                <c:pt idx="2">
                  <c:v>0.17320500000000003</c:v>
                </c:pt>
                <c:pt idx="3">
                  <c:v>0.25980750000000002</c:v>
                </c:pt>
                <c:pt idx="4">
                  <c:v>0.34641000000000005</c:v>
                </c:pt>
                <c:pt idx="5">
                  <c:v>0.43301250000000002</c:v>
                </c:pt>
                <c:pt idx="6">
                  <c:v>0.51961500000000005</c:v>
                </c:pt>
                <c:pt idx="7">
                  <c:v>0.60621749999999996</c:v>
                </c:pt>
                <c:pt idx="8">
                  <c:v>0.6928200000000001</c:v>
                </c:pt>
                <c:pt idx="9">
                  <c:v>0.77942250000000002</c:v>
                </c:pt>
                <c:pt idx="10">
                  <c:v>0.86602500000000004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C85-0C47-8A49-11C2B15D34D6}"/>
            </c:ext>
          </c:extLst>
        </c:ser>
        <c:ser>
          <c:idx val="1"/>
          <c:order val="28"/>
          <c:tx>
            <c:v>LineBC</c:v>
          </c:tx>
          <c:spPr>
            <a:ln w="50800" cap="sq" cmpd="sng">
              <a:solidFill>
                <a:schemeClr val="tx1"/>
              </a:solidFill>
              <a:bevel/>
            </a:ln>
          </c:spPr>
          <c:marker>
            <c:symbol val="none"/>
          </c:marker>
          <c:xVal>
            <c:numRef>
              <c:f>TernaryBorders!$E$13:$E$23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TernaryBorders!$F$13:$F$23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C85-0C47-8A49-11C2B15D34D6}"/>
            </c:ext>
          </c:extLst>
        </c:ser>
        <c:ser>
          <c:idx val="0"/>
          <c:order val="29"/>
          <c:tx>
            <c:v>LineAB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TernaryBorders!$E$2:$E$12</c:f>
              <c:numCache>
                <c:formatCode>General</c:formatCode>
                <c:ptCount val="11"/>
                <c:pt idx="0">
                  <c:v>1</c:v>
                </c:pt>
                <c:pt idx="1">
                  <c:v>0.94999997668749459</c:v>
                </c:pt>
                <c:pt idx="2">
                  <c:v>0.89999995337498917</c:v>
                </c:pt>
                <c:pt idx="3">
                  <c:v>0.84999993006248364</c:v>
                </c:pt>
                <c:pt idx="4">
                  <c:v>0.79999990674997834</c:v>
                </c:pt>
                <c:pt idx="5">
                  <c:v>0.74999988343747293</c:v>
                </c:pt>
                <c:pt idx="6">
                  <c:v>0.69999986012496751</c:v>
                </c:pt>
                <c:pt idx="7">
                  <c:v>0.64999983681246198</c:v>
                </c:pt>
                <c:pt idx="8">
                  <c:v>0.59999981349995668</c:v>
                </c:pt>
                <c:pt idx="9">
                  <c:v>0.54999979018745127</c:v>
                </c:pt>
                <c:pt idx="10">
                  <c:v>0.49999976687494585</c:v>
                </c:pt>
              </c:numCache>
            </c:numRef>
          </c:xVal>
          <c:yVal>
            <c:numRef>
              <c:f>TernaryBorders!$F$2:$F$12</c:f>
              <c:numCache>
                <c:formatCode>General</c:formatCode>
                <c:ptCount val="11"/>
                <c:pt idx="0">
                  <c:v>0</c:v>
                </c:pt>
                <c:pt idx="1">
                  <c:v>8.6602500000000013E-2</c:v>
                </c:pt>
                <c:pt idx="2">
                  <c:v>0.17320500000000003</c:v>
                </c:pt>
                <c:pt idx="3">
                  <c:v>0.25980750000000002</c:v>
                </c:pt>
                <c:pt idx="4">
                  <c:v>0.34641000000000005</c:v>
                </c:pt>
                <c:pt idx="5">
                  <c:v>0.43301250000000002</c:v>
                </c:pt>
                <c:pt idx="6">
                  <c:v>0.51961500000000005</c:v>
                </c:pt>
                <c:pt idx="7">
                  <c:v>0.60621749999999996</c:v>
                </c:pt>
                <c:pt idx="8">
                  <c:v>0.6928200000000001</c:v>
                </c:pt>
                <c:pt idx="9">
                  <c:v>0.77942250000000002</c:v>
                </c:pt>
                <c:pt idx="10">
                  <c:v>0.86602500000000004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C85-0C47-8A49-11C2B15D34D6}"/>
            </c:ext>
          </c:extLst>
        </c:ser>
        <c:ser>
          <c:idx val="31"/>
          <c:order val="31"/>
          <c:tx>
            <c:v>Fields Line 2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'FIELD BOUNDARIES'!$E$15:$E$26</c:f>
              <c:numCache>
                <c:formatCode>General</c:formatCode>
                <c:ptCount val="12"/>
                <c:pt idx="0">
                  <c:v>0.119999944049987</c:v>
                </c:pt>
                <c:pt idx="1">
                  <c:v>0.12499995337498918</c:v>
                </c:pt>
                <c:pt idx="2">
                  <c:v>0.14124996095155343</c:v>
                </c:pt>
                <c:pt idx="3">
                  <c:v>0.16999996736249243</c:v>
                </c:pt>
                <c:pt idx="4">
                  <c:v>0.22499997435624405</c:v>
                </c:pt>
                <c:pt idx="5">
                  <c:v>0.29999997668749456</c:v>
                </c:pt>
                <c:pt idx="6">
                  <c:v>0.74999997668749452</c:v>
                </c:pt>
                <c:pt idx="7">
                  <c:v>0.81249997319061873</c:v>
                </c:pt>
                <c:pt idx="8">
                  <c:v>0.8499999673624925</c:v>
                </c:pt>
                <c:pt idx="9">
                  <c:v>0.86499996036874083</c:v>
                </c:pt>
                <c:pt idx="10">
                  <c:v>0.87499995337498926</c:v>
                </c:pt>
                <c:pt idx="11">
                  <c:v>0.87999994404998705</c:v>
                </c:pt>
              </c:numCache>
            </c:numRef>
          </c:xVal>
          <c:yVal>
            <c:numRef>
              <c:f>'FIELD BOUNDARIES'!$F$15:$F$26</c:f>
              <c:numCache>
                <c:formatCode>General</c:formatCode>
                <c:ptCount val="12"/>
                <c:pt idx="0">
                  <c:v>0.207846</c:v>
                </c:pt>
                <c:pt idx="1">
                  <c:v>0.17320500000000003</c:v>
                </c:pt>
                <c:pt idx="2">
                  <c:v>0.14505918750000002</c:v>
                </c:pt>
                <c:pt idx="3">
                  <c:v>0.12124350000000002</c:v>
                </c:pt>
                <c:pt idx="4">
                  <c:v>9.5262750000000007E-2</c:v>
                </c:pt>
                <c:pt idx="5">
                  <c:v>8.6602500000000013E-2</c:v>
                </c:pt>
                <c:pt idx="6">
                  <c:v>8.6602500000000013E-2</c:v>
                </c:pt>
                <c:pt idx="7">
                  <c:v>9.9592875000000011E-2</c:v>
                </c:pt>
                <c:pt idx="8">
                  <c:v>0.12124350000000002</c:v>
                </c:pt>
                <c:pt idx="9">
                  <c:v>0.14722425000000003</c:v>
                </c:pt>
                <c:pt idx="10">
                  <c:v>0.17320500000000003</c:v>
                </c:pt>
                <c:pt idx="11">
                  <c:v>0.207846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4-3E48-87C9-F339083FFEA6}"/>
            </c:ext>
          </c:extLst>
        </c:ser>
        <c:ser>
          <c:idx val="33"/>
          <c:order val="32"/>
          <c:tx>
            <c:v>DATA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DATA!$H$4:$H$52</c:f>
              <c:numCache>
                <c:formatCode>0.0000</c:formatCode>
                <c:ptCount val="49"/>
                <c:pt idx="0">
                  <c:v>0.9624999941718736</c:v>
                </c:pt>
                <c:pt idx="1">
                  <c:v>0.1499999766874946</c:v>
                </c:pt>
                <c:pt idx="2">
                  <c:v>0.4999998134999567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DATA!$I$4:$I$52</c:f>
              <c:numCache>
                <c:formatCode>0.0000</c:formatCode>
                <c:ptCount val="49"/>
                <c:pt idx="0">
                  <c:v>2.1650625000000003E-2</c:v>
                </c:pt>
                <c:pt idx="1">
                  <c:v>8.6602500000000013E-2</c:v>
                </c:pt>
                <c:pt idx="2">
                  <c:v>0.6928200000000001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C85-0C47-8A49-11C2B15D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9624"/>
        <c:axId val="2087796776"/>
      </c:scatterChart>
      <c:scatterChart>
        <c:scatterStyle val="smoothMarker"/>
        <c:varyColors val="0"/>
        <c:ser>
          <c:idx val="30"/>
          <c:order val="30"/>
          <c:tx>
            <c:v>Fields Line 1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'FIELD BOUNDARIES'!$E$4:$E$13</c:f>
              <c:numCache>
                <c:formatCode>General</c:formatCode>
                <c:ptCount val="10"/>
                <c:pt idx="0">
                  <c:v>0.39999981349995672</c:v>
                </c:pt>
                <c:pt idx="1">
                  <c:v>0.43499981116870612</c:v>
                </c:pt>
                <c:pt idx="2">
                  <c:v>0.45499981116870614</c:v>
                </c:pt>
                <c:pt idx="3">
                  <c:v>0.48499981349995674</c:v>
                </c:pt>
                <c:pt idx="4">
                  <c:v>0.52599982748745988</c:v>
                </c:pt>
                <c:pt idx="5">
                  <c:v>0.54999983681246212</c:v>
                </c:pt>
                <c:pt idx="6">
                  <c:v>0.58499984846871478</c:v>
                </c:pt>
                <c:pt idx="7">
                  <c:v>0.61249985429684117</c:v>
                </c:pt>
                <c:pt idx="8">
                  <c:v>0.64499985779371694</c:v>
                </c:pt>
                <c:pt idx="9">
                  <c:v>0.69999986012496751</c:v>
                </c:pt>
              </c:numCache>
            </c:numRef>
          </c:xVal>
          <c:yVal>
            <c:numRef>
              <c:f>'FIELD BOUNDARIES'!$F$4:$F$13</c:f>
              <c:numCache>
                <c:formatCode>General</c:formatCode>
                <c:ptCount val="10"/>
                <c:pt idx="0">
                  <c:v>0.6928200000000001</c:v>
                </c:pt>
                <c:pt idx="1">
                  <c:v>0.70148025000000003</c:v>
                </c:pt>
                <c:pt idx="2">
                  <c:v>0.70148025000000003</c:v>
                </c:pt>
                <c:pt idx="3">
                  <c:v>0.6928200000000001</c:v>
                </c:pt>
                <c:pt idx="4">
                  <c:v>0.6408585</c:v>
                </c:pt>
                <c:pt idx="5">
                  <c:v>0.60621749999999996</c:v>
                </c:pt>
                <c:pt idx="6">
                  <c:v>0.56291625000000001</c:v>
                </c:pt>
                <c:pt idx="7">
                  <c:v>0.54126562500000008</c:v>
                </c:pt>
                <c:pt idx="8">
                  <c:v>0.52827524999999997</c:v>
                </c:pt>
                <c:pt idx="9">
                  <c:v>0.51961500000000005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4-3E48-87C9-F339083F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9624"/>
        <c:axId val="2087796776"/>
      </c:scatterChart>
      <c:valAx>
        <c:axId val="2087799624"/>
        <c:scaling>
          <c:orientation val="minMax"/>
          <c:max val="1"/>
          <c:min val="0"/>
        </c:scaling>
        <c:delete val="0"/>
        <c:axPos val="b"/>
        <c:numFmt formatCode="#\ ?/?" sourceLinked="0"/>
        <c:majorTickMark val="out"/>
        <c:minorTickMark val="none"/>
        <c:tickLblPos val="none"/>
        <c:spPr>
          <a:noFill/>
          <a:ln>
            <a:noFill/>
          </a:ln>
        </c:spPr>
        <c:crossAx val="2087796776"/>
        <c:crosses val="autoZero"/>
        <c:crossBetween val="midCat"/>
      </c:valAx>
      <c:valAx>
        <c:axId val="20877967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208779962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rgb="FF00B050"/>
  </sheetPr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0.41218</cdr:x>
      <cdr:y>0.07916</cdr:y>
    </cdr:from>
    <cdr:to>
      <cdr:x>0.58855</cdr:x>
      <cdr:y>0.12371</cdr:y>
    </cdr:to>
    <cdr:sp macro="" textlink="DATA!$D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310B59E-A700-BA41-96DC-3F07F128765F}"/>
            </a:ext>
          </a:extLst>
        </cdr:cNvPr>
        <cdr:cNvSpPr txBox="1"/>
      </cdr:nvSpPr>
      <cdr:spPr>
        <a:xfrm xmlns:a="http://schemas.openxmlformats.org/drawingml/2006/main">
          <a:off x="3576320" y="49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419BCB8-435E-1F4D-982B-C6F7FFA0D079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C name]</a:t>
          </a:fld>
          <a:endParaRPr lang="en-US" sz="1100"/>
        </a:p>
      </cdr:txBody>
    </cdr:sp>
  </cdr:relSizeAnchor>
  <cdr:relSizeAnchor xmlns:cdr="http://schemas.openxmlformats.org/drawingml/2006/chartDrawing">
    <cdr:from>
      <cdr:x>0.77166</cdr:x>
      <cdr:y>0.88691</cdr:y>
    </cdr:from>
    <cdr:to>
      <cdr:x>0.94804</cdr:x>
      <cdr:y>0.93147</cdr:y>
    </cdr:to>
    <cdr:sp macro="" textlink="DATA!$C$3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F5FA64F-8E74-A745-90E3-0E96927A0612}"/>
            </a:ext>
          </a:extLst>
        </cdr:cNvPr>
        <cdr:cNvSpPr txBox="1"/>
      </cdr:nvSpPr>
      <cdr:spPr>
        <a:xfrm xmlns:a="http://schemas.openxmlformats.org/drawingml/2006/main">
          <a:off x="6695440" y="557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6D7A357-1ABA-2F43-89E9-7ADE6DA3B7A7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B name]</a:t>
          </a:fld>
          <a:endParaRPr lang="en-US" sz="1100"/>
        </a:p>
      </cdr:txBody>
    </cdr:sp>
  </cdr:relSizeAnchor>
  <cdr:relSizeAnchor xmlns:cdr="http://schemas.openxmlformats.org/drawingml/2006/chartDrawing">
    <cdr:from>
      <cdr:x>0.05504</cdr:x>
      <cdr:y>0.88691</cdr:y>
    </cdr:from>
    <cdr:to>
      <cdr:x>0.23141</cdr:x>
      <cdr:y>0.93147</cdr:y>
    </cdr:to>
    <cdr:sp macro="" textlink="DATA!$B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D74234A-9C88-4940-B41C-23A32CD1D435}"/>
            </a:ext>
          </a:extLst>
        </cdr:cNvPr>
        <cdr:cNvSpPr txBox="1"/>
      </cdr:nvSpPr>
      <cdr:spPr>
        <a:xfrm xmlns:a="http://schemas.openxmlformats.org/drawingml/2006/main">
          <a:off x="477520" y="5577840"/>
          <a:ext cx="153035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BE43E2B-B9B7-AC42-9389-EFA3D084F75C}" type="TxLink">
            <a:rPr lang="en-US" sz="1200" b="1" i="0" u="none" strike="noStrike">
              <a:solidFill>
                <a:srgbClr val="000000"/>
              </a:solidFill>
              <a:latin typeface="Calibri (Body)"/>
            </a:rPr>
            <a:pPr/>
            <a:t>[component A name]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2"/>
  <sheetViews>
    <sheetView workbookViewId="0">
      <selection activeCell="A13" sqref="A13"/>
    </sheetView>
  </sheetViews>
  <sheetFormatPr baseColWidth="10" defaultColWidth="8.83203125" defaultRowHeight="22" customHeight="1"/>
  <cols>
    <col min="1" max="4" width="20.1640625" style="8" customWidth="1"/>
    <col min="5" max="9" width="13.1640625" style="13" customWidth="1"/>
    <col min="10" max="13" width="9.6640625" style="8" customWidth="1"/>
    <col min="14" max="16384" width="8.83203125" style="8"/>
  </cols>
  <sheetData>
    <row r="1" spans="1:9" ht="22" customHeight="1">
      <c r="A1" s="6" t="s">
        <v>24</v>
      </c>
      <c r="B1" s="7"/>
      <c r="C1" s="7"/>
      <c r="D1" s="7"/>
      <c r="E1" s="12"/>
      <c r="F1" s="12"/>
      <c r="G1" s="12"/>
      <c r="H1" s="12"/>
      <c r="I1" s="12"/>
    </row>
    <row r="2" spans="1:9" ht="22" customHeight="1">
      <c r="A2" s="15" t="s">
        <v>29</v>
      </c>
      <c r="B2" s="9" t="s">
        <v>10</v>
      </c>
      <c r="C2" s="9" t="s">
        <v>12</v>
      </c>
      <c r="D2" s="9" t="s">
        <v>11</v>
      </c>
      <c r="H2" s="17" t="s">
        <v>25</v>
      </c>
      <c r="I2" s="17"/>
    </row>
    <row r="3" spans="1:9" ht="22" customHeight="1">
      <c r="A3" s="16"/>
      <c r="B3" s="14" t="s">
        <v>15</v>
      </c>
      <c r="C3" s="14" t="s">
        <v>23</v>
      </c>
      <c r="D3" s="14" t="s">
        <v>16</v>
      </c>
      <c r="E3" s="13" t="s">
        <v>26</v>
      </c>
      <c r="F3" s="13" t="s">
        <v>27</v>
      </c>
      <c r="G3" s="13" t="s">
        <v>28</v>
      </c>
      <c r="H3" s="13" t="s">
        <v>13</v>
      </c>
      <c r="I3" s="13" t="s">
        <v>14</v>
      </c>
    </row>
    <row r="4" spans="1:9" ht="22" customHeight="1">
      <c r="A4" s="10">
        <v>1</v>
      </c>
      <c r="B4" s="11">
        <v>5</v>
      </c>
      <c r="C4" s="11">
        <v>190</v>
      </c>
      <c r="D4" s="11">
        <v>5</v>
      </c>
      <c r="E4" s="13">
        <f>B4/SUM(B4:D4)</f>
        <v>2.5000000000000001E-2</v>
      </c>
      <c r="F4" s="13">
        <f>C4/SUM(B4:D4)</f>
        <v>0.95</v>
      </c>
      <c r="G4" s="13">
        <f>D4/SUM(B4:D4)</f>
        <v>2.5000000000000001E-2</v>
      </c>
      <c r="H4" s="13">
        <f>F4+I4/(TAN(RADIANS(60)))</f>
        <v>0.9624999941718736</v>
      </c>
      <c r="I4" s="13">
        <f>0.866025*G4</f>
        <v>2.1650625000000003E-2</v>
      </c>
    </row>
    <row r="5" spans="1:9" ht="22" customHeight="1">
      <c r="A5" s="10">
        <v>2</v>
      </c>
      <c r="B5" s="11">
        <v>80</v>
      </c>
      <c r="C5" s="11">
        <v>10</v>
      </c>
      <c r="D5" s="11">
        <v>10</v>
      </c>
      <c r="E5" s="13">
        <f t="shared" ref="E5:E52" si="0">B5/SUM(B5:D5)</f>
        <v>0.8</v>
      </c>
      <c r="F5" s="13">
        <f t="shared" ref="F5:F52" si="1">C5/SUM(B5:D5)</f>
        <v>0.1</v>
      </c>
      <c r="G5" s="13">
        <f t="shared" ref="G5:G52" si="2">D5/SUM(B5:D5)</f>
        <v>0.1</v>
      </c>
      <c r="H5" s="13">
        <f t="shared" ref="H5:H52" si="3">F5+I5/(TAN(RADIANS(60)))</f>
        <v>0.1499999766874946</v>
      </c>
      <c r="I5" s="13">
        <f t="shared" ref="I5:I52" si="4">0.866025*G5</f>
        <v>8.6602500000000013E-2</v>
      </c>
    </row>
    <row r="6" spans="1:9" ht="22" customHeight="1">
      <c r="A6" s="10">
        <v>3</v>
      </c>
      <c r="B6" s="11">
        <v>5</v>
      </c>
      <c r="C6" s="11">
        <v>5</v>
      </c>
      <c r="D6" s="11">
        <v>40</v>
      </c>
      <c r="E6" s="13">
        <f t="shared" si="0"/>
        <v>0.1</v>
      </c>
      <c r="F6" s="13">
        <f t="shared" si="1"/>
        <v>0.1</v>
      </c>
      <c r="G6" s="13">
        <f t="shared" si="2"/>
        <v>0.8</v>
      </c>
      <c r="H6" s="13">
        <f t="shared" si="3"/>
        <v>0.4999998134999567</v>
      </c>
      <c r="I6" s="13">
        <f t="shared" si="4"/>
        <v>0.6928200000000001</v>
      </c>
    </row>
    <row r="7" spans="1:9" ht="22" customHeight="1">
      <c r="A7" s="10" t="s">
        <v>9</v>
      </c>
      <c r="B7" s="11"/>
      <c r="C7" s="11"/>
      <c r="D7" s="11"/>
      <c r="E7" s="13" t="e">
        <f t="shared" si="0"/>
        <v>#DIV/0!</v>
      </c>
      <c r="F7" s="13" t="e">
        <f t="shared" si="1"/>
        <v>#DIV/0!</v>
      </c>
      <c r="G7" s="13" t="e">
        <f t="shared" si="2"/>
        <v>#DIV/0!</v>
      </c>
      <c r="H7" s="13" t="e">
        <f t="shared" si="3"/>
        <v>#DIV/0!</v>
      </c>
      <c r="I7" s="13" t="e">
        <f t="shared" si="4"/>
        <v>#DIV/0!</v>
      </c>
    </row>
    <row r="8" spans="1:9" ht="22" customHeight="1">
      <c r="A8" s="11"/>
      <c r="B8" s="11"/>
      <c r="C8" s="11"/>
      <c r="D8" s="11"/>
      <c r="E8" s="13" t="e">
        <f t="shared" si="0"/>
        <v>#DIV/0!</v>
      </c>
      <c r="F8" s="13" t="e">
        <f t="shared" si="1"/>
        <v>#DIV/0!</v>
      </c>
      <c r="G8" s="13" t="e">
        <f t="shared" si="2"/>
        <v>#DIV/0!</v>
      </c>
      <c r="H8" s="13" t="e">
        <f t="shared" si="3"/>
        <v>#DIV/0!</v>
      </c>
      <c r="I8" s="13" t="e">
        <f t="shared" si="4"/>
        <v>#DIV/0!</v>
      </c>
    </row>
    <row r="9" spans="1:9" ht="22" customHeight="1">
      <c r="A9" s="11"/>
      <c r="B9" s="11"/>
      <c r="C9" s="11"/>
      <c r="D9" s="11"/>
      <c r="E9" s="13" t="e">
        <f t="shared" si="0"/>
        <v>#DIV/0!</v>
      </c>
      <c r="F9" s="13" t="e">
        <f t="shared" si="1"/>
        <v>#DIV/0!</v>
      </c>
      <c r="G9" s="13" t="e">
        <f t="shared" si="2"/>
        <v>#DIV/0!</v>
      </c>
      <c r="H9" s="13" t="e">
        <f t="shared" si="3"/>
        <v>#DIV/0!</v>
      </c>
      <c r="I9" s="13" t="e">
        <f t="shared" si="4"/>
        <v>#DIV/0!</v>
      </c>
    </row>
    <row r="10" spans="1:9" ht="22" customHeight="1">
      <c r="A10" s="11"/>
      <c r="B10" s="11"/>
      <c r="C10" s="11"/>
      <c r="D10" s="11"/>
      <c r="E10" s="13" t="e">
        <f t="shared" si="0"/>
        <v>#DIV/0!</v>
      </c>
      <c r="F10" s="13" t="e">
        <f t="shared" si="1"/>
        <v>#DIV/0!</v>
      </c>
      <c r="G10" s="13" t="e">
        <f t="shared" si="2"/>
        <v>#DIV/0!</v>
      </c>
      <c r="H10" s="13" t="e">
        <f t="shared" si="3"/>
        <v>#DIV/0!</v>
      </c>
      <c r="I10" s="13" t="e">
        <f t="shared" si="4"/>
        <v>#DIV/0!</v>
      </c>
    </row>
    <row r="11" spans="1:9" ht="22" customHeight="1">
      <c r="A11" s="11"/>
      <c r="B11" s="11"/>
      <c r="C11" s="11"/>
      <c r="D11" s="11"/>
      <c r="E11" s="13" t="e">
        <f t="shared" si="0"/>
        <v>#DIV/0!</v>
      </c>
      <c r="F11" s="13" t="e">
        <f t="shared" si="1"/>
        <v>#DIV/0!</v>
      </c>
      <c r="G11" s="13" t="e">
        <f t="shared" si="2"/>
        <v>#DIV/0!</v>
      </c>
      <c r="H11" s="13" t="e">
        <f t="shared" si="3"/>
        <v>#DIV/0!</v>
      </c>
      <c r="I11" s="13" t="e">
        <f t="shared" si="4"/>
        <v>#DIV/0!</v>
      </c>
    </row>
    <row r="12" spans="1:9" ht="22" customHeight="1">
      <c r="A12" s="11"/>
      <c r="B12" s="11"/>
      <c r="C12" s="11"/>
      <c r="D12" s="11"/>
      <c r="E12" s="13" t="e">
        <f t="shared" si="0"/>
        <v>#DIV/0!</v>
      </c>
      <c r="F12" s="13" t="e">
        <f t="shared" si="1"/>
        <v>#DIV/0!</v>
      </c>
      <c r="G12" s="13" t="e">
        <f t="shared" si="2"/>
        <v>#DIV/0!</v>
      </c>
      <c r="H12" s="13" t="e">
        <f t="shared" si="3"/>
        <v>#DIV/0!</v>
      </c>
      <c r="I12" s="13" t="e">
        <f t="shared" si="4"/>
        <v>#DIV/0!</v>
      </c>
    </row>
    <row r="13" spans="1:9" ht="22" customHeight="1">
      <c r="A13" s="11"/>
      <c r="B13" s="11"/>
      <c r="C13" s="11"/>
      <c r="D13" s="11"/>
      <c r="E13" s="13" t="e">
        <f t="shared" si="0"/>
        <v>#DIV/0!</v>
      </c>
      <c r="F13" s="13" t="e">
        <f t="shared" si="1"/>
        <v>#DIV/0!</v>
      </c>
      <c r="G13" s="13" t="e">
        <f t="shared" si="2"/>
        <v>#DIV/0!</v>
      </c>
      <c r="H13" s="13" t="e">
        <f t="shared" si="3"/>
        <v>#DIV/0!</v>
      </c>
      <c r="I13" s="13" t="e">
        <f t="shared" si="4"/>
        <v>#DIV/0!</v>
      </c>
    </row>
    <row r="14" spans="1:9" ht="22" customHeight="1">
      <c r="A14" s="11"/>
      <c r="B14" s="11"/>
      <c r="C14" s="11"/>
      <c r="D14" s="11"/>
      <c r="E14" s="13" t="e">
        <f t="shared" si="0"/>
        <v>#DIV/0!</v>
      </c>
      <c r="F14" s="13" t="e">
        <f t="shared" si="1"/>
        <v>#DIV/0!</v>
      </c>
      <c r="G14" s="13" t="e">
        <f t="shared" si="2"/>
        <v>#DIV/0!</v>
      </c>
      <c r="H14" s="13" t="e">
        <f t="shared" si="3"/>
        <v>#DIV/0!</v>
      </c>
      <c r="I14" s="13" t="e">
        <f t="shared" si="4"/>
        <v>#DIV/0!</v>
      </c>
    </row>
    <row r="15" spans="1:9" ht="22" customHeight="1">
      <c r="A15" s="11"/>
      <c r="B15" s="11"/>
      <c r="C15" s="11"/>
      <c r="D15" s="11"/>
      <c r="E15" s="13" t="e">
        <f t="shared" si="0"/>
        <v>#DIV/0!</v>
      </c>
      <c r="F15" s="13" t="e">
        <f t="shared" si="1"/>
        <v>#DIV/0!</v>
      </c>
      <c r="G15" s="13" t="e">
        <f t="shared" si="2"/>
        <v>#DIV/0!</v>
      </c>
      <c r="H15" s="13" t="e">
        <f t="shared" si="3"/>
        <v>#DIV/0!</v>
      </c>
      <c r="I15" s="13" t="e">
        <f t="shared" si="4"/>
        <v>#DIV/0!</v>
      </c>
    </row>
    <row r="16" spans="1:9" ht="22" customHeight="1">
      <c r="A16" s="11"/>
      <c r="B16" s="11"/>
      <c r="C16" s="11"/>
      <c r="D16" s="11"/>
      <c r="E16" s="13" t="e">
        <f t="shared" si="0"/>
        <v>#DIV/0!</v>
      </c>
      <c r="F16" s="13" t="e">
        <f t="shared" si="1"/>
        <v>#DIV/0!</v>
      </c>
      <c r="G16" s="13" t="e">
        <f t="shared" si="2"/>
        <v>#DIV/0!</v>
      </c>
      <c r="H16" s="13" t="e">
        <f t="shared" si="3"/>
        <v>#DIV/0!</v>
      </c>
      <c r="I16" s="13" t="e">
        <f t="shared" si="4"/>
        <v>#DIV/0!</v>
      </c>
    </row>
    <row r="17" spans="1:9" ht="22" customHeight="1">
      <c r="A17" s="11"/>
      <c r="B17" s="11"/>
      <c r="C17" s="11"/>
      <c r="D17" s="11"/>
      <c r="E17" s="13" t="e">
        <f t="shared" si="0"/>
        <v>#DIV/0!</v>
      </c>
      <c r="F17" s="13" t="e">
        <f t="shared" si="1"/>
        <v>#DIV/0!</v>
      </c>
      <c r="G17" s="13" t="e">
        <f t="shared" si="2"/>
        <v>#DIV/0!</v>
      </c>
      <c r="H17" s="13" t="e">
        <f t="shared" si="3"/>
        <v>#DIV/0!</v>
      </c>
      <c r="I17" s="13" t="e">
        <f t="shared" si="4"/>
        <v>#DIV/0!</v>
      </c>
    </row>
    <row r="18" spans="1:9" ht="22" customHeight="1">
      <c r="A18" s="11"/>
      <c r="B18" s="11"/>
      <c r="C18" s="11"/>
      <c r="D18" s="11"/>
      <c r="E18" s="13" t="e">
        <f t="shared" si="0"/>
        <v>#DIV/0!</v>
      </c>
      <c r="F18" s="13" t="e">
        <f t="shared" si="1"/>
        <v>#DIV/0!</v>
      </c>
      <c r="G18" s="13" t="e">
        <f t="shared" si="2"/>
        <v>#DIV/0!</v>
      </c>
      <c r="H18" s="13" t="e">
        <f t="shared" si="3"/>
        <v>#DIV/0!</v>
      </c>
      <c r="I18" s="13" t="e">
        <f t="shared" si="4"/>
        <v>#DIV/0!</v>
      </c>
    </row>
    <row r="19" spans="1:9" ht="22" customHeight="1">
      <c r="A19" s="11"/>
      <c r="B19" s="11"/>
      <c r="C19" s="11"/>
      <c r="D19" s="11"/>
      <c r="E19" s="13" t="e">
        <f t="shared" si="0"/>
        <v>#DIV/0!</v>
      </c>
      <c r="F19" s="13" t="e">
        <f t="shared" si="1"/>
        <v>#DIV/0!</v>
      </c>
      <c r="G19" s="13" t="e">
        <f t="shared" si="2"/>
        <v>#DIV/0!</v>
      </c>
      <c r="H19" s="13" t="e">
        <f t="shared" si="3"/>
        <v>#DIV/0!</v>
      </c>
      <c r="I19" s="13" t="e">
        <f t="shared" si="4"/>
        <v>#DIV/0!</v>
      </c>
    </row>
    <row r="20" spans="1:9" ht="22" customHeight="1">
      <c r="A20" s="11"/>
      <c r="B20" s="11"/>
      <c r="C20" s="11"/>
      <c r="D20" s="11"/>
      <c r="E20" s="13" t="e">
        <f t="shared" si="0"/>
        <v>#DIV/0!</v>
      </c>
      <c r="F20" s="13" t="e">
        <f t="shared" si="1"/>
        <v>#DIV/0!</v>
      </c>
      <c r="G20" s="13" t="e">
        <f t="shared" si="2"/>
        <v>#DIV/0!</v>
      </c>
      <c r="H20" s="13" t="e">
        <f t="shared" si="3"/>
        <v>#DIV/0!</v>
      </c>
      <c r="I20" s="13" t="e">
        <f t="shared" si="4"/>
        <v>#DIV/0!</v>
      </c>
    </row>
    <row r="21" spans="1:9" ht="22" customHeight="1">
      <c r="A21" s="11"/>
      <c r="B21" s="11"/>
      <c r="C21" s="11"/>
      <c r="D21" s="11"/>
      <c r="E21" s="13" t="e">
        <f t="shared" si="0"/>
        <v>#DIV/0!</v>
      </c>
      <c r="F21" s="13" t="e">
        <f t="shared" si="1"/>
        <v>#DIV/0!</v>
      </c>
      <c r="G21" s="13" t="e">
        <f t="shared" si="2"/>
        <v>#DIV/0!</v>
      </c>
      <c r="H21" s="13" t="e">
        <f t="shared" si="3"/>
        <v>#DIV/0!</v>
      </c>
      <c r="I21" s="13" t="e">
        <f t="shared" si="4"/>
        <v>#DIV/0!</v>
      </c>
    </row>
    <row r="22" spans="1:9" ht="22" customHeight="1">
      <c r="A22" s="11"/>
      <c r="B22" s="11"/>
      <c r="C22" s="11"/>
      <c r="D22" s="11"/>
      <c r="E22" s="13" t="e">
        <f t="shared" si="0"/>
        <v>#DIV/0!</v>
      </c>
      <c r="F22" s="13" t="e">
        <f t="shared" si="1"/>
        <v>#DIV/0!</v>
      </c>
      <c r="G22" s="13" t="e">
        <f t="shared" si="2"/>
        <v>#DIV/0!</v>
      </c>
      <c r="H22" s="13" t="e">
        <f t="shared" si="3"/>
        <v>#DIV/0!</v>
      </c>
      <c r="I22" s="13" t="e">
        <f t="shared" si="4"/>
        <v>#DIV/0!</v>
      </c>
    </row>
    <row r="23" spans="1:9" ht="22" customHeight="1">
      <c r="A23" s="11"/>
      <c r="B23" s="11"/>
      <c r="C23" s="11"/>
      <c r="D23" s="11"/>
      <c r="E23" s="13" t="e">
        <f t="shared" si="0"/>
        <v>#DIV/0!</v>
      </c>
      <c r="F23" s="13" t="e">
        <f t="shared" si="1"/>
        <v>#DIV/0!</v>
      </c>
      <c r="G23" s="13" t="e">
        <f t="shared" si="2"/>
        <v>#DIV/0!</v>
      </c>
      <c r="H23" s="13" t="e">
        <f t="shared" si="3"/>
        <v>#DIV/0!</v>
      </c>
      <c r="I23" s="13" t="e">
        <f t="shared" si="4"/>
        <v>#DIV/0!</v>
      </c>
    </row>
    <row r="24" spans="1:9" ht="22" customHeight="1">
      <c r="A24" s="11"/>
      <c r="B24" s="11"/>
      <c r="C24" s="11"/>
      <c r="D24" s="11"/>
      <c r="E24" s="13" t="e">
        <f t="shared" si="0"/>
        <v>#DIV/0!</v>
      </c>
      <c r="F24" s="13" t="e">
        <f t="shared" si="1"/>
        <v>#DIV/0!</v>
      </c>
      <c r="G24" s="13" t="e">
        <f t="shared" si="2"/>
        <v>#DIV/0!</v>
      </c>
      <c r="H24" s="13" t="e">
        <f t="shared" si="3"/>
        <v>#DIV/0!</v>
      </c>
      <c r="I24" s="13" t="e">
        <f t="shared" si="4"/>
        <v>#DIV/0!</v>
      </c>
    </row>
    <row r="25" spans="1:9" ht="22" customHeight="1">
      <c r="A25" s="11"/>
      <c r="B25" s="11"/>
      <c r="C25" s="11"/>
      <c r="D25" s="11"/>
      <c r="E25" s="13" t="e">
        <f t="shared" si="0"/>
        <v>#DIV/0!</v>
      </c>
      <c r="F25" s="13" t="e">
        <f t="shared" si="1"/>
        <v>#DIV/0!</v>
      </c>
      <c r="G25" s="13" t="e">
        <f t="shared" si="2"/>
        <v>#DIV/0!</v>
      </c>
      <c r="H25" s="13" t="e">
        <f t="shared" si="3"/>
        <v>#DIV/0!</v>
      </c>
      <c r="I25" s="13" t="e">
        <f t="shared" si="4"/>
        <v>#DIV/0!</v>
      </c>
    </row>
    <row r="26" spans="1:9" ht="22" customHeight="1">
      <c r="A26" s="11"/>
      <c r="B26" s="11"/>
      <c r="C26" s="11"/>
      <c r="D26" s="11"/>
      <c r="E26" s="13" t="e">
        <f t="shared" si="0"/>
        <v>#DIV/0!</v>
      </c>
      <c r="F26" s="13" t="e">
        <f t="shared" si="1"/>
        <v>#DIV/0!</v>
      </c>
      <c r="G26" s="13" t="e">
        <f t="shared" si="2"/>
        <v>#DIV/0!</v>
      </c>
      <c r="H26" s="13" t="e">
        <f t="shared" si="3"/>
        <v>#DIV/0!</v>
      </c>
      <c r="I26" s="13" t="e">
        <f t="shared" si="4"/>
        <v>#DIV/0!</v>
      </c>
    </row>
    <row r="27" spans="1:9" ht="22" customHeight="1">
      <c r="A27" s="11"/>
      <c r="B27" s="11"/>
      <c r="C27" s="11"/>
      <c r="D27" s="11"/>
      <c r="E27" s="13" t="e">
        <f t="shared" si="0"/>
        <v>#DIV/0!</v>
      </c>
      <c r="F27" s="13" t="e">
        <f t="shared" si="1"/>
        <v>#DIV/0!</v>
      </c>
      <c r="G27" s="13" t="e">
        <f t="shared" si="2"/>
        <v>#DIV/0!</v>
      </c>
      <c r="H27" s="13" t="e">
        <f t="shared" si="3"/>
        <v>#DIV/0!</v>
      </c>
      <c r="I27" s="13" t="e">
        <f t="shared" si="4"/>
        <v>#DIV/0!</v>
      </c>
    </row>
    <row r="28" spans="1:9" ht="22" customHeight="1">
      <c r="A28" s="11"/>
      <c r="B28" s="11"/>
      <c r="C28" s="11"/>
      <c r="D28" s="11"/>
      <c r="E28" s="13" t="e">
        <f t="shared" si="0"/>
        <v>#DIV/0!</v>
      </c>
      <c r="F28" s="13" t="e">
        <f t="shared" si="1"/>
        <v>#DIV/0!</v>
      </c>
      <c r="G28" s="13" t="e">
        <f t="shared" si="2"/>
        <v>#DIV/0!</v>
      </c>
      <c r="H28" s="13" t="e">
        <f t="shared" si="3"/>
        <v>#DIV/0!</v>
      </c>
      <c r="I28" s="13" t="e">
        <f t="shared" si="4"/>
        <v>#DIV/0!</v>
      </c>
    </row>
    <row r="29" spans="1:9" ht="22" customHeight="1">
      <c r="A29" s="11"/>
      <c r="B29" s="11"/>
      <c r="C29" s="11"/>
      <c r="D29" s="11"/>
      <c r="E29" s="13" t="e">
        <f t="shared" si="0"/>
        <v>#DIV/0!</v>
      </c>
      <c r="F29" s="13" t="e">
        <f t="shared" si="1"/>
        <v>#DIV/0!</v>
      </c>
      <c r="G29" s="13" t="e">
        <f t="shared" si="2"/>
        <v>#DIV/0!</v>
      </c>
      <c r="H29" s="13" t="e">
        <f t="shared" si="3"/>
        <v>#DIV/0!</v>
      </c>
      <c r="I29" s="13" t="e">
        <f t="shared" si="4"/>
        <v>#DIV/0!</v>
      </c>
    </row>
    <row r="30" spans="1:9" ht="22" customHeight="1">
      <c r="A30" s="11"/>
      <c r="B30" s="11"/>
      <c r="C30" s="11"/>
      <c r="D30" s="11"/>
      <c r="E30" s="13" t="e">
        <f t="shared" si="0"/>
        <v>#DIV/0!</v>
      </c>
      <c r="F30" s="13" t="e">
        <f t="shared" si="1"/>
        <v>#DIV/0!</v>
      </c>
      <c r="G30" s="13" t="e">
        <f t="shared" si="2"/>
        <v>#DIV/0!</v>
      </c>
      <c r="H30" s="13" t="e">
        <f t="shared" si="3"/>
        <v>#DIV/0!</v>
      </c>
      <c r="I30" s="13" t="e">
        <f t="shared" si="4"/>
        <v>#DIV/0!</v>
      </c>
    </row>
    <row r="31" spans="1:9" ht="22" customHeight="1">
      <c r="A31" s="11"/>
      <c r="B31" s="11"/>
      <c r="C31" s="11"/>
      <c r="D31" s="11"/>
      <c r="E31" s="13" t="e">
        <f t="shared" si="0"/>
        <v>#DIV/0!</v>
      </c>
      <c r="F31" s="13" t="e">
        <f t="shared" si="1"/>
        <v>#DIV/0!</v>
      </c>
      <c r="G31" s="13" t="e">
        <f t="shared" si="2"/>
        <v>#DIV/0!</v>
      </c>
      <c r="H31" s="13" t="e">
        <f t="shared" si="3"/>
        <v>#DIV/0!</v>
      </c>
      <c r="I31" s="13" t="e">
        <f t="shared" si="4"/>
        <v>#DIV/0!</v>
      </c>
    </row>
    <row r="32" spans="1:9" ht="22" customHeight="1">
      <c r="A32" s="11"/>
      <c r="B32" s="11"/>
      <c r="C32" s="11"/>
      <c r="D32" s="11"/>
      <c r="E32" s="13" t="e">
        <f t="shared" si="0"/>
        <v>#DIV/0!</v>
      </c>
      <c r="F32" s="13" t="e">
        <f t="shared" si="1"/>
        <v>#DIV/0!</v>
      </c>
      <c r="G32" s="13" t="e">
        <f t="shared" si="2"/>
        <v>#DIV/0!</v>
      </c>
      <c r="H32" s="13" t="e">
        <f t="shared" si="3"/>
        <v>#DIV/0!</v>
      </c>
      <c r="I32" s="13" t="e">
        <f t="shared" si="4"/>
        <v>#DIV/0!</v>
      </c>
    </row>
    <row r="33" spans="1:9" ht="22" customHeight="1">
      <c r="A33" s="11"/>
      <c r="B33" s="11"/>
      <c r="C33" s="11"/>
      <c r="D33" s="11"/>
      <c r="E33" s="13" t="e">
        <f t="shared" si="0"/>
        <v>#DIV/0!</v>
      </c>
      <c r="F33" s="13" t="e">
        <f t="shared" si="1"/>
        <v>#DIV/0!</v>
      </c>
      <c r="G33" s="13" t="e">
        <f t="shared" si="2"/>
        <v>#DIV/0!</v>
      </c>
      <c r="H33" s="13" t="e">
        <f t="shared" si="3"/>
        <v>#DIV/0!</v>
      </c>
      <c r="I33" s="13" t="e">
        <f t="shared" si="4"/>
        <v>#DIV/0!</v>
      </c>
    </row>
    <row r="34" spans="1:9" ht="22" customHeight="1">
      <c r="A34" s="11"/>
      <c r="B34" s="11"/>
      <c r="C34" s="11"/>
      <c r="D34" s="11"/>
      <c r="E34" s="13" t="e">
        <f t="shared" si="0"/>
        <v>#DIV/0!</v>
      </c>
      <c r="F34" s="13" t="e">
        <f t="shared" si="1"/>
        <v>#DIV/0!</v>
      </c>
      <c r="G34" s="13" t="e">
        <f t="shared" si="2"/>
        <v>#DIV/0!</v>
      </c>
      <c r="H34" s="13" t="e">
        <f t="shared" si="3"/>
        <v>#DIV/0!</v>
      </c>
      <c r="I34" s="13" t="e">
        <f t="shared" si="4"/>
        <v>#DIV/0!</v>
      </c>
    </row>
    <row r="35" spans="1:9" ht="22" customHeight="1">
      <c r="A35" s="11"/>
      <c r="B35" s="11"/>
      <c r="C35" s="11"/>
      <c r="D35" s="11"/>
      <c r="E35" s="13" t="e">
        <f t="shared" si="0"/>
        <v>#DIV/0!</v>
      </c>
      <c r="F35" s="13" t="e">
        <f t="shared" si="1"/>
        <v>#DIV/0!</v>
      </c>
      <c r="G35" s="13" t="e">
        <f t="shared" si="2"/>
        <v>#DIV/0!</v>
      </c>
      <c r="H35" s="13" t="e">
        <f t="shared" si="3"/>
        <v>#DIV/0!</v>
      </c>
      <c r="I35" s="13" t="e">
        <f t="shared" si="4"/>
        <v>#DIV/0!</v>
      </c>
    </row>
    <row r="36" spans="1:9" ht="22" customHeight="1">
      <c r="A36" s="11"/>
      <c r="B36" s="11"/>
      <c r="C36" s="11"/>
      <c r="D36" s="11"/>
      <c r="E36" s="13" t="e">
        <f t="shared" si="0"/>
        <v>#DIV/0!</v>
      </c>
      <c r="F36" s="13" t="e">
        <f t="shared" si="1"/>
        <v>#DIV/0!</v>
      </c>
      <c r="G36" s="13" t="e">
        <f t="shared" si="2"/>
        <v>#DIV/0!</v>
      </c>
      <c r="H36" s="13" t="e">
        <f t="shared" si="3"/>
        <v>#DIV/0!</v>
      </c>
      <c r="I36" s="13" t="e">
        <f t="shared" si="4"/>
        <v>#DIV/0!</v>
      </c>
    </row>
    <row r="37" spans="1:9" ht="22" customHeight="1">
      <c r="A37" s="11"/>
      <c r="B37" s="11"/>
      <c r="C37" s="11"/>
      <c r="D37" s="11"/>
      <c r="E37" s="13" t="e">
        <f t="shared" si="0"/>
        <v>#DIV/0!</v>
      </c>
      <c r="F37" s="13" t="e">
        <f t="shared" si="1"/>
        <v>#DIV/0!</v>
      </c>
      <c r="G37" s="13" t="e">
        <f t="shared" si="2"/>
        <v>#DIV/0!</v>
      </c>
      <c r="H37" s="13" t="e">
        <f t="shared" si="3"/>
        <v>#DIV/0!</v>
      </c>
      <c r="I37" s="13" t="e">
        <f t="shared" si="4"/>
        <v>#DIV/0!</v>
      </c>
    </row>
    <row r="38" spans="1:9" ht="22" customHeight="1">
      <c r="A38" s="11"/>
      <c r="B38" s="11"/>
      <c r="C38" s="11"/>
      <c r="D38" s="11"/>
      <c r="E38" s="13" t="e">
        <f t="shared" si="0"/>
        <v>#DIV/0!</v>
      </c>
      <c r="F38" s="13" t="e">
        <f t="shared" si="1"/>
        <v>#DIV/0!</v>
      </c>
      <c r="G38" s="13" t="e">
        <f t="shared" si="2"/>
        <v>#DIV/0!</v>
      </c>
      <c r="H38" s="13" t="e">
        <f t="shared" si="3"/>
        <v>#DIV/0!</v>
      </c>
      <c r="I38" s="13" t="e">
        <f t="shared" si="4"/>
        <v>#DIV/0!</v>
      </c>
    </row>
    <row r="39" spans="1:9" ht="22" customHeight="1">
      <c r="A39" s="11"/>
      <c r="B39" s="11"/>
      <c r="C39" s="11"/>
      <c r="D39" s="11"/>
      <c r="E39" s="13" t="e">
        <f t="shared" si="0"/>
        <v>#DIV/0!</v>
      </c>
      <c r="F39" s="13" t="e">
        <f t="shared" si="1"/>
        <v>#DIV/0!</v>
      </c>
      <c r="G39" s="13" t="e">
        <f t="shared" si="2"/>
        <v>#DIV/0!</v>
      </c>
      <c r="H39" s="13" t="e">
        <f t="shared" si="3"/>
        <v>#DIV/0!</v>
      </c>
      <c r="I39" s="13" t="e">
        <f t="shared" si="4"/>
        <v>#DIV/0!</v>
      </c>
    </row>
    <row r="40" spans="1:9" ht="22" customHeight="1">
      <c r="A40" s="11"/>
      <c r="B40" s="11"/>
      <c r="C40" s="11"/>
      <c r="D40" s="11"/>
      <c r="E40" s="13" t="e">
        <f t="shared" si="0"/>
        <v>#DIV/0!</v>
      </c>
      <c r="F40" s="13" t="e">
        <f t="shared" si="1"/>
        <v>#DIV/0!</v>
      </c>
      <c r="G40" s="13" t="e">
        <f t="shared" si="2"/>
        <v>#DIV/0!</v>
      </c>
      <c r="H40" s="13" t="e">
        <f t="shared" si="3"/>
        <v>#DIV/0!</v>
      </c>
      <c r="I40" s="13" t="e">
        <f t="shared" si="4"/>
        <v>#DIV/0!</v>
      </c>
    </row>
    <row r="41" spans="1:9" ht="22" customHeight="1">
      <c r="A41" s="11"/>
      <c r="B41" s="11"/>
      <c r="C41" s="11"/>
      <c r="D41" s="11"/>
      <c r="E41" s="13" t="e">
        <f t="shared" si="0"/>
        <v>#DIV/0!</v>
      </c>
      <c r="F41" s="13" t="e">
        <f t="shared" si="1"/>
        <v>#DIV/0!</v>
      </c>
      <c r="G41" s="13" t="e">
        <f t="shared" si="2"/>
        <v>#DIV/0!</v>
      </c>
      <c r="H41" s="13" t="e">
        <f t="shared" si="3"/>
        <v>#DIV/0!</v>
      </c>
      <c r="I41" s="13" t="e">
        <f t="shared" si="4"/>
        <v>#DIV/0!</v>
      </c>
    </row>
    <row r="42" spans="1:9" ht="22" customHeight="1">
      <c r="A42" s="11"/>
      <c r="B42" s="11"/>
      <c r="C42" s="11"/>
      <c r="D42" s="11"/>
      <c r="E42" s="13" t="e">
        <f t="shared" si="0"/>
        <v>#DIV/0!</v>
      </c>
      <c r="F42" s="13" t="e">
        <f t="shared" si="1"/>
        <v>#DIV/0!</v>
      </c>
      <c r="G42" s="13" t="e">
        <f t="shared" si="2"/>
        <v>#DIV/0!</v>
      </c>
      <c r="H42" s="13" t="e">
        <f t="shared" si="3"/>
        <v>#DIV/0!</v>
      </c>
      <c r="I42" s="13" t="e">
        <f t="shared" si="4"/>
        <v>#DIV/0!</v>
      </c>
    </row>
    <row r="43" spans="1:9" ht="22" customHeight="1">
      <c r="A43" s="11"/>
      <c r="B43" s="11"/>
      <c r="C43" s="11"/>
      <c r="D43" s="11"/>
      <c r="E43" s="13" t="e">
        <f t="shared" si="0"/>
        <v>#DIV/0!</v>
      </c>
      <c r="F43" s="13" t="e">
        <f t="shared" si="1"/>
        <v>#DIV/0!</v>
      </c>
      <c r="G43" s="13" t="e">
        <f t="shared" si="2"/>
        <v>#DIV/0!</v>
      </c>
      <c r="H43" s="13" t="e">
        <f t="shared" si="3"/>
        <v>#DIV/0!</v>
      </c>
      <c r="I43" s="13" t="e">
        <f t="shared" si="4"/>
        <v>#DIV/0!</v>
      </c>
    </row>
    <row r="44" spans="1:9" ht="22" customHeight="1">
      <c r="A44" s="11"/>
      <c r="B44" s="11"/>
      <c r="C44" s="11"/>
      <c r="D44" s="11"/>
      <c r="E44" s="13" t="e">
        <f t="shared" si="0"/>
        <v>#DIV/0!</v>
      </c>
      <c r="F44" s="13" t="e">
        <f t="shared" si="1"/>
        <v>#DIV/0!</v>
      </c>
      <c r="G44" s="13" t="e">
        <f t="shared" si="2"/>
        <v>#DIV/0!</v>
      </c>
      <c r="H44" s="13" t="e">
        <f t="shared" si="3"/>
        <v>#DIV/0!</v>
      </c>
      <c r="I44" s="13" t="e">
        <f t="shared" si="4"/>
        <v>#DIV/0!</v>
      </c>
    </row>
    <row r="45" spans="1:9" ht="22" customHeight="1">
      <c r="A45" s="11"/>
      <c r="B45" s="11"/>
      <c r="C45" s="11"/>
      <c r="D45" s="11"/>
      <c r="E45" s="13" t="e">
        <f t="shared" si="0"/>
        <v>#DIV/0!</v>
      </c>
      <c r="F45" s="13" t="e">
        <f t="shared" si="1"/>
        <v>#DIV/0!</v>
      </c>
      <c r="G45" s="13" t="e">
        <f t="shared" si="2"/>
        <v>#DIV/0!</v>
      </c>
      <c r="H45" s="13" t="e">
        <f t="shared" si="3"/>
        <v>#DIV/0!</v>
      </c>
      <c r="I45" s="13" t="e">
        <f t="shared" si="4"/>
        <v>#DIV/0!</v>
      </c>
    </row>
    <row r="46" spans="1:9" ht="22" customHeight="1">
      <c r="A46" s="11"/>
      <c r="B46" s="11"/>
      <c r="C46" s="11"/>
      <c r="D46" s="11"/>
      <c r="E46" s="13" t="e">
        <f t="shared" si="0"/>
        <v>#DIV/0!</v>
      </c>
      <c r="F46" s="13" t="e">
        <f t="shared" si="1"/>
        <v>#DIV/0!</v>
      </c>
      <c r="G46" s="13" t="e">
        <f t="shared" si="2"/>
        <v>#DIV/0!</v>
      </c>
      <c r="H46" s="13" t="e">
        <f t="shared" si="3"/>
        <v>#DIV/0!</v>
      </c>
      <c r="I46" s="13" t="e">
        <f t="shared" si="4"/>
        <v>#DIV/0!</v>
      </c>
    </row>
    <row r="47" spans="1:9" ht="22" customHeight="1">
      <c r="A47" s="11"/>
      <c r="B47" s="11"/>
      <c r="C47" s="11"/>
      <c r="D47" s="11"/>
      <c r="E47" s="13" t="e">
        <f t="shared" si="0"/>
        <v>#DIV/0!</v>
      </c>
      <c r="F47" s="13" t="e">
        <f t="shared" si="1"/>
        <v>#DIV/0!</v>
      </c>
      <c r="G47" s="13" t="e">
        <f t="shared" si="2"/>
        <v>#DIV/0!</v>
      </c>
      <c r="H47" s="13" t="e">
        <f t="shared" si="3"/>
        <v>#DIV/0!</v>
      </c>
      <c r="I47" s="13" t="e">
        <f t="shared" si="4"/>
        <v>#DIV/0!</v>
      </c>
    </row>
    <row r="48" spans="1:9" ht="22" customHeight="1">
      <c r="A48" s="11"/>
      <c r="B48" s="11"/>
      <c r="C48" s="11"/>
      <c r="D48" s="11"/>
      <c r="E48" s="13" t="e">
        <f t="shared" si="0"/>
        <v>#DIV/0!</v>
      </c>
      <c r="F48" s="13" t="e">
        <f t="shared" si="1"/>
        <v>#DIV/0!</v>
      </c>
      <c r="G48" s="13" t="e">
        <f t="shared" si="2"/>
        <v>#DIV/0!</v>
      </c>
      <c r="H48" s="13" t="e">
        <f t="shared" si="3"/>
        <v>#DIV/0!</v>
      </c>
      <c r="I48" s="13" t="e">
        <f t="shared" si="4"/>
        <v>#DIV/0!</v>
      </c>
    </row>
    <row r="49" spans="1:9" ht="22" customHeight="1">
      <c r="A49" s="11"/>
      <c r="B49" s="11"/>
      <c r="C49" s="11"/>
      <c r="D49" s="11"/>
      <c r="E49" s="13" t="e">
        <f t="shared" si="0"/>
        <v>#DIV/0!</v>
      </c>
      <c r="F49" s="13" t="e">
        <f t="shared" si="1"/>
        <v>#DIV/0!</v>
      </c>
      <c r="G49" s="13" t="e">
        <f t="shared" si="2"/>
        <v>#DIV/0!</v>
      </c>
      <c r="H49" s="13" t="e">
        <f t="shared" si="3"/>
        <v>#DIV/0!</v>
      </c>
      <c r="I49" s="13" t="e">
        <f t="shared" si="4"/>
        <v>#DIV/0!</v>
      </c>
    </row>
    <row r="50" spans="1:9" ht="22" customHeight="1">
      <c r="A50" s="11"/>
      <c r="B50" s="11"/>
      <c r="C50" s="11"/>
      <c r="D50" s="11"/>
      <c r="E50" s="13" t="e">
        <f t="shared" si="0"/>
        <v>#DIV/0!</v>
      </c>
      <c r="F50" s="13" t="e">
        <f t="shared" si="1"/>
        <v>#DIV/0!</v>
      </c>
      <c r="G50" s="13" t="e">
        <f t="shared" si="2"/>
        <v>#DIV/0!</v>
      </c>
      <c r="H50" s="13" t="e">
        <f t="shared" si="3"/>
        <v>#DIV/0!</v>
      </c>
      <c r="I50" s="13" t="e">
        <f t="shared" si="4"/>
        <v>#DIV/0!</v>
      </c>
    </row>
    <row r="51" spans="1:9" ht="22" customHeight="1">
      <c r="A51" s="11"/>
      <c r="B51" s="11"/>
      <c r="C51" s="11"/>
      <c r="D51" s="11"/>
      <c r="E51" s="13" t="e">
        <f t="shared" si="0"/>
        <v>#DIV/0!</v>
      </c>
      <c r="F51" s="13" t="e">
        <f t="shared" si="1"/>
        <v>#DIV/0!</v>
      </c>
      <c r="G51" s="13" t="e">
        <f t="shared" si="2"/>
        <v>#DIV/0!</v>
      </c>
      <c r="H51" s="13" t="e">
        <f t="shared" si="3"/>
        <v>#DIV/0!</v>
      </c>
      <c r="I51" s="13" t="e">
        <f t="shared" si="4"/>
        <v>#DIV/0!</v>
      </c>
    </row>
    <row r="52" spans="1:9" ht="22" customHeight="1">
      <c r="A52" s="11"/>
      <c r="B52" s="11"/>
      <c r="C52" s="11"/>
      <c r="D52" s="11"/>
      <c r="E52" s="13" t="e">
        <f t="shared" si="0"/>
        <v>#DIV/0!</v>
      </c>
      <c r="F52" s="13" t="e">
        <f t="shared" si="1"/>
        <v>#DIV/0!</v>
      </c>
      <c r="G52" s="13" t="e">
        <f t="shared" si="2"/>
        <v>#DIV/0!</v>
      </c>
      <c r="H52" s="13" t="e">
        <f t="shared" si="3"/>
        <v>#DIV/0!</v>
      </c>
      <c r="I52" s="13" t="e">
        <f t="shared" si="4"/>
        <v>#DIV/0!</v>
      </c>
    </row>
  </sheetData>
  <mergeCells count="2">
    <mergeCell ref="A2:A3"/>
    <mergeCell ref="H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C644-66FF-3F46-A109-77F64F988E78}">
  <sheetPr>
    <tabColor rgb="FFFFFF00"/>
  </sheetPr>
  <dimension ref="A1:I39"/>
  <sheetViews>
    <sheetView topLeftCell="A8" workbookViewId="0">
      <selection activeCell="J44" sqref="J44"/>
    </sheetView>
  </sheetViews>
  <sheetFormatPr baseColWidth="10" defaultRowHeight="15"/>
  <cols>
    <col min="1" max="1" width="14.5" style="4" customWidth="1"/>
    <col min="2" max="16384" width="10.83203125" style="4"/>
  </cols>
  <sheetData>
    <row r="1" spans="1:9" ht="16">
      <c r="A1" s="18" t="s">
        <v>21</v>
      </c>
      <c r="B1" s="18"/>
      <c r="C1" s="18"/>
      <c r="D1" s="18"/>
      <c r="E1" s="18"/>
      <c r="F1" s="18"/>
      <c r="G1" s="18"/>
      <c r="H1" s="18"/>
      <c r="I1" s="18"/>
    </row>
    <row r="2" spans="1:9">
      <c r="G2" s="1"/>
      <c r="H2" s="2"/>
      <c r="I2" s="2"/>
    </row>
    <row r="3" spans="1:9">
      <c r="B3" s="4" t="s">
        <v>0</v>
      </c>
      <c r="C3" s="4" t="s">
        <v>1</v>
      </c>
      <c r="D3" s="4" t="s">
        <v>2</v>
      </c>
      <c r="E3" s="4" t="s">
        <v>17</v>
      </c>
      <c r="F3" s="4" t="s">
        <v>18</v>
      </c>
      <c r="G3" s="1"/>
      <c r="H3" s="2"/>
      <c r="I3" s="2"/>
    </row>
    <row r="4" spans="1:9">
      <c r="A4" s="4" t="s">
        <v>19</v>
      </c>
      <c r="B4" s="3">
        <v>0.8</v>
      </c>
      <c r="C4" s="3">
        <v>0</v>
      </c>
      <c r="D4" s="3">
        <v>0.2</v>
      </c>
      <c r="E4" s="4">
        <f t="shared" ref="E4:E13" si="0">C4+F4/(TAN(RADIANS(60)))</f>
        <v>0.39999981349995672</v>
      </c>
      <c r="F4" s="4">
        <f t="shared" ref="F4:F13" si="1">0.866025*B4</f>
        <v>0.6928200000000001</v>
      </c>
      <c r="G4" s="1"/>
      <c r="H4" s="2"/>
      <c r="I4" s="2"/>
    </row>
    <row r="5" spans="1:9">
      <c r="A5" s="4" t="s">
        <v>19</v>
      </c>
      <c r="B5" s="3">
        <v>0.81</v>
      </c>
      <c r="C5" s="3">
        <v>0.03</v>
      </c>
      <c r="D5" s="3">
        <v>0.16</v>
      </c>
      <c r="E5" s="4">
        <f t="shared" si="0"/>
        <v>0.43499981116870612</v>
      </c>
      <c r="F5" s="4">
        <f t="shared" si="1"/>
        <v>0.70148025000000003</v>
      </c>
      <c r="G5" s="1"/>
      <c r="H5" s="2"/>
      <c r="I5" s="2"/>
    </row>
    <row r="6" spans="1:9">
      <c r="A6" s="4" t="s">
        <v>19</v>
      </c>
      <c r="B6" s="3">
        <v>0.81</v>
      </c>
      <c r="C6" s="3">
        <v>0.05</v>
      </c>
      <c r="D6" s="3">
        <v>0.14000000000000001</v>
      </c>
      <c r="E6" s="4">
        <f t="shared" si="0"/>
        <v>0.45499981116870614</v>
      </c>
      <c r="F6" s="4">
        <f t="shared" si="1"/>
        <v>0.70148025000000003</v>
      </c>
      <c r="G6" s="1"/>
      <c r="H6" s="2"/>
      <c r="I6" s="2"/>
    </row>
    <row r="7" spans="1:9">
      <c r="A7" s="4" t="s">
        <v>19</v>
      </c>
      <c r="B7" s="3">
        <v>0.8</v>
      </c>
      <c r="C7" s="3">
        <v>8.5000000000000006E-2</v>
      </c>
      <c r="D7" s="3">
        <v>0.115</v>
      </c>
      <c r="E7" s="4">
        <f t="shared" si="0"/>
        <v>0.48499981349995674</v>
      </c>
      <c r="F7" s="4">
        <f t="shared" si="1"/>
        <v>0.6928200000000001</v>
      </c>
      <c r="G7" s="1"/>
      <c r="H7" s="2"/>
      <c r="I7" s="2"/>
    </row>
    <row r="8" spans="1:9">
      <c r="A8" s="4" t="s">
        <v>19</v>
      </c>
      <c r="B8" s="3">
        <v>0.74</v>
      </c>
      <c r="C8" s="3">
        <v>0.156</v>
      </c>
      <c r="D8" s="3">
        <v>0.104</v>
      </c>
      <c r="E8" s="4">
        <f t="shared" si="0"/>
        <v>0.52599982748745988</v>
      </c>
      <c r="F8" s="4">
        <f t="shared" si="1"/>
        <v>0.6408585</v>
      </c>
    </row>
    <row r="9" spans="1:9">
      <c r="A9" s="4" t="s">
        <v>19</v>
      </c>
      <c r="B9" s="3">
        <v>0.7</v>
      </c>
      <c r="C9" s="3">
        <v>0.2</v>
      </c>
      <c r="D9" s="3">
        <v>0.1</v>
      </c>
      <c r="E9" s="4">
        <f t="shared" si="0"/>
        <v>0.54999983681246212</v>
      </c>
      <c r="F9" s="4">
        <f t="shared" si="1"/>
        <v>0.60621749999999996</v>
      </c>
    </row>
    <row r="10" spans="1:9">
      <c r="A10" s="4" t="s">
        <v>19</v>
      </c>
      <c r="B10" s="3">
        <v>0.65</v>
      </c>
      <c r="C10" s="3">
        <v>0.26</v>
      </c>
      <c r="D10" s="3">
        <v>0.09</v>
      </c>
      <c r="E10" s="4">
        <f t="shared" si="0"/>
        <v>0.58499984846871478</v>
      </c>
      <c r="F10" s="4">
        <f t="shared" si="1"/>
        <v>0.56291625000000001</v>
      </c>
    </row>
    <row r="11" spans="1:9">
      <c r="A11" s="4" t="s">
        <v>19</v>
      </c>
      <c r="B11" s="3">
        <v>0.625</v>
      </c>
      <c r="C11" s="3">
        <v>0.3</v>
      </c>
      <c r="D11" s="3">
        <v>7.4999999999999997E-2</v>
      </c>
      <c r="E11" s="4">
        <f t="shared" si="0"/>
        <v>0.61249985429684117</v>
      </c>
      <c r="F11" s="4">
        <f t="shared" si="1"/>
        <v>0.54126562500000008</v>
      </c>
    </row>
    <row r="12" spans="1:9">
      <c r="A12" s="4" t="s">
        <v>19</v>
      </c>
      <c r="B12" s="3">
        <v>0.61</v>
      </c>
      <c r="C12" s="3">
        <v>0.34</v>
      </c>
      <c r="D12" s="3">
        <v>0.05</v>
      </c>
      <c r="E12" s="4">
        <f t="shared" si="0"/>
        <v>0.64499985779371694</v>
      </c>
      <c r="F12" s="4">
        <f t="shared" si="1"/>
        <v>0.52827524999999997</v>
      </c>
    </row>
    <row r="13" spans="1:9">
      <c r="A13" s="4" t="s">
        <v>19</v>
      </c>
      <c r="B13" s="3">
        <v>0.6</v>
      </c>
      <c r="C13" s="3">
        <v>0.4</v>
      </c>
      <c r="D13" s="3">
        <v>0</v>
      </c>
      <c r="E13" s="4">
        <f t="shared" si="0"/>
        <v>0.69999986012496751</v>
      </c>
      <c r="F13" s="4">
        <f t="shared" si="1"/>
        <v>0.51961500000000005</v>
      </c>
    </row>
    <row r="15" spans="1:9">
      <c r="A15" s="4" t="s">
        <v>20</v>
      </c>
      <c r="B15" s="3">
        <v>0.24</v>
      </c>
      <c r="C15" s="3">
        <v>0</v>
      </c>
      <c r="D15" s="3">
        <v>0.76</v>
      </c>
      <c r="E15" s="4">
        <f t="shared" ref="E15:E26" si="2">C15+F15/(TAN(RADIANS(60)))</f>
        <v>0.119999944049987</v>
      </c>
      <c r="F15" s="4">
        <f t="shared" ref="F15:F26" si="3">0.866025*B15</f>
        <v>0.207846</v>
      </c>
    </row>
    <row r="16" spans="1:9">
      <c r="A16" s="4" t="s">
        <v>20</v>
      </c>
      <c r="B16" s="3">
        <v>0.2</v>
      </c>
      <c r="C16" s="3">
        <v>2.5000000000000001E-2</v>
      </c>
      <c r="D16" s="3">
        <v>0.77500000000000002</v>
      </c>
      <c r="E16" s="4">
        <f t="shared" si="2"/>
        <v>0.12499995337498918</v>
      </c>
      <c r="F16" s="4">
        <f t="shared" si="3"/>
        <v>0.17320500000000003</v>
      </c>
    </row>
    <row r="17" spans="1:6">
      <c r="A17" s="4" t="s">
        <v>20</v>
      </c>
      <c r="B17" s="3">
        <v>0.16750000000000001</v>
      </c>
      <c r="C17" s="3">
        <v>5.7500000000000002E-2</v>
      </c>
      <c r="D17" s="3">
        <v>0.77500000000000002</v>
      </c>
      <c r="E17" s="4">
        <f t="shared" si="2"/>
        <v>0.14124996095155343</v>
      </c>
      <c r="F17" s="4">
        <f t="shared" si="3"/>
        <v>0.14505918750000002</v>
      </c>
    </row>
    <row r="18" spans="1:6">
      <c r="A18" s="4" t="s">
        <v>20</v>
      </c>
      <c r="B18" s="3">
        <v>0.14000000000000001</v>
      </c>
      <c r="C18" s="3">
        <v>0.1</v>
      </c>
      <c r="D18" s="3">
        <v>0.76</v>
      </c>
      <c r="E18" s="4">
        <f t="shared" si="2"/>
        <v>0.16999996736249243</v>
      </c>
      <c r="F18" s="4">
        <f t="shared" si="3"/>
        <v>0.12124350000000002</v>
      </c>
    </row>
    <row r="19" spans="1:6">
      <c r="A19" s="4" t="s">
        <v>20</v>
      </c>
      <c r="B19" s="3">
        <v>0.11</v>
      </c>
      <c r="C19" s="3">
        <v>0.17</v>
      </c>
      <c r="D19" s="3">
        <v>0.72</v>
      </c>
      <c r="E19" s="4">
        <f t="shared" si="2"/>
        <v>0.22499997435624405</v>
      </c>
      <c r="F19" s="4">
        <f t="shared" si="3"/>
        <v>9.5262750000000007E-2</v>
      </c>
    </row>
    <row r="20" spans="1:6">
      <c r="A20" s="4" t="s">
        <v>20</v>
      </c>
      <c r="B20" s="3">
        <v>0.1</v>
      </c>
      <c r="C20" s="3">
        <v>0.25</v>
      </c>
      <c r="D20" s="3">
        <v>0.65</v>
      </c>
      <c r="E20" s="4">
        <f t="shared" si="2"/>
        <v>0.29999997668749456</v>
      </c>
      <c r="F20" s="4">
        <f t="shared" si="3"/>
        <v>8.6602500000000013E-2</v>
      </c>
    </row>
    <row r="21" spans="1:6">
      <c r="A21" s="4" t="s">
        <v>20</v>
      </c>
      <c r="B21" s="3">
        <v>0.1</v>
      </c>
      <c r="C21" s="3">
        <v>0.7</v>
      </c>
      <c r="D21" s="3">
        <v>0.2</v>
      </c>
      <c r="E21" s="4">
        <f t="shared" si="2"/>
        <v>0.74999997668749452</v>
      </c>
      <c r="F21" s="4">
        <f t="shared" si="3"/>
        <v>8.6602500000000013E-2</v>
      </c>
    </row>
    <row r="22" spans="1:6">
      <c r="A22" s="4" t="s">
        <v>20</v>
      </c>
      <c r="B22" s="3">
        <v>0.115</v>
      </c>
      <c r="C22" s="3">
        <v>0.755</v>
      </c>
      <c r="D22" s="3">
        <v>0.13</v>
      </c>
      <c r="E22" s="4">
        <f t="shared" si="2"/>
        <v>0.81249997319061873</v>
      </c>
      <c r="F22" s="4">
        <f t="shared" si="3"/>
        <v>9.9592875000000011E-2</v>
      </c>
    </row>
    <row r="23" spans="1:6">
      <c r="A23" s="4" t="s">
        <v>20</v>
      </c>
      <c r="B23" s="3">
        <v>0.14000000000000001</v>
      </c>
      <c r="C23" s="3">
        <v>0.78</v>
      </c>
      <c r="D23" s="3">
        <v>0.08</v>
      </c>
      <c r="E23" s="4">
        <f t="shared" si="2"/>
        <v>0.8499999673624925</v>
      </c>
      <c r="F23" s="4">
        <f t="shared" si="3"/>
        <v>0.12124350000000002</v>
      </c>
    </row>
    <row r="24" spans="1:6">
      <c r="A24" s="4" t="s">
        <v>20</v>
      </c>
      <c r="B24" s="3">
        <v>0.17</v>
      </c>
      <c r="C24" s="3">
        <v>0.78</v>
      </c>
      <c r="D24" s="3">
        <v>0.05</v>
      </c>
      <c r="E24" s="4">
        <f t="shared" si="2"/>
        <v>0.86499996036874083</v>
      </c>
      <c r="F24" s="4">
        <f t="shared" si="3"/>
        <v>0.14722425000000003</v>
      </c>
    </row>
    <row r="25" spans="1:6">
      <c r="A25" s="4" t="s">
        <v>20</v>
      </c>
      <c r="B25" s="3">
        <v>0.2</v>
      </c>
      <c r="C25" s="3">
        <v>0.77500000000000002</v>
      </c>
      <c r="D25" s="3">
        <v>2.5000000000000001E-2</v>
      </c>
      <c r="E25" s="4">
        <f t="shared" si="2"/>
        <v>0.87499995337498926</v>
      </c>
      <c r="F25" s="4">
        <f t="shared" si="3"/>
        <v>0.17320500000000003</v>
      </c>
    </row>
    <row r="26" spans="1:6">
      <c r="A26" s="4" t="s">
        <v>20</v>
      </c>
      <c r="B26" s="3">
        <v>0.24</v>
      </c>
      <c r="C26" s="3">
        <v>0.76</v>
      </c>
      <c r="D26" s="3">
        <v>0</v>
      </c>
      <c r="E26" s="4">
        <f t="shared" si="2"/>
        <v>0.87999994404998705</v>
      </c>
      <c r="F26" s="4">
        <f t="shared" si="3"/>
        <v>0.207846</v>
      </c>
    </row>
    <row r="28" spans="1:6">
      <c r="A28" s="4" t="s">
        <v>22</v>
      </c>
      <c r="B28" s="3"/>
      <c r="C28" s="3"/>
      <c r="D28" s="3"/>
      <c r="E28" s="4">
        <f t="shared" ref="E28:E39" si="4">C28+F28/(TAN(RADIANS(60)))</f>
        <v>0</v>
      </c>
      <c r="F28" s="4">
        <f t="shared" ref="F28:F39" si="5">0.866025*B28</f>
        <v>0</v>
      </c>
    </row>
    <row r="29" spans="1:6">
      <c r="A29" s="4" t="s">
        <v>22</v>
      </c>
      <c r="B29" s="3"/>
      <c r="C29" s="3"/>
      <c r="D29" s="3"/>
      <c r="E29" s="4">
        <f t="shared" si="4"/>
        <v>0</v>
      </c>
      <c r="F29" s="4">
        <f t="shared" si="5"/>
        <v>0</v>
      </c>
    </row>
    <row r="30" spans="1:6">
      <c r="A30" s="4" t="s">
        <v>22</v>
      </c>
      <c r="B30" s="3"/>
      <c r="C30" s="3"/>
      <c r="D30" s="3"/>
      <c r="E30" s="4">
        <f t="shared" si="4"/>
        <v>0</v>
      </c>
      <c r="F30" s="4">
        <f t="shared" si="5"/>
        <v>0</v>
      </c>
    </row>
    <row r="31" spans="1:6">
      <c r="A31" s="4" t="s">
        <v>22</v>
      </c>
      <c r="B31" s="3"/>
      <c r="C31" s="3"/>
      <c r="D31" s="3"/>
      <c r="E31" s="4">
        <f t="shared" si="4"/>
        <v>0</v>
      </c>
      <c r="F31" s="4">
        <f t="shared" si="5"/>
        <v>0</v>
      </c>
    </row>
    <row r="32" spans="1:6">
      <c r="A32" s="4" t="s">
        <v>22</v>
      </c>
      <c r="B32" s="3"/>
      <c r="C32" s="3"/>
      <c r="D32" s="3"/>
      <c r="E32" s="4">
        <f t="shared" si="4"/>
        <v>0</v>
      </c>
      <c r="F32" s="4">
        <f t="shared" si="5"/>
        <v>0</v>
      </c>
    </row>
    <row r="33" spans="1:6">
      <c r="A33" s="4" t="s">
        <v>22</v>
      </c>
      <c r="B33" s="3"/>
      <c r="C33" s="3"/>
      <c r="D33" s="3"/>
      <c r="E33" s="4">
        <f t="shared" si="4"/>
        <v>0</v>
      </c>
      <c r="F33" s="4">
        <f t="shared" si="5"/>
        <v>0</v>
      </c>
    </row>
    <row r="34" spans="1:6">
      <c r="A34" s="4" t="s">
        <v>22</v>
      </c>
      <c r="B34" s="3"/>
      <c r="C34" s="3"/>
      <c r="D34" s="3"/>
      <c r="E34" s="4">
        <f t="shared" si="4"/>
        <v>0</v>
      </c>
      <c r="F34" s="4">
        <f t="shared" si="5"/>
        <v>0</v>
      </c>
    </row>
    <row r="35" spans="1:6">
      <c r="A35" s="4" t="s">
        <v>22</v>
      </c>
      <c r="B35" s="3"/>
      <c r="C35" s="3"/>
      <c r="D35" s="3"/>
      <c r="E35" s="4">
        <f t="shared" si="4"/>
        <v>0</v>
      </c>
      <c r="F35" s="4">
        <f t="shared" si="5"/>
        <v>0</v>
      </c>
    </row>
    <row r="36" spans="1:6">
      <c r="A36" s="4" t="s">
        <v>22</v>
      </c>
      <c r="B36" s="3"/>
      <c r="C36" s="3"/>
      <c r="D36" s="3"/>
      <c r="E36" s="4">
        <f t="shared" si="4"/>
        <v>0</v>
      </c>
      <c r="F36" s="4">
        <f t="shared" si="5"/>
        <v>0</v>
      </c>
    </row>
    <row r="37" spans="1:6">
      <c r="A37" s="4" t="s">
        <v>22</v>
      </c>
      <c r="B37" s="3"/>
      <c r="C37" s="3"/>
      <c r="D37" s="3"/>
      <c r="E37" s="4">
        <f t="shared" si="4"/>
        <v>0</v>
      </c>
      <c r="F37" s="4">
        <f t="shared" si="5"/>
        <v>0</v>
      </c>
    </row>
    <row r="38" spans="1:6">
      <c r="A38" s="4" t="s">
        <v>22</v>
      </c>
      <c r="B38" s="3"/>
      <c r="C38" s="3"/>
      <c r="D38" s="3"/>
      <c r="E38" s="4">
        <f t="shared" si="4"/>
        <v>0</v>
      </c>
      <c r="F38" s="4">
        <f t="shared" si="5"/>
        <v>0</v>
      </c>
    </row>
    <row r="39" spans="1:6">
      <c r="A39" s="4" t="s">
        <v>22</v>
      </c>
      <c r="B39" s="3"/>
      <c r="C39" s="3"/>
      <c r="D39" s="3"/>
      <c r="E39" s="4">
        <f t="shared" si="4"/>
        <v>0</v>
      </c>
      <c r="F39" s="4">
        <f t="shared" si="5"/>
        <v>0</v>
      </c>
    </row>
  </sheetData>
  <mergeCells count="1">
    <mergeCell ref="A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F101"/>
  <sheetViews>
    <sheetView workbookViewId="0">
      <selection activeCell="H35" sqref="H35"/>
    </sheetView>
  </sheetViews>
  <sheetFormatPr baseColWidth="10" defaultColWidth="8.83203125" defaultRowHeight="15"/>
  <cols>
    <col min="1" max="16384" width="8.83203125" style="5"/>
  </cols>
  <sheetData>
    <row r="1" spans="1:6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</row>
    <row r="2" spans="1:6">
      <c r="A2" s="5" t="s">
        <v>6</v>
      </c>
      <c r="B2" s="5">
        <v>0</v>
      </c>
      <c r="C2" s="5">
        <v>1</v>
      </c>
      <c r="D2" s="5">
        <v>0</v>
      </c>
      <c r="E2" s="5">
        <f t="shared" ref="E2:E34" si="0">C2+F2/(TAN(RADIANS(60)))</f>
        <v>1</v>
      </c>
      <c r="F2" s="5">
        <f t="shared" ref="F2:F34" si="1">0.866025*B2</f>
        <v>0</v>
      </c>
    </row>
    <row r="3" spans="1:6">
      <c r="A3" s="5" t="s">
        <v>6</v>
      </c>
      <c r="B3" s="5">
        <v>0.1</v>
      </c>
      <c r="C3" s="5">
        <v>0.9</v>
      </c>
      <c r="D3" s="5">
        <v>0</v>
      </c>
      <c r="E3" s="5">
        <f t="shared" si="0"/>
        <v>0.94999997668749459</v>
      </c>
      <c r="F3" s="5">
        <f t="shared" si="1"/>
        <v>8.6602500000000013E-2</v>
      </c>
    </row>
    <row r="4" spans="1:6">
      <c r="A4" s="5" t="s">
        <v>6</v>
      </c>
      <c r="B4" s="5">
        <v>0.2</v>
      </c>
      <c r="C4" s="5">
        <v>0.8</v>
      </c>
      <c r="D4" s="5">
        <v>0</v>
      </c>
      <c r="E4" s="5">
        <f t="shared" si="0"/>
        <v>0.89999995337498917</v>
      </c>
      <c r="F4" s="5">
        <f t="shared" si="1"/>
        <v>0.17320500000000003</v>
      </c>
    </row>
    <row r="5" spans="1:6">
      <c r="A5" s="5" t="s">
        <v>6</v>
      </c>
      <c r="B5" s="5">
        <v>0.3</v>
      </c>
      <c r="C5" s="5">
        <v>0.7</v>
      </c>
      <c r="D5" s="5">
        <v>0</v>
      </c>
      <c r="E5" s="5">
        <f t="shared" si="0"/>
        <v>0.84999993006248364</v>
      </c>
      <c r="F5" s="5">
        <f t="shared" si="1"/>
        <v>0.25980750000000002</v>
      </c>
    </row>
    <row r="6" spans="1:6">
      <c r="A6" s="5" t="s">
        <v>6</v>
      </c>
      <c r="B6" s="5">
        <v>0.4</v>
      </c>
      <c r="C6" s="5">
        <v>0.6</v>
      </c>
      <c r="D6" s="5">
        <v>0</v>
      </c>
      <c r="E6" s="5">
        <f t="shared" si="0"/>
        <v>0.79999990674997834</v>
      </c>
      <c r="F6" s="5">
        <f t="shared" si="1"/>
        <v>0.34641000000000005</v>
      </c>
    </row>
    <row r="7" spans="1:6">
      <c r="A7" s="5" t="s">
        <v>6</v>
      </c>
      <c r="B7" s="5">
        <v>0.5</v>
      </c>
      <c r="C7" s="5">
        <v>0.5</v>
      </c>
      <c r="D7" s="5">
        <v>0</v>
      </c>
      <c r="E7" s="5">
        <f t="shared" si="0"/>
        <v>0.74999988343747293</v>
      </c>
      <c r="F7" s="5">
        <f t="shared" si="1"/>
        <v>0.43301250000000002</v>
      </c>
    </row>
    <row r="8" spans="1:6">
      <c r="A8" s="5" t="s">
        <v>6</v>
      </c>
      <c r="B8" s="5">
        <v>0.6</v>
      </c>
      <c r="C8" s="5">
        <v>0.4</v>
      </c>
      <c r="D8" s="5">
        <v>0</v>
      </c>
      <c r="E8" s="5">
        <f t="shared" si="0"/>
        <v>0.69999986012496751</v>
      </c>
      <c r="F8" s="5">
        <f t="shared" si="1"/>
        <v>0.51961500000000005</v>
      </c>
    </row>
    <row r="9" spans="1:6">
      <c r="A9" s="5" t="s">
        <v>6</v>
      </c>
      <c r="B9" s="5">
        <v>0.7</v>
      </c>
      <c r="C9" s="5">
        <v>0.3</v>
      </c>
      <c r="D9" s="5">
        <v>0</v>
      </c>
      <c r="E9" s="5">
        <f t="shared" si="0"/>
        <v>0.64999983681246198</v>
      </c>
      <c r="F9" s="5">
        <f t="shared" si="1"/>
        <v>0.60621749999999996</v>
      </c>
    </row>
    <row r="10" spans="1:6">
      <c r="A10" s="5" t="s">
        <v>6</v>
      </c>
      <c r="B10" s="5">
        <v>0.8</v>
      </c>
      <c r="C10" s="5">
        <v>0.2</v>
      </c>
      <c r="D10" s="5">
        <v>0</v>
      </c>
      <c r="E10" s="5">
        <f t="shared" si="0"/>
        <v>0.59999981349995668</v>
      </c>
      <c r="F10" s="5">
        <f t="shared" si="1"/>
        <v>0.6928200000000001</v>
      </c>
    </row>
    <row r="11" spans="1:6">
      <c r="A11" s="5" t="s">
        <v>6</v>
      </c>
      <c r="B11" s="5">
        <v>0.9</v>
      </c>
      <c r="C11" s="5">
        <v>0.1</v>
      </c>
      <c r="D11" s="5">
        <v>0</v>
      </c>
      <c r="E11" s="5">
        <f t="shared" si="0"/>
        <v>0.54999979018745127</v>
      </c>
      <c r="F11" s="5">
        <f t="shared" si="1"/>
        <v>0.77942250000000002</v>
      </c>
    </row>
    <row r="12" spans="1:6">
      <c r="A12" s="5" t="s">
        <v>6</v>
      </c>
      <c r="B12" s="5">
        <v>1</v>
      </c>
      <c r="C12" s="5">
        <v>0</v>
      </c>
      <c r="D12" s="5">
        <v>0</v>
      </c>
      <c r="E12" s="5">
        <f t="shared" si="0"/>
        <v>0.49999976687494585</v>
      </c>
      <c r="F12" s="5">
        <f t="shared" si="1"/>
        <v>0.86602500000000004</v>
      </c>
    </row>
    <row r="13" spans="1:6">
      <c r="A13" s="5" t="s">
        <v>7</v>
      </c>
      <c r="B13" s="5">
        <v>0</v>
      </c>
      <c r="C13" s="5">
        <v>0</v>
      </c>
      <c r="D13" s="5">
        <v>1</v>
      </c>
      <c r="E13" s="5">
        <f t="shared" si="0"/>
        <v>0</v>
      </c>
      <c r="F13" s="5">
        <f t="shared" si="1"/>
        <v>0</v>
      </c>
    </row>
    <row r="14" spans="1:6">
      <c r="A14" s="5" t="s">
        <v>7</v>
      </c>
      <c r="B14" s="5">
        <v>0</v>
      </c>
      <c r="C14" s="5">
        <v>0.1</v>
      </c>
      <c r="D14" s="5">
        <v>0.9</v>
      </c>
      <c r="E14" s="5">
        <f t="shared" si="0"/>
        <v>0.1</v>
      </c>
      <c r="F14" s="5">
        <f t="shared" si="1"/>
        <v>0</v>
      </c>
    </row>
    <row r="15" spans="1:6">
      <c r="A15" s="5" t="s">
        <v>7</v>
      </c>
      <c r="B15" s="5">
        <v>0</v>
      </c>
      <c r="C15" s="5">
        <v>0.2</v>
      </c>
      <c r="D15" s="5">
        <v>0.8</v>
      </c>
      <c r="E15" s="5">
        <f t="shared" si="0"/>
        <v>0.2</v>
      </c>
      <c r="F15" s="5">
        <f t="shared" si="1"/>
        <v>0</v>
      </c>
    </row>
    <row r="16" spans="1:6">
      <c r="A16" s="5" t="s">
        <v>7</v>
      </c>
      <c r="B16" s="5">
        <v>0</v>
      </c>
      <c r="C16" s="5">
        <v>0.3</v>
      </c>
      <c r="D16" s="5">
        <v>0.7</v>
      </c>
      <c r="E16" s="5">
        <f t="shared" si="0"/>
        <v>0.3</v>
      </c>
      <c r="F16" s="5">
        <f t="shared" si="1"/>
        <v>0</v>
      </c>
    </row>
    <row r="17" spans="1:6">
      <c r="A17" s="5" t="s">
        <v>7</v>
      </c>
      <c r="B17" s="5">
        <v>0</v>
      </c>
      <c r="C17" s="5">
        <v>0.4</v>
      </c>
      <c r="D17" s="5">
        <v>0.6</v>
      </c>
      <c r="E17" s="5">
        <f t="shared" si="0"/>
        <v>0.4</v>
      </c>
      <c r="F17" s="5">
        <f t="shared" si="1"/>
        <v>0</v>
      </c>
    </row>
    <row r="18" spans="1:6">
      <c r="A18" s="5" t="s">
        <v>7</v>
      </c>
      <c r="B18" s="5">
        <v>0</v>
      </c>
      <c r="C18" s="5">
        <v>0.5</v>
      </c>
      <c r="D18" s="5">
        <v>0.5</v>
      </c>
      <c r="E18" s="5">
        <f t="shared" si="0"/>
        <v>0.5</v>
      </c>
      <c r="F18" s="5">
        <f t="shared" si="1"/>
        <v>0</v>
      </c>
    </row>
    <row r="19" spans="1:6">
      <c r="A19" s="5" t="s">
        <v>7</v>
      </c>
      <c r="B19" s="5">
        <v>0</v>
      </c>
      <c r="C19" s="5">
        <v>0.6</v>
      </c>
      <c r="D19" s="5">
        <v>0.4</v>
      </c>
      <c r="E19" s="5">
        <f t="shared" si="0"/>
        <v>0.6</v>
      </c>
      <c r="F19" s="5">
        <f t="shared" si="1"/>
        <v>0</v>
      </c>
    </row>
    <row r="20" spans="1:6">
      <c r="A20" s="5" t="s">
        <v>7</v>
      </c>
      <c r="B20" s="5">
        <v>0</v>
      </c>
      <c r="C20" s="5">
        <v>0.7</v>
      </c>
      <c r="D20" s="5">
        <v>0.3</v>
      </c>
      <c r="E20" s="5">
        <f t="shared" si="0"/>
        <v>0.7</v>
      </c>
      <c r="F20" s="5">
        <f t="shared" si="1"/>
        <v>0</v>
      </c>
    </row>
    <row r="21" spans="1:6">
      <c r="A21" s="5" t="s">
        <v>7</v>
      </c>
      <c r="B21" s="5">
        <v>0</v>
      </c>
      <c r="C21" s="5">
        <v>0.8</v>
      </c>
      <c r="D21" s="5">
        <v>0.2</v>
      </c>
      <c r="E21" s="5">
        <f t="shared" si="0"/>
        <v>0.8</v>
      </c>
      <c r="F21" s="5">
        <f t="shared" si="1"/>
        <v>0</v>
      </c>
    </row>
    <row r="22" spans="1:6">
      <c r="A22" s="5" t="s">
        <v>7</v>
      </c>
      <c r="B22" s="5">
        <v>0</v>
      </c>
      <c r="C22" s="5">
        <v>0.9</v>
      </c>
      <c r="D22" s="5">
        <v>0.1</v>
      </c>
      <c r="E22" s="5">
        <f t="shared" si="0"/>
        <v>0.9</v>
      </c>
      <c r="F22" s="5">
        <f t="shared" si="1"/>
        <v>0</v>
      </c>
    </row>
    <row r="23" spans="1:6">
      <c r="A23" s="5" t="s">
        <v>7</v>
      </c>
      <c r="B23" s="5">
        <v>0</v>
      </c>
      <c r="C23" s="5">
        <v>1</v>
      </c>
      <c r="D23" s="5">
        <v>0</v>
      </c>
      <c r="E23" s="5">
        <f t="shared" si="0"/>
        <v>1</v>
      </c>
      <c r="F23" s="5">
        <f t="shared" si="1"/>
        <v>0</v>
      </c>
    </row>
    <row r="24" spans="1:6">
      <c r="A24" s="5" t="s">
        <v>8</v>
      </c>
      <c r="B24" s="5">
        <v>0</v>
      </c>
      <c r="C24" s="5">
        <v>0</v>
      </c>
      <c r="D24" s="5">
        <v>1</v>
      </c>
      <c r="E24" s="5">
        <f t="shared" si="0"/>
        <v>0</v>
      </c>
      <c r="F24" s="5">
        <f t="shared" si="1"/>
        <v>0</v>
      </c>
    </row>
    <row r="25" spans="1:6">
      <c r="A25" s="5" t="s">
        <v>8</v>
      </c>
      <c r="B25" s="5">
        <v>0.1</v>
      </c>
      <c r="C25" s="5">
        <v>0</v>
      </c>
      <c r="D25" s="5">
        <v>0.9</v>
      </c>
      <c r="E25" s="5">
        <f t="shared" si="0"/>
        <v>4.9999976687494591E-2</v>
      </c>
      <c r="F25" s="5">
        <f t="shared" si="1"/>
        <v>8.6602500000000013E-2</v>
      </c>
    </row>
    <row r="26" spans="1:6">
      <c r="A26" s="5" t="s">
        <v>8</v>
      </c>
      <c r="B26" s="5">
        <v>0.2</v>
      </c>
      <c r="C26" s="5">
        <v>0</v>
      </c>
      <c r="D26" s="5">
        <v>0.8</v>
      </c>
      <c r="E26" s="5">
        <f t="shared" si="0"/>
        <v>9.9999953374989181E-2</v>
      </c>
      <c r="F26" s="5">
        <f t="shared" si="1"/>
        <v>0.17320500000000003</v>
      </c>
    </row>
    <row r="27" spans="1:6">
      <c r="A27" s="5" t="s">
        <v>8</v>
      </c>
      <c r="B27" s="5">
        <v>0.3</v>
      </c>
      <c r="C27" s="5">
        <v>0</v>
      </c>
      <c r="D27" s="5">
        <v>0.7</v>
      </c>
      <c r="E27" s="5">
        <f t="shared" si="0"/>
        <v>0.14999993006248374</v>
      </c>
      <c r="F27" s="5">
        <f t="shared" si="1"/>
        <v>0.25980750000000002</v>
      </c>
    </row>
    <row r="28" spans="1:6">
      <c r="A28" s="5" t="s">
        <v>8</v>
      </c>
      <c r="B28" s="5">
        <v>0.4</v>
      </c>
      <c r="C28" s="5">
        <v>0</v>
      </c>
      <c r="D28" s="5">
        <v>0.6</v>
      </c>
      <c r="E28" s="5">
        <f t="shared" si="0"/>
        <v>0.19999990674997836</v>
      </c>
      <c r="F28" s="5">
        <f t="shared" si="1"/>
        <v>0.34641000000000005</v>
      </c>
    </row>
    <row r="29" spans="1:6">
      <c r="A29" s="5" t="s">
        <v>8</v>
      </c>
      <c r="B29" s="5">
        <v>0.5</v>
      </c>
      <c r="C29" s="5">
        <v>0</v>
      </c>
      <c r="D29" s="5">
        <v>0.5</v>
      </c>
      <c r="E29" s="5">
        <f t="shared" si="0"/>
        <v>0.24999988343747293</v>
      </c>
      <c r="F29" s="5">
        <f t="shared" si="1"/>
        <v>0.43301250000000002</v>
      </c>
    </row>
    <row r="30" spans="1:6">
      <c r="A30" s="5" t="s">
        <v>8</v>
      </c>
      <c r="B30" s="5">
        <v>0.6</v>
      </c>
      <c r="C30" s="5">
        <v>0</v>
      </c>
      <c r="D30" s="5">
        <v>0.4</v>
      </c>
      <c r="E30" s="5">
        <f t="shared" si="0"/>
        <v>0.29999986012496749</v>
      </c>
      <c r="F30" s="5">
        <f t="shared" si="1"/>
        <v>0.51961500000000005</v>
      </c>
    </row>
    <row r="31" spans="1:6">
      <c r="A31" s="5" t="s">
        <v>8</v>
      </c>
      <c r="B31" s="5">
        <v>0.7</v>
      </c>
      <c r="C31" s="5">
        <v>0</v>
      </c>
      <c r="D31" s="5">
        <v>0.3</v>
      </c>
      <c r="E31" s="5">
        <f t="shared" si="0"/>
        <v>0.34999983681246205</v>
      </c>
      <c r="F31" s="5">
        <f t="shared" si="1"/>
        <v>0.60621749999999996</v>
      </c>
    </row>
    <row r="32" spans="1:6">
      <c r="A32" s="5" t="s">
        <v>8</v>
      </c>
      <c r="B32" s="5">
        <v>0.8</v>
      </c>
      <c r="C32" s="5">
        <v>0</v>
      </c>
      <c r="D32" s="5">
        <v>0.2</v>
      </c>
      <c r="E32" s="5">
        <f t="shared" si="0"/>
        <v>0.39999981349995672</v>
      </c>
      <c r="F32" s="5">
        <f t="shared" si="1"/>
        <v>0.6928200000000001</v>
      </c>
    </row>
    <row r="33" spans="1:6">
      <c r="A33" s="5" t="s">
        <v>8</v>
      </c>
      <c r="B33" s="5">
        <v>0.9</v>
      </c>
      <c r="C33" s="5">
        <v>0</v>
      </c>
      <c r="D33" s="5">
        <v>0.1</v>
      </c>
      <c r="E33" s="5">
        <f t="shared" si="0"/>
        <v>0.44999979018745123</v>
      </c>
      <c r="F33" s="5">
        <f t="shared" si="1"/>
        <v>0.77942250000000002</v>
      </c>
    </row>
    <row r="34" spans="1:6">
      <c r="A34" s="5" t="s">
        <v>8</v>
      </c>
      <c r="B34" s="5">
        <v>1</v>
      </c>
      <c r="C34" s="5">
        <v>0</v>
      </c>
      <c r="D34" s="5">
        <v>0</v>
      </c>
      <c r="E34" s="5">
        <f t="shared" si="0"/>
        <v>0.49999976687494585</v>
      </c>
      <c r="F34" s="5">
        <f t="shared" si="1"/>
        <v>0.86602500000000004</v>
      </c>
    </row>
    <row r="36" spans="1:6">
      <c r="A36" s="5" t="s">
        <v>0</v>
      </c>
      <c r="B36" s="5">
        <v>0</v>
      </c>
      <c r="C36" s="5">
        <v>0</v>
      </c>
      <c r="D36" s="5">
        <v>0</v>
      </c>
    </row>
    <row r="37" spans="1:6">
      <c r="A37" s="5" t="s">
        <v>0</v>
      </c>
      <c r="B37" s="5">
        <v>0</v>
      </c>
      <c r="C37" s="5">
        <v>1</v>
      </c>
      <c r="D37" s="5">
        <v>0</v>
      </c>
    </row>
    <row r="38" spans="1:6">
      <c r="A38" s="5" t="s">
        <v>0</v>
      </c>
      <c r="B38" s="5">
        <v>1</v>
      </c>
      <c r="C38" s="5">
        <v>4.9999976687494591E-2</v>
      </c>
      <c r="D38" s="5">
        <v>8.6602500000000013E-2</v>
      </c>
    </row>
    <row r="39" spans="1:6">
      <c r="A39" s="5" t="s">
        <v>0</v>
      </c>
      <c r="B39" s="5">
        <v>1</v>
      </c>
      <c r="C39" s="5">
        <v>0.94999997668749459</v>
      </c>
      <c r="D39" s="5">
        <v>8.6602500000000013E-2</v>
      </c>
    </row>
    <row r="40" spans="1:6">
      <c r="A40" s="5" t="s">
        <v>0</v>
      </c>
      <c r="B40" s="5">
        <v>2</v>
      </c>
      <c r="C40" s="5">
        <v>9.9999953374989181E-2</v>
      </c>
      <c r="D40" s="5">
        <v>0.17320500000000003</v>
      </c>
    </row>
    <row r="41" spans="1:6">
      <c r="A41" s="5" t="s">
        <v>0</v>
      </c>
      <c r="B41" s="5">
        <v>2</v>
      </c>
      <c r="C41" s="5">
        <v>0.89999995337498917</v>
      </c>
      <c r="D41" s="5">
        <v>0.17320500000000003</v>
      </c>
    </row>
    <row r="42" spans="1:6">
      <c r="A42" s="5" t="s">
        <v>0</v>
      </c>
      <c r="B42" s="5">
        <v>3</v>
      </c>
      <c r="C42" s="5">
        <v>0.14999993006248374</v>
      </c>
      <c r="D42" s="5">
        <v>0.25980750000000002</v>
      </c>
    </row>
    <row r="43" spans="1:6">
      <c r="A43" s="5" t="s">
        <v>0</v>
      </c>
      <c r="B43" s="5">
        <v>3</v>
      </c>
      <c r="C43" s="5">
        <v>0.84999993006248364</v>
      </c>
      <c r="D43" s="5">
        <v>0.25980750000000002</v>
      </c>
    </row>
    <row r="44" spans="1:6">
      <c r="A44" s="5" t="s">
        <v>0</v>
      </c>
      <c r="B44" s="5">
        <v>4</v>
      </c>
      <c r="C44" s="5">
        <v>0.19999990674997836</v>
      </c>
      <c r="D44" s="5">
        <v>0.34641000000000005</v>
      </c>
    </row>
    <row r="45" spans="1:6">
      <c r="A45" s="5" t="s">
        <v>0</v>
      </c>
      <c r="B45" s="5">
        <v>4</v>
      </c>
      <c r="C45" s="5">
        <v>0.79999990674997834</v>
      </c>
      <c r="D45" s="5">
        <v>0.34641000000000005</v>
      </c>
    </row>
    <row r="46" spans="1:6">
      <c r="A46" s="5" t="s">
        <v>0</v>
      </c>
      <c r="B46" s="5">
        <v>5</v>
      </c>
      <c r="C46" s="5">
        <v>0.24999988343747293</v>
      </c>
      <c r="D46" s="5">
        <v>0.43301250000000002</v>
      </c>
    </row>
    <row r="47" spans="1:6">
      <c r="A47" s="5" t="s">
        <v>0</v>
      </c>
      <c r="B47" s="5">
        <v>5</v>
      </c>
      <c r="C47" s="5">
        <v>0.74999988343747293</v>
      </c>
      <c r="D47" s="5">
        <v>0.43301250000000002</v>
      </c>
    </row>
    <row r="48" spans="1:6">
      <c r="A48" s="5" t="s">
        <v>0</v>
      </c>
      <c r="B48" s="5">
        <v>6</v>
      </c>
      <c r="C48" s="5">
        <v>0.29999986012496749</v>
      </c>
      <c r="D48" s="5">
        <v>0.51961500000000005</v>
      </c>
    </row>
    <row r="49" spans="1:4">
      <c r="A49" s="5" t="s">
        <v>0</v>
      </c>
      <c r="B49" s="5">
        <v>6</v>
      </c>
      <c r="C49" s="5">
        <v>0.69999986012496751</v>
      </c>
      <c r="D49" s="5">
        <v>0.51961500000000005</v>
      </c>
    </row>
    <row r="50" spans="1:4">
      <c r="A50" s="5" t="s">
        <v>0</v>
      </c>
      <c r="B50" s="5">
        <v>7</v>
      </c>
      <c r="C50" s="5">
        <v>0.34999983681246205</v>
      </c>
      <c r="D50" s="5">
        <v>0.60621749999999996</v>
      </c>
    </row>
    <row r="51" spans="1:4">
      <c r="A51" s="5" t="s">
        <v>0</v>
      </c>
      <c r="B51" s="5">
        <v>7</v>
      </c>
      <c r="C51" s="5">
        <v>0.64999983681246198</v>
      </c>
      <c r="D51" s="5">
        <v>0.60621749999999996</v>
      </c>
    </row>
    <row r="52" spans="1:4">
      <c r="A52" s="5" t="s">
        <v>0</v>
      </c>
      <c r="B52" s="5">
        <v>8</v>
      </c>
      <c r="C52" s="5">
        <v>0.39999981349995672</v>
      </c>
      <c r="D52" s="5">
        <v>0.6928200000000001</v>
      </c>
    </row>
    <row r="53" spans="1:4">
      <c r="A53" s="5" t="s">
        <v>0</v>
      </c>
      <c r="B53" s="5">
        <v>8</v>
      </c>
      <c r="C53" s="5">
        <v>0.59999981349995668</v>
      </c>
      <c r="D53" s="5">
        <v>0.6928200000000001</v>
      </c>
    </row>
    <row r="54" spans="1:4">
      <c r="A54" s="5" t="s">
        <v>0</v>
      </c>
      <c r="B54" s="5">
        <v>9</v>
      </c>
      <c r="C54" s="5">
        <v>0.44999979018745123</v>
      </c>
      <c r="D54" s="5">
        <v>0.77942250000000002</v>
      </c>
    </row>
    <row r="55" spans="1:4">
      <c r="A55" s="5" t="s">
        <v>0</v>
      </c>
      <c r="B55" s="5">
        <v>9</v>
      </c>
      <c r="C55" s="5">
        <v>0.54999979018745127</v>
      </c>
      <c r="D55" s="5">
        <v>0.77942250000000002</v>
      </c>
    </row>
    <row r="56" spans="1:4">
      <c r="A56" s="5" t="s">
        <v>0</v>
      </c>
      <c r="B56" s="5">
        <v>10</v>
      </c>
      <c r="C56" s="5">
        <v>0.49999976687494585</v>
      </c>
      <c r="D56" s="5">
        <v>0.86602500000000004</v>
      </c>
    </row>
    <row r="57" spans="1:4">
      <c r="A57" s="5" t="s">
        <v>0</v>
      </c>
      <c r="B57" s="5">
        <v>10</v>
      </c>
      <c r="C57" s="5">
        <v>0.49999976687494585</v>
      </c>
      <c r="D57" s="5">
        <v>0.86602500000000004</v>
      </c>
    </row>
    <row r="58" spans="1:4">
      <c r="A58" s="5" t="s">
        <v>1</v>
      </c>
      <c r="B58" s="5">
        <v>0</v>
      </c>
      <c r="C58" s="5">
        <v>0</v>
      </c>
      <c r="D58" s="5">
        <v>0</v>
      </c>
    </row>
    <row r="59" spans="1:4">
      <c r="A59" s="5" t="s">
        <v>1</v>
      </c>
      <c r="B59" s="5">
        <v>0</v>
      </c>
      <c r="C59" s="5">
        <v>0.49999976687494585</v>
      </c>
      <c r="D59" s="5">
        <v>0.86602500000000004</v>
      </c>
    </row>
    <row r="60" spans="1:4">
      <c r="A60" s="5" t="s">
        <v>1</v>
      </c>
      <c r="B60" s="5">
        <v>1</v>
      </c>
      <c r="C60" s="5">
        <v>0.1</v>
      </c>
      <c r="D60" s="5">
        <v>0</v>
      </c>
    </row>
    <row r="61" spans="1:4">
      <c r="A61" s="5" t="s">
        <v>1</v>
      </c>
      <c r="B61" s="5">
        <v>1</v>
      </c>
      <c r="C61" s="5">
        <v>0.54999979018745127</v>
      </c>
      <c r="D61" s="5">
        <v>0.77942250000000002</v>
      </c>
    </row>
    <row r="62" spans="1:4">
      <c r="A62" s="5" t="s">
        <v>1</v>
      </c>
      <c r="B62" s="5">
        <v>2</v>
      </c>
      <c r="C62" s="5">
        <v>0.2</v>
      </c>
      <c r="D62" s="5">
        <v>0</v>
      </c>
    </row>
    <row r="63" spans="1:4">
      <c r="A63" s="5" t="s">
        <v>1</v>
      </c>
      <c r="B63" s="5">
        <v>2</v>
      </c>
      <c r="C63" s="5">
        <v>0.59999981349995668</v>
      </c>
      <c r="D63" s="5">
        <v>0.6928200000000001</v>
      </c>
    </row>
    <row r="64" spans="1:4">
      <c r="A64" s="5" t="s">
        <v>1</v>
      </c>
      <c r="B64" s="5">
        <v>3</v>
      </c>
      <c r="C64" s="5">
        <v>0.3</v>
      </c>
      <c r="D64" s="5">
        <v>0</v>
      </c>
    </row>
    <row r="65" spans="1:4">
      <c r="A65" s="5" t="s">
        <v>1</v>
      </c>
      <c r="B65" s="5">
        <v>3</v>
      </c>
      <c r="C65" s="5">
        <v>0.64999983681246198</v>
      </c>
      <c r="D65" s="5">
        <v>0.60621749999999996</v>
      </c>
    </row>
    <row r="66" spans="1:4">
      <c r="A66" s="5" t="s">
        <v>1</v>
      </c>
      <c r="B66" s="5">
        <v>4</v>
      </c>
      <c r="C66" s="5">
        <v>0.4</v>
      </c>
      <c r="D66" s="5">
        <v>0</v>
      </c>
    </row>
    <row r="67" spans="1:4">
      <c r="A67" s="5" t="s">
        <v>1</v>
      </c>
      <c r="B67" s="5">
        <v>4</v>
      </c>
      <c r="C67" s="5">
        <v>0.69999986012496751</v>
      </c>
      <c r="D67" s="5">
        <v>0.51961500000000005</v>
      </c>
    </row>
    <row r="68" spans="1:4">
      <c r="A68" s="5" t="s">
        <v>1</v>
      </c>
      <c r="B68" s="5">
        <v>5</v>
      </c>
      <c r="C68" s="5">
        <v>0.5</v>
      </c>
      <c r="D68" s="5">
        <v>0</v>
      </c>
    </row>
    <row r="69" spans="1:4">
      <c r="A69" s="5" t="s">
        <v>1</v>
      </c>
      <c r="B69" s="5">
        <v>5</v>
      </c>
      <c r="C69" s="5">
        <v>0.74999988343747293</v>
      </c>
      <c r="D69" s="5">
        <v>0.43301250000000002</v>
      </c>
    </row>
    <row r="70" spans="1:4">
      <c r="A70" s="5" t="s">
        <v>1</v>
      </c>
      <c r="B70" s="5">
        <v>6</v>
      </c>
      <c r="C70" s="5">
        <v>0.6</v>
      </c>
      <c r="D70" s="5">
        <v>0</v>
      </c>
    </row>
    <row r="71" spans="1:4">
      <c r="A71" s="5" t="s">
        <v>1</v>
      </c>
      <c r="B71" s="5">
        <v>6</v>
      </c>
      <c r="C71" s="5">
        <v>0.79999990674997834</v>
      </c>
      <c r="D71" s="5">
        <v>0.34641000000000005</v>
      </c>
    </row>
    <row r="72" spans="1:4">
      <c r="A72" s="5" t="s">
        <v>1</v>
      </c>
      <c r="B72" s="5">
        <v>7</v>
      </c>
      <c r="C72" s="5">
        <v>0.7</v>
      </c>
      <c r="D72" s="5">
        <v>0</v>
      </c>
    </row>
    <row r="73" spans="1:4">
      <c r="A73" s="5" t="s">
        <v>1</v>
      </c>
      <c r="B73" s="5">
        <v>7</v>
      </c>
      <c r="C73" s="5">
        <v>0.84999993006248364</v>
      </c>
      <c r="D73" s="5">
        <v>0.25980750000000002</v>
      </c>
    </row>
    <row r="74" spans="1:4">
      <c r="A74" s="5" t="s">
        <v>1</v>
      </c>
      <c r="B74" s="5">
        <v>8</v>
      </c>
      <c r="C74" s="5">
        <v>0.8</v>
      </c>
      <c r="D74" s="5">
        <v>0</v>
      </c>
    </row>
    <row r="75" spans="1:4">
      <c r="A75" s="5" t="s">
        <v>1</v>
      </c>
      <c r="B75" s="5">
        <v>8</v>
      </c>
      <c r="C75" s="5">
        <v>0.89999995337498917</v>
      </c>
      <c r="D75" s="5">
        <v>0.17320500000000003</v>
      </c>
    </row>
    <row r="76" spans="1:4">
      <c r="A76" s="5" t="s">
        <v>1</v>
      </c>
      <c r="B76" s="5">
        <v>9</v>
      </c>
      <c r="C76" s="5">
        <v>0.9</v>
      </c>
      <c r="D76" s="5">
        <v>0</v>
      </c>
    </row>
    <row r="77" spans="1:4">
      <c r="A77" s="5" t="s">
        <v>1</v>
      </c>
      <c r="B77" s="5">
        <v>9</v>
      </c>
      <c r="C77" s="5">
        <v>0.94999997668749459</v>
      </c>
      <c r="D77" s="5">
        <v>8.6602500000000013E-2</v>
      </c>
    </row>
    <row r="78" spans="1:4">
      <c r="A78" s="5" t="s">
        <v>1</v>
      </c>
      <c r="B78" s="5">
        <v>10</v>
      </c>
      <c r="C78" s="5">
        <v>1</v>
      </c>
      <c r="D78" s="5">
        <v>0</v>
      </c>
    </row>
    <row r="79" spans="1:4">
      <c r="A79" s="5" t="s">
        <v>1</v>
      </c>
      <c r="B79" s="5">
        <v>10</v>
      </c>
      <c r="C79" s="5">
        <v>1</v>
      </c>
      <c r="D79" s="5">
        <v>0</v>
      </c>
    </row>
    <row r="80" spans="1:4">
      <c r="A80" s="5" t="s">
        <v>2</v>
      </c>
      <c r="B80" s="5">
        <v>10</v>
      </c>
      <c r="C80" s="5">
        <v>0</v>
      </c>
      <c r="D80" s="5">
        <v>0</v>
      </c>
    </row>
    <row r="81" spans="1:4">
      <c r="A81" s="5" t="s">
        <v>2</v>
      </c>
      <c r="B81" s="5">
        <v>10</v>
      </c>
      <c r="C81" s="5">
        <v>0</v>
      </c>
      <c r="D81" s="5">
        <v>0</v>
      </c>
    </row>
    <row r="82" spans="1:4">
      <c r="A82" s="5" t="s">
        <v>2</v>
      </c>
      <c r="B82" s="5">
        <v>9</v>
      </c>
      <c r="C82" s="5">
        <v>0.1</v>
      </c>
      <c r="D82" s="5">
        <v>0</v>
      </c>
    </row>
    <row r="83" spans="1:4">
      <c r="A83" s="5" t="s">
        <v>2</v>
      </c>
      <c r="B83" s="5">
        <v>9</v>
      </c>
      <c r="C83" s="5">
        <v>4.9999976687494591E-2</v>
      </c>
      <c r="D83" s="5">
        <v>8.6602500000000013E-2</v>
      </c>
    </row>
    <row r="84" spans="1:4">
      <c r="A84" s="5" t="s">
        <v>2</v>
      </c>
      <c r="B84" s="5">
        <v>8</v>
      </c>
      <c r="C84" s="5">
        <v>0.2</v>
      </c>
      <c r="D84" s="5">
        <v>0</v>
      </c>
    </row>
    <row r="85" spans="1:4">
      <c r="A85" s="5" t="s">
        <v>2</v>
      </c>
      <c r="B85" s="5">
        <v>8</v>
      </c>
      <c r="C85" s="5">
        <v>9.9999953374989181E-2</v>
      </c>
      <c r="D85" s="5">
        <v>0.17320500000000003</v>
      </c>
    </row>
    <row r="86" spans="1:4">
      <c r="A86" s="5" t="s">
        <v>2</v>
      </c>
      <c r="B86" s="5">
        <v>7</v>
      </c>
      <c r="C86" s="5">
        <v>0.3</v>
      </c>
      <c r="D86" s="5">
        <v>0</v>
      </c>
    </row>
    <row r="87" spans="1:4">
      <c r="A87" s="5" t="s">
        <v>2</v>
      </c>
      <c r="B87" s="5">
        <v>7</v>
      </c>
      <c r="C87" s="5">
        <v>0.14999993006248374</v>
      </c>
      <c r="D87" s="5">
        <v>0.25980750000000002</v>
      </c>
    </row>
    <row r="88" spans="1:4">
      <c r="A88" s="5" t="s">
        <v>2</v>
      </c>
      <c r="B88" s="5">
        <v>6</v>
      </c>
      <c r="C88" s="5">
        <v>0.4</v>
      </c>
      <c r="D88" s="5">
        <v>0</v>
      </c>
    </row>
    <row r="89" spans="1:4">
      <c r="A89" s="5" t="s">
        <v>2</v>
      </c>
      <c r="B89" s="5">
        <v>6</v>
      </c>
      <c r="C89" s="5">
        <v>0.19999990674997836</v>
      </c>
      <c r="D89" s="5">
        <v>0.34641000000000005</v>
      </c>
    </row>
    <row r="90" spans="1:4">
      <c r="A90" s="5" t="s">
        <v>2</v>
      </c>
      <c r="B90" s="5">
        <v>5</v>
      </c>
      <c r="C90" s="5">
        <v>0.5</v>
      </c>
      <c r="D90" s="5">
        <v>0</v>
      </c>
    </row>
    <row r="91" spans="1:4">
      <c r="A91" s="5" t="s">
        <v>2</v>
      </c>
      <c r="B91" s="5">
        <v>5</v>
      </c>
      <c r="C91" s="5">
        <v>0.24999988343747293</v>
      </c>
      <c r="D91" s="5">
        <v>0.43301250000000002</v>
      </c>
    </row>
    <row r="92" spans="1:4">
      <c r="A92" s="5" t="s">
        <v>2</v>
      </c>
      <c r="B92" s="5">
        <v>4</v>
      </c>
      <c r="C92" s="5">
        <v>0.6</v>
      </c>
      <c r="D92" s="5">
        <v>0</v>
      </c>
    </row>
    <row r="93" spans="1:4">
      <c r="A93" s="5" t="s">
        <v>2</v>
      </c>
      <c r="B93" s="5">
        <v>4</v>
      </c>
      <c r="C93" s="5">
        <v>0.29999986012496749</v>
      </c>
      <c r="D93" s="5">
        <v>0.51961500000000005</v>
      </c>
    </row>
    <row r="94" spans="1:4">
      <c r="A94" s="5" t="s">
        <v>2</v>
      </c>
      <c r="B94" s="5">
        <v>3</v>
      </c>
      <c r="C94" s="5">
        <v>0.7</v>
      </c>
      <c r="D94" s="5">
        <v>0</v>
      </c>
    </row>
    <row r="95" spans="1:4">
      <c r="A95" s="5" t="s">
        <v>2</v>
      </c>
      <c r="B95" s="5">
        <v>3</v>
      </c>
      <c r="C95" s="5">
        <v>0.34999983681246205</v>
      </c>
      <c r="D95" s="5">
        <v>0.60621749999999996</v>
      </c>
    </row>
    <row r="96" spans="1:4">
      <c r="A96" s="5" t="s">
        <v>2</v>
      </c>
      <c r="B96" s="5">
        <v>2</v>
      </c>
      <c r="C96" s="5">
        <v>0.8</v>
      </c>
      <c r="D96" s="5">
        <v>0</v>
      </c>
    </row>
    <row r="97" spans="1:4">
      <c r="A97" s="5" t="s">
        <v>2</v>
      </c>
      <c r="B97" s="5">
        <v>2</v>
      </c>
      <c r="C97" s="5">
        <v>0.39999981349995672</v>
      </c>
      <c r="D97" s="5">
        <v>0.6928200000000001</v>
      </c>
    </row>
    <row r="98" spans="1:4">
      <c r="A98" s="5" t="s">
        <v>2</v>
      </c>
      <c r="B98" s="5">
        <v>1</v>
      </c>
      <c r="C98" s="5">
        <v>0.9</v>
      </c>
      <c r="D98" s="5">
        <v>0</v>
      </c>
    </row>
    <row r="99" spans="1:4">
      <c r="A99" s="5" t="s">
        <v>2</v>
      </c>
      <c r="B99" s="5">
        <v>1</v>
      </c>
      <c r="C99" s="5">
        <v>0.44999979018745123</v>
      </c>
      <c r="D99" s="5">
        <v>0.77942250000000002</v>
      </c>
    </row>
    <row r="100" spans="1:4">
      <c r="A100" s="5" t="s">
        <v>2</v>
      </c>
      <c r="B100" s="5">
        <v>0</v>
      </c>
      <c r="C100" s="5">
        <v>1</v>
      </c>
      <c r="D100" s="5">
        <v>0</v>
      </c>
    </row>
    <row r="101" spans="1:4">
      <c r="A101" s="5" t="s">
        <v>2</v>
      </c>
      <c r="B101" s="5">
        <v>0</v>
      </c>
      <c r="C101" s="5">
        <v>0.49999976687494585</v>
      </c>
      <c r="D101" s="5">
        <v>0.86602500000000004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FIELD BOUNDARIES</vt:lpstr>
      <vt:lpstr>TernaryBorders</vt:lpstr>
      <vt:lpstr>TERNARY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for ternary plots</dc:title>
  <dc:subject/>
  <dc:creator>Owen Callahan</dc:creator>
  <cp:keywords/>
  <dc:description>https://creativecommons.org/licenses/by/4.0/
DOI:</dc:description>
  <cp:lastModifiedBy>Callahan, Owen A</cp:lastModifiedBy>
  <dcterms:created xsi:type="dcterms:W3CDTF">2008-02-20T00:09:30Z</dcterms:created>
  <dcterms:modified xsi:type="dcterms:W3CDTF">2019-11-02T03:30:37Z</dcterms:modified>
  <cp:category/>
</cp:coreProperties>
</file>