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<sst xmlns="http://schemas.openxmlformats.org/spreadsheetml/2006/main" count="103" uniqueCount="37">
  <si>
    <t>Site Name/Number</t>
  </si>
  <si>
    <t>Buffer</t>
  </si>
  <si>
    <t>Side 1, Pre-COD</t>
  </si>
  <si>
    <t>Side 2, Pre-COD</t>
  </si>
  <si>
    <t>Side 1, Post-COD</t>
  </si>
  <si>
    <t>Side 2, Post-COD</t>
  </si>
  <si>
    <t>Pre-COD Average</t>
  </si>
  <si>
    <t>Post-COD Average</t>
  </si>
  <si>
    <t>Average Difference</t>
  </si>
  <si>
    <t>Shortened</t>
  </si>
  <si>
    <t>Average Initial NDVI</t>
  </si>
  <si>
    <t>Acton</t>
  </si>
  <si>
    <t>1 km</t>
  </si>
  <si>
    <t>2 km</t>
  </si>
  <si>
    <t>3 km</t>
  </si>
  <si>
    <t>Castro Valley</t>
  </si>
  <si>
    <t>Fruitdale</t>
  </si>
  <si>
    <t>Wellington Heights</t>
  </si>
  <si>
    <t>SUT-0300000206</t>
  </si>
  <si>
    <t>PLA-0300020583</t>
  </si>
  <si>
    <t>ALA-0400020580</t>
  </si>
  <si>
    <t>ALA-0400020581</t>
  </si>
  <si>
    <t>ALA-0400021248</t>
  </si>
  <si>
    <t>NAP-0400002022</t>
  </si>
  <si>
    <t>SCL-0400000799 (Big gaps in data)</t>
  </si>
  <si>
    <t>SON-0400000140</t>
  </si>
  <si>
    <t>SON-0400020004</t>
  </si>
  <si>
    <t>FRE-0600000381</t>
  </si>
  <si>
    <t>LA-0700000339 (Small Site)</t>
  </si>
  <si>
    <t>LA-0700000390</t>
  </si>
  <si>
    <t>LA-0700000514 (Route 10)</t>
  </si>
  <si>
    <t>LA-0700000514 (Route 110)</t>
  </si>
  <si>
    <t>LA-0700001831 (1km is missing large sections of data)</t>
  </si>
  <si>
    <t>LA-0700001833 (Small Site)</t>
  </si>
  <si>
    <t>LA-0700020201</t>
  </si>
  <si>
    <t>MER-1000000430</t>
  </si>
  <si>
    <t>SD-1100020191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</si>
</sst>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1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3" fillId="4" fontId="1" numFmtId="0" xfId="0" applyAlignment="1" applyBorder="1" applyFill="1" applyFont="1">
      <alignment horizontal="center" readingOrder="0" vertical="center"/>
    </xf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0" xfId="0" applyBorder="1" applyFont="1"/>
    <xf borderId="7" fillId="5" fontId="1" numFmtId="0" xfId="0" applyBorder="1" applyFill="1" applyFont="1"/>
    <xf borderId="4" fillId="5" fontId="1" numFmtId="164" xfId="0" applyBorder="1" applyFont="1" applyNumberFormat="1"/>
    <xf borderId="8" fillId="5" fontId="1" numFmtId="164" xfId="0" applyBorder="1" applyFont="1" applyNumberFormat="1"/>
    <xf borderId="0" fillId="0" fontId="1" numFmtId="0" xfId="0" applyFont="1"/>
    <xf borderId="9" fillId="0" fontId="2" numFmtId="0" xfId="0" applyBorder="1" applyFont="1"/>
    <xf borderId="0" fillId="0" fontId="1" numFmtId="0" xfId="0" applyAlignment="1" applyFont="1">
      <alignment horizontal="center" readingOrder="0"/>
    </xf>
    <xf borderId="5" fillId="5" fontId="1" numFmtId="0" xfId="0" applyBorder="1" applyFont="1"/>
    <xf borderId="6" fillId="5" fontId="1" numFmtId="164" xfId="0" applyBorder="1" applyFont="1" applyNumberFormat="1"/>
    <xf borderId="10" fillId="0" fontId="2" numFmtId="0" xfId="0" applyBorder="1" applyFont="1"/>
    <xf borderId="11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13" fillId="0" fontId="1" numFmtId="0" xfId="0" applyBorder="1" applyFont="1"/>
    <xf borderId="12" fillId="5" fontId="1" numFmtId="0" xfId="0" applyBorder="1" applyFont="1"/>
    <xf borderId="13" fillId="5" fontId="1" numFmtId="164" xfId="0" applyBorder="1" applyFont="1" applyNumberFormat="1"/>
    <xf borderId="3" fillId="6" fontId="1" numFmtId="0" xfId="0" applyAlignment="1" applyBorder="1" applyFill="1" applyFont="1">
      <alignment horizontal="center" readingOrder="0" vertical="center"/>
    </xf>
    <xf borderId="4" fillId="6" fontId="1" numFmtId="0" xfId="0" applyAlignment="1" applyBorder="1" applyFont="1">
      <alignment horizontal="center" readingOrder="0"/>
    </xf>
    <xf borderId="4" fillId="6" fontId="1" numFmtId="0" xfId="0" applyAlignment="1" applyBorder="1" applyFont="1">
      <alignment readingOrder="0"/>
    </xf>
    <xf borderId="5" fillId="6" fontId="1" numFmtId="0" xfId="0" applyBorder="1" applyFont="1"/>
    <xf borderId="6" fillId="6" fontId="1" numFmtId="0" xfId="0" applyBorder="1" applyFont="1"/>
    <xf borderId="7" fillId="7" fontId="1" numFmtId="0" xfId="0" applyBorder="1" applyFill="1" applyFont="1"/>
    <xf borderId="14" fillId="7" fontId="1" numFmtId="164" xfId="0" applyBorder="1" applyFont="1" applyNumberFormat="1"/>
    <xf borderId="0" fillId="7" fontId="1" numFmtId="164" xfId="0" applyFont="1" applyNumberFormat="1"/>
    <xf borderId="0" fillId="6" fontId="1" numFmtId="0" xfId="0" applyAlignment="1" applyFont="1">
      <alignment horizontal="center" readingOrder="0"/>
    </xf>
    <xf borderId="0" fillId="6" fontId="1" numFmtId="0" xfId="0" applyAlignment="1" applyFont="1">
      <alignment readingOrder="0"/>
    </xf>
    <xf borderId="5" fillId="7" fontId="1" numFmtId="0" xfId="0" applyBorder="1" applyFont="1"/>
    <xf borderId="6" fillId="7" fontId="1" numFmtId="164" xfId="0" applyBorder="1" applyFont="1" applyNumberFormat="1"/>
    <xf borderId="11" fillId="6" fontId="1" numFmtId="0" xfId="0" applyAlignment="1" applyBorder="1" applyFont="1">
      <alignment horizontal="center" readingOrder="0"/>
    </xf>
    <xf borderId="11" fillId="6" fontId="1" numFmtId="0" xfId="0" applyAlignment="1" applyBorder="1" applyFont="1">
      <alignment readingOrder="0"/>
    </xf>
    <xf borderId="12" fillId="6" fontId="1" numFmtId="0" xfId="0" applyBorder="1" applyFont="1"/>
    <xf borderId="13" fillId="6" fontId="1" numFmtId="0" xfId="0" applyBorder="1" applyFont="1"/>
    <xf borderId="12" fillId="7" fontId="1" numFmtId="0" xfId="0" applyBorder="1" applyFont="1"/>
    <xf borderId="13" fillId="7" fontId="1" numFmtId="164" xfId="0" applyBorder="1" applyFont="1" applyNumberFormat="1"/>
    <xf borderId="3" fillId="0" fontId="1" numFmtId="0" xfId="0" applyAlignment="1" applyBorder="1" applyFont="1">
      <alignment horizontal="center" readingOrder="0" vertical="center"/>
    </xf>
    <xf borderId="14" fillId="5" fontId="1" numFmtId="164" xfId="0" applyBorder="1" applyFont="1" applyNumberFormat="1"/>
    <xf borderId="0" fillId="5" fontId="1" numFmtId="164" xfId="0" applyFont="1" applyNumberFormat="1"/>
    <xf borderId="7" fillId="6" fontId="1" numFmtId="0" xfId="0" applyBorder="1" applyFont="1"/>
    <xf borderId="14" fillId="6" fontId="1" numFmtId="0" xfId="0" applyBorder="1" applyFont="1"/>
    <xf borderId="7" fillId="0" fontId="1" numFmtId="0" xfId="0" applyBorder="1" applyFont="1"/>
    <xf borderId="14" fillId="0" fontId="1" numFmtId="0" xfId="0" applyBorder="1" applyFont="1"/>
    <xf borderId="4" fillId="7" fontId="1" numFmtId="164" xfId="0" applyBorder="1" applyFont="1" applyNumberFormat="1"/>
    <xf borderId="8" fillId="7" fontId="1" numFmtId="164" xfId="0" applyBorder="1" applyFont="1" applyNumberFormat="1"/>
    <xf borderId="3" fillId="4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75"/>
    <col customWidth="1" min="2" max="2" width="5.5"/>
    <col customWidth="1" min="3" max="4" width="13.63"/>
    <col customWidth="1" min="5" max="6" width="14.38"/>
    <col customWidth="1" min="7" max="7" width="14.63"/>
    <col customWidth="1" min="8" max="9" width="15.38"/>
    <col customWidth="1" min="12" max="12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L1" s="4" t="s">
        <v>10</v>
      </c>
    </row>
    <row r="2">
      <c r="A2" s="5" t="s">
        <v>11</v>
      </c>
      <c r="B2" s="6" t="s">
        <v>12</v>
      </c>
      <c r="C2" s="7">
        <v>0.2768380256</v>
      </c>
      <c r="D2" s="7">
        <v>0.2699501279</v>
      </c>
      <c r="E2" s="7">
        <v>0.2586684278</v>
      </c>
      <c r="F2" s="7">
        <v>0.2592741348</v>
      </c>
      <c r="G2" s="8">
        <f t="shared" ref="G2:G70" si="1">AVERAGE(C2:D2)</f>
        <v>0.2733940768</v>
      </c>
      <c r="H2" s="9">
        <f t="shared" ref="H2:H70" si="2">AVERAGE(E2:F2)</f>
        <v>0.2589712813</v>
      </c>
      <c r="I2" s="10">
        <f t="shared" ref="I2:I70" si="3">H2-G2</f>
        <v>-0.01442279545</v>
      </c>
      <c r="J2" s="11">
        <v>-0.01442279544999997</v>
      </c>
      <c r="K2" s="12">
        <f>AVERAGE(J2:J4)</f>
        <v>-0.01668253407</v>
      </c>
      <c r="L2" s="13">
        <f>AVERAGE(C2:D4)</f>
        <v>0.2682746537</v>
      </c>
    </row>
    <row r="3">
      <c r="A3" s="14"/>
      <c r="B3" s="15" t="s">
        <v>13</v>
      </c>
      <c r="C3" s="4">
        <v>0.2762156827</v>
      </c>
      <c r="D3" s="4">
        <v>0.2531404566</v>
      </c>
      <c r="E3" s="4">
        <v>0.2547507743</v>
      </c>
      <c r="F3" s="4">
        <v>0.2437730419</v>
      </c>
      <c r="G3" s="8">
        <f t="shared" si="1"/>
        <v>0.2646780697</v>
      </c>
      <c r="H3" s="9">
        <f t="shared" si="2"/>
        <v>0.2492619081</v>
      </c>
      <c r="I3" s="16">
        <f t="shared" si="3"/>
        <v>-0.01541616155</v>
      </c>
      <c r="J3" s="17">
        <v>-0.01541616155000003</v>
      </c>
    </row>
    <row r="4">
      <c r="A4" s="18"/>
      <c r="B4" s="19" t="s">
        <v>14</v>
      </c>
      <c r="C4" s="20">
        <v>0.2696373767</v>
      </c>
      <c r="D4" s="20">
        <v>0.2638662525</v>
      </c>
      <c r="E4" s="20">
        <v>0.2454939891</v>
      </c>
      <c r="F4" s="20">
        <v>0.2475923497</v>
      </c>
      <c r="G4" s="21">
        <f t="shared" si="1"/>
        <v>0.2667518146</v>
      </c>
      <c r="H4" s="22">
        <f t="shared" si="2"/>
        <v>0.2465431694</v>
      </c>
      <c r="I4" s="23">
        <f t="shared" si="3"/>
        <v>-0.0202086452</v>
      </c>
      <c r="J4" s="24">
        <v>-0.020208645199999986</v>
      </c>
    </row>
    <row r="5">
      <c r="A5" s="25" t="s">
        <v>15</v>
      </c>
      <c r="B5" s="26" t="s">
        <v>12</v>
      </c>
      <c r="C5" s="27">
        <v>0.4555160694</v>
      </c>
      <c r="D5" s="27">
        <v>0.5253378602</v>
      </c>
      <c r="E5" s="27">
        <v>0.4914802198</v>
      </c>
      <c r="F5" s="27">
        <v>0.553952433</v>
      </c>
      <c r="G5" s="28">
        <f t="shared" si="1"/>
        <v>0.4904269648</v>
      </c>
      <c r="H5" s="29">
        <f t="shared" si="2"/>
        <v>0.5227163264</v>
      </c>
      <c r="I5" s="30">
        <f t="shared" si="3"/>
        <v>0.0322893616</v>
      </c>
      <c r="J5" s="31">
        <v>0.03228936160000001</v>
      </c>
      <c r="K5" s="32">
        <f>AVERAGE(J5:J7)</f>
        <v>0.03080207703</v>
      </c>
      <c r="L5" s="13">
        <f>AVERAGE(C5:D7)</f>
        <v>0.5245757063</v>
      </c>
    </row>
    <row r="6">
      <c r="A6" s="14"/>
      <c r="B6" s="33" t="s">
        <v>13</v>
      </c>
      <c r="C6" s="34">
        <v>0.489943424</v>
      </c>
      <c r="D6" s="34">
        <v>0.5769454612</v>
      </c>
      <c r="E6" s="34">
        <v>0.5217297938</v>
      </c>
      <c r="F6" s="34">
        <v>0.606636612</v>
      </c>
      <c r="G6" s="28">
        <f t="shared" si="1"/>
        <v>0.5334444426</v>
      </c>
      <c r="H6" s="29">
        <f t="shared" si="2"/>
        <v>0.5641832029</v>
      </c>
      <c r="I6" s="35">
        <f t="shared" si="3"/>
        <v>0.0307387603</v>
      </c>
      <c r="J6" s="36">
        <v>0.0307387603</v>
      </c>
    </row>
    <row r="7">
      <c r="A7" s="18"/>
      <c r="B7" s="37" t="s">
        <v>14</v>
      </c>
      <c r="C7" s="38">
        <v>0.5013636364</v>
      </c>
      <c r="D7" s="38">
        <v>0.5983477863</v>
      </c>
      <c r="E7" s="38">
        <v>0.5317352673</v>
      </c>
      <c r="F7" s="38">
        <v>0.6267323738</v>
      </c>
      <c r="G7" s="39">
        <f t="shared" si="1"/>
        <v>0.5498557114</v>
      </c>
      <c r="H7" s="40">
        <f t="shared" si="2"/>
        <v>0.5792338206</v>
      </c>
      <c r="I7" s="41">
        <f t="shared" si="3"/>
        <v>0.0293781092</v>
      </c>
      <c r="J7" s="42">
        <v>0.029378109200000058</v>
      </c>
    </row>
    <row r="8">
      <c r="A8" s="43" t="s">
        <v>16</v>
      </c>
      <c r="B8" s="6" t="s">
        <v>12</v>
      </c>
      <c r="C8" s="7">
        <v>0.2987319917</v>
      </c>
      <c r="D8" s="7">
        <v>0.3338502575</v>
      </c>
      <c r="E8" s="7">
        <v>0.3030116412</v>
      </c>
      <c r="F8" s="7">
        <v>0.3286990647</v>
      </c>
      <c r="G8" s="8">
        <f t="shared" si="1"/>
        <v>0.3162911246</v>
      </c>
      <c r="H8" s="9">
        <f t="shared" si="2"/>
        <v>0.315855353</v>
      </c>
      <c r="I8" s="10">
        <f t="shared" si="3"/>
        <v>-0.00043577165</v>
      </c>
      <c r="J8" s="44">
        <v>-4.35771649999972E-4</v>
      </c>
      <c r="K8" s="45">
        <f>AVERAGE(J8:J10)</f>
        <v>-0.001624792633</v>
      </c>
      <c r="L8" s="13">
        <f>AVERAGE(C8:D10)</f>
        <v>0.3284123626</v>
      </c>
    </row>
    <row r="9">
      <c r="A9" s="14"/>
      <c r="B9" s="15" t="s">
        <v>13</v>
      </c>
      <c r="C9" s="4">
        <v>0.339755718</v>
      </c>
      <c r="D9" s="4">
        <v>0.3401232123</v>
      </c>
      <c r="E9" s="4">
        <v>0.3387149577</v>
      </c>
      <c r="F9" s="4">
        <v>0.3368424242</v>
      </c>
      <c r="G9" s="8">
        <f t="shared" si="1"/>
        <v>0.3399394652</v>
      </c>
      <c r="H9" s="9">
        <f t="shared" si="2"/>
        <v>0.337778691</v>
      </c>
      <c r="I9" s="16">
        <f t="shared" si="3"/>
        <v>-0.0021607742</v>
      </c>
      <c r="J9" s="17">
        <v>-0.0021607741999999375</v>
      </c>
    </row>
    <row r="10">
      <c r="A10" s="18"/>
      <c r="B10" s="19" t="s">
        <v>14</v>
      </c>
      <c r="C10" s="20">
        <v>0.323544137</v>
      </c>
      <c r="D10" s="20">
        <v>0.3344688591</v>
      </c>
      <c r="E10" s="20">
        <v>0.3240662365</v>
      </c>
      <c r="F10" s="20">
        <v>0.3293910955</v>
      </c>
      <c r="G10" s="21">
        <f t="shared" si="1"/>
        <v>0.3290064981</v>
      </c>
      <c r="H10" s="22">
        <f t="shared" si="2"/>
        <v>0.326728666</v>
      </c>
      <c r="I10" s="23">
        <f t="shared" si="3"/>
        <v>-0.00227783205</v>
      </c>
      <c r="J10" s="24">
        <v>-0.0022778320500000393</v>
      </c>
    </row>
    <row r="11">
      <c r="A11" s="5" t="s">
        <v>17</v>
      </c>
      <c r="B11" s="26" t="s">
        <v>12</v>
      </c>
      <c r="C11" s="27">
        <v>0.2881118688</v>
      </c>
      <c r="D11" s="27">
        <v>0.2496823484</v>
      </c>
      <c r="E11" s="27">
        <v>0.2794093739</v>
      </c>
      <c r="F11" s="27">
        <v>0.2407022102</v>
      </c>
      <c r="G11" s="28">
        <f t="shared" si="1"/>
        <v>0.2688971086</v>
      </c>
      <c r="H11" s="29">
        <f t="shared" si="2"/>
        <v>0.2600557921</v>
      </c>
      <c r="I11" s="10">
        <f t="shared" si="3"/>
        <v>-0.00884131655</v>
      </c>
      <c r="J11" s="11">
        <v>-0.008841316550000033</v>
      </c>
      <c r="K11" s="12">
        <f>AVERAGE(J11:J13)</f>
        <v>-0.009287787033</v>
      </c>
      <c r="L11" s="13">
        <f>AVERAGE(C11:D13)</f>
        <v>0.2468740269</v>
      </c>
    </row>
    <row r="12">
      <c r="A12" s="14"/>
      <c r="B12" s="33" t="s">
        <v>13</v>
      </c>
      <c r="C12" s="34">
        <v>0.2829722787</v>
      </c>
      <c r="D12" s="34">
        <v>0.2429734703</v>
      </c>
      <c r="E12" s="34">
        <v>0.273605268</v>
      </c>
      <c r="F12" s="34">
        <v>0.2257824973</v>
      </c>
      <c r="G12" s="28">
        <f t="shared" si="1"/>
        <v>0.2629728745</v>
      </c>
      <c r="H12" s="29">
        <f t="shared" si="2"/>
        <v>0.2496938827</v>
      </c>
      <c r="I12" s="16">
        <f t="shared" si="3"/>
        <v>-0.01327899185</v>
      </c>
      <c r="J12" s="17">
        <v>-0.013278991850000005</v>
      </c>
    </row>
    <row r="13">
      <c r="A13" s="18"/>
      <c r="B13" s="37" t="s">
        <v>14</v>
      </c>
      <c r="C13" s="38">
        <v>0.2136075009</v>
      </c>
      <c r="D13" s="38">
        <v>0.2038966942</v>
      </c>
      <c r="E13" s="38">
        <v>0.202433211</v>
      </c>
      <c r="F13" s="38">
        <v>0.2035848787</v>
      </c>
      <c r="G13" s="28">
        <f t="shared" si="1"/>
        <v>0.2087520976</v>
      </c>
      <c r="H13" s="29">
        <f t="shared" si="2"/>
        <v>0.2030090449</v>
      </c>
      <c r="I13" s="23">
        <f t="shared" si="3"/>
        <v>-0.0057430527</v>
      </c>
      <c r="J13" s="24">
        <v>-0.005743052700000029</v>
      </c>
    </row>
    <row r="14">
      <c r="A14" s="25" t="s">
        <v>18</v>
      </c>
      <c r="B14" s="26" t="s">
        <v>12</v>
      </c>
      <c r="C14" s="27">
        <v>0.4968807893</v>
      </c>
      <c r="D14" s="27">
        <v>0.4117369005</v>
      </c>
      <c r="E14" s="27">
        <v>0.498488178</v>
      </c>
      <c r="F14" s="27">
        <v>0.4694866518</v>
      </c>
      <c r="G14" s="46">
        <f t="shared" si="1"/>
        <v>0.4543088449</v>
      </c>
      <c r="H14" s="47">
        <f t="shared" si="2"/>
        <v>0.4839874149</v>
      </c>
      <c r="I14" s="30">
        <f t="shared" si="3"/>
        <v>0.02967857</v>
      </c>
      <c r="J14" s="31">
        <v>0.02967856999999996</v>
      </c>
      <c r="K14" s="32">
        <f>AVERAGE(J14:J16)</f>
        <v>0.06834923535</v>
      </c>
      <c r="L14" s="13">
        <f>AVERAGE(C14:D16)</f>
        <v>0.4307605124</v>
      </c>
    </row>
    <row r="15">
      <c r="A15" s="14"/>
      <c r="B15" s="33" t="s">
        <v>13</v>
      </c>
      <c r="C15" s="34">
        <v>0.4734421918</v>
      </c>
      <c r="D15" s="34">
        <v>0.3714557486</v>
      </c>
      <c r="E15" s="34">
        <v>0.5015488827</v>
      </c>
      <c r="F15" s="34">
        <v>0.516483871</v>
      </c>
      <c r="G15" s="28">
        <f t="shared" si="1"/>
        <v>0.4224489702</v>
      </c>
      <c r="H15" s="29">
        <f t="shared" si="2"/>
        <v>0.5090163769</v>
      </c>
      <c r="I15" s="35">
        <f t="shared" si="3"/>
        <v>0.08656740665</v>
      </c>
      <c r="J15" s="36">
        <v>0.08656740664999996</v>
      </c>
    </row>
    <row r="16">
      <c r="A16" s="18"/>
      <c r="B16" s="37" t="s">
        <v>14</v>
      </c>
      <c r="C16" s="38">
        <v>0.4643</v>
      </c>
      <c r="D16" s="38">
        <v>0.366747444</v>
      </c>
      <c r="E16" s="38">
        <v>0.5101987071</v>
      </c>
      <c r="F16" s="38">
        <v>0.4984521957</v>
      </c>
      <c r="G16" s="28">
        <f t="shared" si="1"/>
        <v>0.415523722</v>
      </c>
      <c r="H16" s="29">
        <f t="shared" si="2"/>
        <v>0.5043254514</v>
      </c>
      <c r="I16" s="41">
        <f t="shared" si="3"/>
        <v>0.0888017294</v>
      </c>
      <c r="J16" s="42">
        <v>0.08880172939999997</v>
      </c>
    </row>
    <row r="17">
      <c r="A17" s="43" t="s">
        <v>19</v>
      </c>
      <c r="B17" s="6" t="s">
        <v>12</v>
      </c>
      <c r="C17" s="7">
        <v>0.4030983835</v>
      </c>
      <c r="D17" s="7">
        <v>0.4164464789</v>
      </c>
      <c r="E17" s="7">
        <v>0.4203908866</v>
      </c>
      <c r="F17" s="7">
        <v>0.4373113182</v>
      </c>
      <c r="G17" s="48">
        <f t="shared" si="1"/>
        <v>0.4097724312</v>
      </c>
      <c r="H17" s="49">
        <f t="shared" si="2"/>
        <v>0.4288511024</v>
      </c>
      <c r="I17" s="30">
        <f t="shared" si="3"/>
        <v>0.0190786712</v>
      </c>
      <c r="J17" s="31">
        <v>0.019078671200000064</v>
      </c>
      <c r="K17" s="32">
        <f>AVERAGE(J17:J19)</f>
        <v>0.01463383448</v>
      </c>
      <c r="L17" s="13">
        <f>AVERAGE(C17:D19)</f>
        <v>0.3887867175</v>
      </c>
    </row>
    <row r="18">
      <c r="A18" s="14"/>
      <c r="B18" s="15" t="s">
        <v>13</v>
      </c>
      <c r="C18" s="4">
        <v>0.362969986</v>
      </c>
      <c r="D18" s="4">
        <v>0.4024810841</v>
      </c>
      <c r="E18" s="4">
        <v>0.3788110409</v>
      </c>
      <c r="F18" s="4">
        <v>0.4224654226</v>
      </c>
      <c r="G18" s="8">
        <f t="shared" si="1"/>
        <v>0.3827255351</v>
      </c>
      <c r="H18" s="9">
        <f t="shared" si="2"/>
        <v>0.4006382318</v>
      </c>
      <c r="I18" s="35">
        <f t="shared" si="3"/>
        <v>0.0179126967</v>
      </c>
      <c r="J18" s="36">
        <v>0.017912696700000008</v>
      </c>
    </row>
    <row r="19">
      <c r="A19" s="18"/>
      <c r="B19" s="19" t="s">
        <v>14</v>
      </c>
      <c r="C19" s="20">
        <v>0.3323211555</v>
      </c>
      <c r="D19" s="20">
        <v>0.4154032167</v>
      </c>
      <c r="E19" s="20">
        <v>0.3309316428</v>
      </c>
      <c r="F19" s="20">
        <v>0.4306130005</v>
      </c>
      <c r="G19" s="8">
        <f t="shared" si="1"/>
        <v>0.3738621861</v>
      </c>
      <c r="H19" s="9">
        <f t="shared" si="2"/>
        <v>0.3807723217</v>
      </c>
      <c r="I19" s="41">
        <f t="shared" si="3"/>
        <v>0.00691013555</v>
      </c>
      <c r="J19" s="42">
        <v>0.006910135549999974</v>
      </c>
    </row>
    <row r="20">
      <c r="A20" s="5" t="s">
        <v>20</v>
      </c>
      <c r="B20" s="6" t="s">
        <v>12</v>
      </c>
      <c r="C20" s="7">
        <v>0.3272256467</v>
      </c>
      <c r="D20" s="7">
        <v>0.2181819681</v>
      </c>
      <c r="E20" s="7">
        <v>0.3537903403</v>
      </c>
      <c r="F20" s="7">
        <v>0.2459939891</v>
      </c>
      <c r="G20" s="48">
        <f t="shared" si="1"/>
        <v>0.2727038074</v>
      </c>
      <c r="H20" s="49">
        <f t="shared" si="2"/>
        <v>0.2998921647</v>
      </c>
      <c r="I20" s="30">
        <f t="shared" si="3"/>
        <v>0.0271883573</v>
      </c>
      <c r="J20" s="50">
        <v>0.02718835730000002</v>
      </c>
      <c r="K20" s="51">
        <f>AVERAGE(J20:J22)</f>
        <v>0.0216722541</v>
      </c>
      <c r="L20" s="13">
        <f>AVERAGE(C20:D22)</f>
        <v>0.2774454488</v>
      </c>
    </row>
    <row r="21">
      <c r="A21" s="14"/>
      <c r="B21" s="15" t="s">
        <v>13</v>
      </c>
      <c r="C21" s="4">
        <v>0.3125346916</v>
      </c>
      <c r="D21" s="4">
        <v>0.2260044053</v>
      </c>
      <c r="E21" s="4">
        <v>0.3326266447</v>
      </c>
      <c r="F21" s="4">
        <v>0.2365234973</v>
      </c>
      <c r="G21" s="8">
        <f t="shared" si="1"/>
        <v>0.2692695485</v>
      </c>
      <c r="H21" s="9">
        <f t="shared" si="2"/>
        <v>0.284575071</v>
      </c>
      <c r="I21" s="35">
        <f t="shared" si="3"/>
        <v>0.01530552255</v>
      </c>
      <c r="J21" s="36">
        <v>0.015305522550000006</v>
      </c>
    </row>
    <row r="22">
      <c r="A22" s="18"/>
      <c r="B22" s="19" t="s">
        <v>14</v>
      </c>
      <c r="C22" s="20">
        <v>0.2960115385</v>
      </c>
      <c r="D22" s="20">
        <v>0.2847144426</v>
      </c>
      <c r="E22" s="20">
        <v>0.3184765027</v>
      </c>
      <c r="F22" s="20">
        <v>0.3072952433</v>
      </c>
      <c r="G22" s="21">
        <f t="shared" si="1"/>
        <v>0.2903629906</v>
      </c>
      <c r="H22" s="22">
        <f t="shared" si="2"/>
        <v>0.312885873</v>
      </c>
      <c r="I22" s="41">
        <f t="shared" si="3"/>
        <v>0.02252288245</v>
      </c>
      <c r="J22" s="42">
        <v>0.022522882450000004</v>
      </c>
    </row>
    <row r="23">
      <c r="A23" s="25" t="s">
        <v>21</v>
      </c>
      <c r="B23" s="26" t="s">
        <v>12</v>
      </c>
      <c r="C23" s="27">
        <v>0.4147491794</v>
      </c>
      <c r="D23" s="27">
        <v>0.4059332045</v>
      </c>
      <c r="E23" s="27">
        <v>0.3821969281</v>
      </c>
      <c r="F23" s="27">
        <v>0.3700390324</v>
      </c>
      <c r="G23" s="46">
        <f t="shared" si="1"/>
        <v>0.410341192</v>
      </c>
      <c r="H23" s="47">
        <f t="shared" si="2"/>
        <v>0.3761179803</v>
      </c>
      <c r="I23" s="10">
        <f t="shared" si="3"/>
        <v>-0.0342232117</v>
      </c>
      <c r="J23" s="44">
        <v>-0.03422321169999998</v>
      </c>
      <c r="K23" s="45">
        <f>AVERAGE(J23:J25)</f>
        <v>-0.03775500488</v>
      </c>
      <c r="L23" s="13">
        <f>AVERAGE(C23:D25)</f>
        <v>0.4167232228</v>
      </c>
    </row>
    <row r="24">
      <c r="A24" s="14"/>
      <c r="B24" s="33" t="s">
        <v>13</v>
      </c>
      <c r="C24" s="34">
        <v>0.3931114772</v>
      </c>
      <c r="D24" s="34">
        <v>0.4137923847</v>
      </c>
      <c r="E24" s="34">
        <v>0.3620079605</v>
      </c>
      <c r="F24" s="34">
        <v>0.3717304419</v>
      </c>
      <c r="G24" s="28">
        <f t="shared" si="1"/>
        <v>0.403451931</v>
      </c>
      <c r="H24" s="29">
        <f t="shared" si="2"/>
        <v>0.3668692012</v>
      </c>
      <c r="I24" s="16">
        <f t="shared" si="3"/>
        <v>-0.03658272975</v>
      </c>
      <c r="J24" s="17">
        <v>-0.03658272974999999</v>
      </c>
    </row>
    <row r="25">
      <c r="A25" s="18"/>
      <c r="B25" s="37" t="s">
        <v>14</v>
      </c>
      <c r="C25" s="38">
        <v>0.4101507112</v>
      </c>
      <c r="D25" s="38">
        <v>0.4626023796</v>
      </c>
      <c r="E25" s="38">
        <v>0.3803123107</v>
      </c>
      <c r="F25" s="38">
        <v>0.4075226337</v>
      </c>
      <c r="G25" s="39">
        <f t="shared" si="1"/>
        <v>0.4363765454</v>
      </c>
      <c r="H25" s="40">
        <f t="shared" si="2"/>
        <v>0.3939174722</v>
      </c>
      <c r="I25" s="23">
        <f t="shared" si="3"/>
        <v>-0.0424590732</v>
      </c>
      <c r="J25" s="24">
        <v>-0.04245907320000003</v>
      </c>
    </row>
    <row r="26">
      <c r="A26" s="43" t="s">
        <v>22</v>
      </c>
      <c r="B26" s="6" t="s">
        <v>12</v>
      </c>
      <c r="C26" s="7">
        <v>0.4107956832</v>
      </c>
      <c r="D26" s="7">
        <v>0.302792748</v>
      </c>
      <c r="E26" s="7">
        <v>0.422050265</v>
      </c>
      <c r="F26" s="7">
        <v>0.3165643382</v>
      </c>
      <c r="G26" s="48">
        <f t="shared" si="1"/>
        <v>0.3567942156</v>
      </c>
      <c r="H26" s="49">
        <f t="shared" si="2"/>
        <v>0.3693073016</v>
      </c>
      <c r="I26" s="30">
        <f t="shared" si="3"/>
        <v>0.012513086</v>
      </c>
      <c r="J26" s="31">
        <v>0.012513086000000007</v>
      </c>
      <c r="K26" s="32">
        <f>AVERAGE(J26:J28)</f>
        <v>0.01451831845</v>
      </c>
      <c r="L26" s="13">
        <f>AVERAGE(C26:D28)</f>
        <v>0.3727780428</v>
      </c>
    </row>
    <row r="27">
      <c r="A27" s="14"/>
      <c r="B27" s="15" t="s">
        <v>13</v>
      </c>
      <c r="C27" s="4">
        <v>0.4395155393</v>
      </c>
      <c r="D27" s="4">
        <v>0.3212337997</v>
      </c>
      <c r="E27" s="4">
        <v>0.443366758</v>
      </c>
      <c r="F27" s="4">
        <v>0.3392256645</v>
      </c>
      <c r="G27" s="8">
        <f t="shared" si="1"/>
        <v>0.3803746695</v>
      </c>
      <c r="H27" s="9">
        <f t="shared" si="2"/>
        <v>0.3912962113</v>
      </c>
      <c r="I27" s="35">
        <f t="shared" si="3"/>
        <v>0.01092154175</v>
      </c>
      <c r="J27" s="36">
        <v>0.010921541750000041</v>
      </c>
    </row>
    <row r="28">
      <c r="A28" s="18"/>
      <c r="B28" s="19" t="s">
        <v>14</v>
      </c>
      <c r="C28" s="20">
        <v>0.4474271366</v>
      </c>
      <c r="D28" s="20">
        <v>0.3149033498</v>
      </c>
      <c r="E28" s="20">
        <v>0.4650686758</v>
      </c>
      <c r="F28" s="20">
        <v>0.3375024658</v>
      </c>
      <c r="G28" s="21">
        <f t="shared" si="1"/>
        <v>0.3811652432</v>
      </c>
      <c r="H28" s="22">
        <f t="shared" si="2"/>
        <v>0.4012855708</v>
      </c>
      <c r="I28" s="41">
        <f t="shared" si="3"/>
        <v>0.0201203276</v>
      </c>
      <c r="J28" s="42">
        <v>0.020120327599999988</v>
      </c>
    </row>
    <row r="29">
      <c r="A29" s="25" t="s">
        <v>23</v>
      </c>
      <c r="B29" s="26" t="s">
        <v>12</v>
      </c>
      <c r="C29" s="27">
        <v>0.5621956823</v>
      </c>
      <c r="D29" s="27">
        <v>0.5087705008</v>
      </c>
      <c r="E29" s="27">
        <v>0.5663868211</v>
      </c>
      <c r="F29" s="27">
        <v>0.4941397079</v>
      </c>
      <c r="G29" s="46">
        <f t="shared" si="1"/>
        <v>0.5354830916</v>
      </c>
      <c r="H29" s="47">
        <f t="shared" si="2"/>
        <v>0.5302632645</v>
      </c>
      <c r="I29" s="10">
        <f t="shared" si="3"/>
        <v>-0.00521982705</v>
      </c>
      <c r="J29" s="44">
        <v>-0.005219827049999903</v>
      </c>
      <c r="K29" s="45">
        <f>AVERAGE(J29:J31)</f>
        <v>-0.01029470703</v>
      </c>
      <c r="L29" s="13">
        <f>AVERAGE(C29:D31)</f>
        <v>0.526402255</v>
      </c>
    </row>
    <row r="30">
      <c r="A30" s="14"/>
      <c r="B30" s="33" t="s">
        <v>13</v>
      </c>
      <c r="C30" s="34">
        <v>0.5145581655</v>
      </c>
      <c r="D30" s="34">
        <v>0.5279831863</v>
      </c>
      <c r="E30" s="34">
        <v>0.5066782657</v>
      </c>
      <c r="F30" s="34">
        <v>0.5135927764</v>
      </c>
      <c r="G30" s="28">
        <f t="shared" si="1"/>
        <v>0.5212706759</v>
      </c>
      <c r="H30" s="29">
        <f t="shared" si="2"/>
        <v>0.5101355211</v>
      </c>
      <c r="I30" s="16">
        <f t="shared" si="3"/>
        <v>-0.01113515485</v>
      </c>
      <c r="J30" s="17">
        <v>-0.01113515484999994</v>
      </c>
    </row>
    <row r="31">
      <c r="A31" s="18"/>
      <c r="B31" s="37" t="s">
        <v>14</v>
      </c>
      <c r="C31" s="38">
        <v>0.5002608696</v>
      </c>
      <c r="D31" s="38">
        <v>0.5446451257</v>
      </c>
      <c r="E31" s="38">
        <v>0.489212306</v>
      </c>
      <c r="F31" s="38">
        <v>0.5266354109</v>
      </c>
      <c r="G31" s="39">
        <f t="shared" si="1"/>
        <v>0.5224529977</v>
      </c>
      <c r="H31" s="40">
        <f t="shared" si="2"/>
        <v>0.5079238585</v>
      </c>
      <c r="I31" s="23">
        <f t="shared" si="3"/>
        <v>-0.0145291392</v>
      </c>
      <c r="J31" s="24">
        <v>-0.014529139200000096</v>
      </c>
    </row>
    <row r="32">
      <c r="A32" s="52" t="s">
        <v>24</v>
      </c>
      <c r="B32" s="6" t="s">
        <v>12</v>
      </c>
      <c r="C32" s="7">
        <v>0.242974112</v>
      </c>
      <c r="D32" s="7">
        <v>0.2451003354</v>
      </c>
      <c r="E32" s="7">
        <v>0.25518061</v>
      </c>
      <c r="F32" s="7">
        <v>0.283749355</v>
      </c>
      <c r="G32" s="48">
        <f t="shared" si="1"/>
        <v>0.2440372237</v>
      </c>
      <c r="H32" s="49">
        <f t="shared" si="2"/>
        <v>0.2694649825</v>
      </c>
      <c r="I32" s="30">
        <f t="shared" si="3"/>
        <v>0.0254277588</v>
      </c>
      <c r="J32" s="50">
        <v>0.02542775879999995</v>
      </c>
      <c r="K32" s="51">
        <f>AVERAGE(J32:J34)</f>
        <v>0.02570725402</v>
      </c>
      <c r="L32" s="13">
        <f>AVERAGE(C32:D34)</f>
        <v>0.2560272304</v>
      </c>
    </row>
    <row r="33">
      <c r="A33" s="14"/>
      <c r="B33" s="15" t="s">
        <v>13</v>
      </c>
      <c r="C33" s="4">
        <v>0.2527664467</v>
      </c>
      <c r="D33" s="4">
        <v>0.2515947767</v>
      </c>
      <c r="E33" s="4">
        <v>0.2598511905</v>
      </c>
      <c r="F33" s="4">
        <v>0.3035964853</v>
      </c>
      <c r="G33" s="8">
        <f t="shared" si="1"/>
        <v>0.2521806117</v>
      </c>
      <c r="H33" s="9">
        <f t="shared" si="2"/>
        <v>0.2817238379</v>
      </c>
      <c r="I33" s="35">
        <f t="shared" si="3"/>
        <v>0.0295432262</v>
      </c>
      <c r="J33" s="36">
        <v>0.029543226199999995</v>
      </c>
    </row>
    <row r="34">
      <c r="A34" s="18"/>
      <c r="B34" s="19" t="s">
        <v>14</v>
      </c>
      <c r="C34" s="20">
        <v>0.2837560748</v>
      </c>
      <c r="D34" s="20">
        <v>0.2599716367</v>
      </c>
      <c r="E34" s="20">
        <v>0.2856346512</v>
      </c>
      <c r="F34" s="20">
        <v>0.3023946144</v>
      </c>
      <c r="G34" s="21">
        <f t="shared" si="1"/>
        <v>0.2718638558</v>
      </c>
      <c r="H34" s="22">
        <f t="shared" si="2"/>
        <v>0.2940146328</v>
      </c>
      <c r="I34" s="41">
        <f t="shared" si="3"/>
        <v>0.02215077705</v>
      </c>
      <c r="J34" s="42">
        <v>0.02215077704999996</v>
      </c>
    </row>
    <row r="35">
      <c r="A35" s="25" t="s">
        <v>25</v>
      </c>
      <c r="B35" s="26" t="s">
        <v>12</v>
      </c>
      <c r="C35" s="27">
        <v>0.5120845927</v>
      </c>
      <c r="D35" s="27">
        <v>0.5326349382</v>
      </c>
      <c r="E35" s="27">
        <v>0.4814952223</v>
      </c>
      <c r="F35" s="27">
        <v>0.4977760397</v>
      </c>
      <c r="G35" s="46">
        <f t="shared" si="1"/>
        <v>0.5223597655</v>
      </c>
      <c r="H35" s="47">
        <f t="shared" si="2"/>
        <v>0.489635631</v>
      </c>
      <c r="I35" s="10">
        <f t="shared" si="3"/>
        <v>-0.03272413445</v>
      </c>
      <c r="J35" s="44">
        <v>-0.03272413444999994</v>
      </c>
      <c r="K35" s="45">
        <f>AVERAGE(J35:J37)</f>
        <v>-0.03466605092</v>
      </c>
      <c r="L35" s="13">
        <f>AVERAGE(C35:D37)</f>
        <v>0.5229128157</v>
      </c>
    </row>
    <row r="36">
      <c r="A36" s="14"/>
      <c r="B36" s="33" t="s">
        <v>13</v>
      </c>
      <c r="C36" s="34">
        <v>0.4973537327</v>
      </c>
      <c r="D36" s="34">
        <v>0.5586971145</v>
      </c>
      <c r="E36" s="34">
        <v>0.4726247245</v>
      </c>
      <c r="F36" s="34">
        <v>0.5147136021</v>
      </c>
      <c r="G36" s="28">
        <f t="shared" si="1"/>
        <v>0.5280254236</v>
      </c>
      <c r="H36" s="29">
        <f t="shared" si="2"/>
        <v>0.4936691633</v>
      </c>
      <c r="I36" s="16">
        <f t="shared" si="3"/>
        <v>-0.0343562603</v>
      </c>
      <c r="J36" s="17">
        <v>-0.03435626030000005</v>
      </c>
    </row>
    <row r="37">
      <c r="A37" s="18"/>
      <c r="B37" s="37" t="s">
        <v>14</v>
      </c>
      <c r="C37" s="38">
        <v>0.4737370364</v>
      </c>
      <c r="D37" s="38">
        <v>0.5629694797</v>
      </c>
      <c r="E37" s="38">
        <v>0.4465210827</v>
      </c>
      <c r="F37" s="38">
        <v>0.5163499174</v>
      </c>
      <c r="G37" s="39">
        <f t="shared" si="1"/>
        <v>0.5183532581</v>
      </c>
      <c r="H37" s="40">
        <f t="shared" si="2"/>
        <v>0.4814355001</v>
      </c>
      <c r="I37" s="23">
        <f t="shared" si="3"/>
        <v>-0.036917758</v>
      </c>
      <c r="J37" s="24">
        <v>-0.03691775799999997</v>
      </c>
    </row>
    <row r="38">
      <c r="A38" s="43" t="s">
        <v>26</v>
      </c>
      <c r="B38" s="6" t="s">
        <v>12</v>
      </c>
      <c r="C38" s="7">
        <v>0.5041424658</v>
      </c>
      <c r="D38" s="7">
        <v>0.5580992869</v>
      </c>
      <c r="E38" s="7">
        <v>0.4322208219</v>
      </c>
      <c r="F38" s="7">
        <v>0.4851039495</v>
      </c>
      <c r="G38" s="48">
        <f t="shared" si="1"/>
        <v>0.5311208764</v>
      </c>
      <c r="H38" s="49">
        <f t="shared" si="2"/>
        <v>0.4586623857</v>
      </c>
      <c r="I38" s="10">
        <f t="shared" si="3"/>
        <v>-0.07245849065</v>
      </c>
      <c r="J38" s="44">
        <v>-0.07245849064999993</v>
      </c>
      <c r="K38" s="45">
        <f>AVERAGE(J38:J40)</f>
        <v>-0.07650147992</v>
      </c>
      <c r="L38" s="13">
        <f>AVERAGE(C38:D40)</f>
        <v>0.5261027415</v>
      </c>
    </row>
    <row r="39">
      <c r="A39" s="14"/>
      <c r="B39" s="15" t="s">
        <v>13</v>
      </c>
      <c r="C39" s="4">
        <v>0.5138506849</v>
      </c>
      <c r="D39" s="4">
        <v>0.525166164</v>
      </c>
      <c r="E39" s="4">
        <v>0.4376863014</v>
      </c>
      <c r="F39" s="4">
        <v>0.4543808219</v>
      </c>
      <c r="G39" s="8">
        <f t="shared" si="1"/>
        <v>0.5195084245</v>
      </c>
      <c r="H39" s="9">
        <f t="shared" si="2"/>
        <v>0.4460335617</v>
      </c>
      <c r="I39" s="16">
        <f t="shared" si="3"/>
        <v>-0.0734748628</v>
      </c>
      <c r="J39" s="17">
        <v>-0.07347486280000004</v>
      </c>
    </row>
    <row r="40">
      <c r="A40" s="18"/>
      <c r="B40" s="19" t="s">
        <v>14</v>
      </c>
      <c r="C40" s="20">
        <v>0.5188221918</v>
      </c>
      <c r="D40" s="20">
        <v>0.5365356555</v>
      </c>
      <c r="E40" s="20">
        <v>0.4236063596</v>
      </c>
      <c r="F40" s="20">
        <v>0.4646093151</v>
      </c>
      <c r="G40" s="21">
        <f t="shared" si="1"/>
        <v>0.5276789237</v>
      </c>
      <c r="H40" s="22">
        <f t="shared" si="2"/>
        <v>0.4441078374</v>
      </c>
      <c r="I40" s="23">
        <f t="shared" si="3"/>
        <v>-0.0835710863</v>
      </c>
      <c r="J40" s="24">
        <v>-0.08357108630000004</v>
      </c>
    </row>
    <row r="41">
      <c r="A41" s="25" t="s">
        <v>27</v>
      </c>
      <c r="B41" s="26" t="s">
        <v>12</v>
      </c>
      <c r="C41" s="27">
        <v>0.4860644624</v>
      </c>
      <c r="D41" s="27">
        <v>0.4347274744</v>
      </c>
      <c r="E41" s="27">
        <v>0.4793133224</v>
      </c>
      <c r="F41" s="27">
        <v>0.4207253289</v>
      </c>
      <c r="G41" s="46">
        <f t="shared" si="1"/>
        <v>0.4603959684</v>
      </c>
      <c r="H41" s="47">
        <f t="shared" si="2"/>
        <v>0.4500193257</v>
      </c>
      <c r="I41" s="10">
        <f t="shared" si="3"/>
        <v>-0.01037664275</v>
      </c>
      <c r="J41" s="44">
        <v>-0.010376642749999943</v>
      </c>
      <c r="K41" s="45">
        <f>AVERAGE(J41:J43)</f>
        <v>-0.02000113483</v>
      </c>
      <c r="L41" s="13">
        <f>AVERAGE(C41:D43)</f>
        <v>0.4590918632</v>
      </c>
    </row>
    <row r="42">
      <c r="A42" s="14"/>
      <c r="B42" s="33" t="s">
        <v>13</v>
      </c>
      <c r="C42" s="34">
        <v>0.4969708357</v>
      </c>
      <c r="D42" s="34">
        <v>0.3910664828</v>
      </c>
      <c r="E42" s="34">
        <v>0.4743726027</v>
      </c>
      <c r="F42" s="34">
        <v>0.3677581447</v>
      </c>
      <c r="G42" s="28">
        <f t="shared" si="1"/>
        <v>0.4440186593</v>
      </c>
      <c r="H42" s="29">
        <f t="shared" si="2"/>
        <v>0.4210653737</v>
      </c>
      <c r="I42" s="16">
        <f t="shared" si="3"/>
        <v>-0.02295328555</v>
      </c>
      <c r="J42" s="17">
        <v>-0.022953285550000035</v>
      </c>
    </row>
    <row r="43">
      <c r="A43" s="18"/>
      <c r="B43" s="37" t="s">
        <v>14</v>
      </c>
      <c r="C43" s="38">
        <v>0.4681688094</v>
      </c>
      <c r="D43" s="38">
        <v>0.4775531146</v>
      </c>
      <c r="E43" s="38">
        <v>0.4490041107</v>
      </c>
      <c r="F43" s="38">
        <v>0.4433708609</v>
      </c>
      <c r="G43" s="39">
        <f t="shared" si="1"/>
        <v>0.472860962</v>
      </c>
      <c r="H43" s="40">
        <f t="shared" si="2"/>
        <v>0.4461874858</v>
      </c>
      <c r="I43" s="23">
        <f t="shared" si="3"/>
        <v>-0.0266734762</v>
      </c>
      <c r="J43" s="24">
        <v>-0.02667347619999999</v>
      </c>
    </row>
    <row r="44">
      <c r="A44" s="52" t="s">
        <v>28</v>
      </c>
      <c r="B44" s="6" t="s">
        <v>12</v>
      </c>
      <c r="C44" s="7">
        <v>0.1505616264</v>
      </c>
      <c r="D44" s="7">
        <v>0.2383395556</v>
      </c>
      <c r="E44" s="7">
        <v>0.1386949686</v>
      </c>
      <c r="F44" s="7">
        <v>0.2675076766</v>
      </c>
      <c r="G44" s="48">
        <f t="shared" si="1"/>
        <v>0.194450591</v>
      </c>
      <c r="H44" s="49">
        <f t="shared" si="2"/>
        <v>0.2031013226</v>
      </c>
      <c r="I44" s="30">
        <f t="shared" si="3"/>
        <v>0.0086507316</v>
      </c>
      <c r="J44" s="50">
        <v>0.008650731600000017</v>
      </c>
      <c r="K44" s="51">
        <f>AVERAGE(J44:J46)</f>
        <v>0.01476151205</v>
      </c>
      <c r="L44" s="13">
        <f>AVERAGE(C44:D46)</f>
        <v>0.2295206891</v>
      </c>
    </row>
    <row r="45">
      <c r="A45" s="14"/>
      <c r="B45" s="15" t="s">
        <v>13</v>
      </c>
      <c r="C45" s="4">
        <v>0.2064023342</v>
      </c>
      <c r="D45" s="4">
        <v>0.2617322745</v>
      </c>
      <c r="E45" s="4">
        <v>0.2349855868</v>
      </c>
      <c r="F45" s="4">
        <v>0.2787530792</v>
      </c>
      <c r="G45" s="8">
        <f t="shared" si="1"/>
        <v>0.2340673044</v>
      </c>
      <c r="H45" s="9">
        <f t="shared" si="2"/>
        <v>0.256869333</v>
      </c>
      <c r="I45" s="35">
        <f t="shared" si="3"/>
        <v>0.02280202865</v>
      </c>
      <c r="J45" s="36">
        <v>0.022802028649999972</v>
      </c>
    </row>
    <row r="46">
      <c r="A46" s="18"/>
      <c r="B46" s="19" t="s">
        <v>14</v>
      </c>
      <c r="C46" s="20">
        <v>0.2769418541</v>
      </c>
      <c r="D46" s="20">
        <v>0.2431464898</v>
      </c>
      <c r="E46" s="20">
        <v>0.2890183028</v>
      </c>
      <c r="F46" s="20">
        <v>0.2567335929</v>
      </c>
      <c r="G46" s="21">
        <f t="shared" si="1"/>
        <v>0.260044172</v>
      </c>
      <c r="H46" s="22">
        <f t="shared" si="2"/>
        <v>0.2728759479</v>
      </c>
      <c r="I46" s="41">
        <f t="shared" si="3"/>
        <v>0.0128317759</v>
      </c>
      <c r="J46" s="42">
        <v>0.012831775900000009</v>
      </c>
    </row>
    <row r="47">
      <c r="A47" s="25" t="s">
        <v>29</v>
      </c>
      <c r="B47" s="26" t="s">
        <v>12</v>
      </c>
      <c r="C47" s="27">
        <v>0.422390137</v>
      </c>
      <c r="D47" s="27">
        <v>0.4154193607</v>
      </c>
      <c r="E47" s="27">
        <v>0.3873164511</v>
      </c>
      <c r="F47" s="27">
        <v>0.3929435028</v>
      </c>
      <c r="G47" s="46">
        <f t="shared" si="1"/>
        <v>0.4189047489</v>
      </c>
      <c r="H47" s="47">
        <f t="shared" si="2"/>
        <v>0.390129977</v>
      </c>
      <c r="I47" s="10">
        <f t="shared" si="3"/>
        <v>-0.0287747719</v>
      </c>
      <c r="J47" s="44">
        <v>-0.028774771899999996</v>
      </c>
      <c r="K47" s="45">
        <f>AVERAGE(J47:J49)</f>
        <v>-0.02087597727</v>
      </c>
      <c r="L47" s="13">
        <f>AVERAGE(C47:D49)</f>
        <v>0.4155676972</v>
      </c>
    </row>
    <row r="48">
      <c r="A48" s="14"/>
      <c r="B48" s="33" t="s">
        <v>13</v>
      </c>
      <c r="C48" s="34">
        <v>0.4038533065</v>
      </c>
      <c r="D48" s="34">
        <v>0.4492708676</v>
      </c>
      <c r="E48" s="34">
        <v>0.388259293</v>
      </c>
      <c r="F48" s="34">
        <v>0.4280672376</v>
      </c>
      <c r="G48" s="28">
        <f t="shared" si="1"/>
        <v>0.4265620871</v>
      </c>
      <c r="H48" s="29">
        <f t="shared" si="2"/>
        <v>0.4081632653</v>
      </c>
      <c r="I48" s="16">
        <f t="shared" si="3"/>
        <v>-0.01839882175</v>
      </c>
      <c r="J48" s="17">
        <v>-0.01839882174999996</v>
      </c>
    </row>
    <row r="49">
      <c r="A49" s="18"/>
      <c r="B49" s="37" t="s">
        <v>14</v>
      </c>
      <c r="C49" s="38">
        <v>0.339166758</v>
      </c>
      <c r="D49" s="38">
        <v>0.4633057534</v>
      </c>
      <c r="E49" s="38">
        <v>0.327236516</v>
      </c>
      <c r="F49" s="38">
        <v>0.4443273191</v>
      </c>
      <c r="G49" s="39">
        <f t="shared" si="1"/>
        <v>0.4012362557</v>
      </c>
      <c r="H49" s="40">
        <f t="shared" si="2"/>
        <v>0.3857819176</v>
      </c>
      <c r="I49" s="23">
        <f t="shared" si="3"/>
        <v>-0.01545433815</v>
      </c>
      <c r="J49" s="24">
        <v>-0.015454338149999969</v>
      </c>
    </row>
    <row r="50">
      <c r="A50" s="52" t="s">
        <v>30</v>
      </c>
      <c r="B50" s="6" t="s">
        <v>12</v>
      </c>
      <c r="C50" s="7">
        <v>0.2170671656</v>
      </c>
      <c r="D50" s="7">
        <v>0.2223667682</v>
      </c>
      <c r="E50" s="7">
        <v>0.2073696892</v>
      </c>
      <c r="F50" s="7">
        <v>0.2076228869</v>
      </c>
      <c r="G50" s="48">
        <f t="shared" si="1"/>
        <v>0.2197169669</v>
      </c>
      <c r="H50" s="49">
        <f t="shared" si="2"/>
        <v>0.2074962881</v>
      </c>
      <c r="I50" s="10">
        <f t="shared" si="3"/>
        <v>-0.01222067885</v>
      </c>
      <c r="J50" s="11">
        <v>-0.01222067885</v>
      </c>
      <c r="K50" s="12">
        <f>AVERAGE(J50:J52)</f>
        <v>-0.011693906</v>
      </c>
      <c r="L50" s="13">
        <f>AVERAGE(C50:D52)</f>
        <v>0.2575935431</v>
      </c>
    </row>
    <row r="51">
      <c r="A51" s="14"/>
      <c r="B51" s="15" t="s">
        <v>13</v>
      </c>
      <c r="C51" s="4">
        <v>0.2428143702</v>
      </c>
      <c r="D51" s="4">
        <v>0.2819840691</v>
      </c>
      <c r="E51" s="4">
        <v>0.2407531657</v>
      </c>
      <c r="F51" s="4">
        <v>0.2685479275</v>
      </c>
      <c r="G51" s="8">
        <f t="shared" si="1"/>
        <v>0.2623992197</v>
      </c>
      <c r="H51" s="9">
        <f t="shared" si="2"/>
        <v>0.2546505466</v>
      </c>
      <c r="I51" s="16">
        <f t="shared" si="3"/>
        <v>-0.00774867305</v>
      </c>
      <c r="J51" s="17">
        <v>-0.007748673050000043</v>
      </c>
    </row>
    <row r="52">
      <c r="A52" s="18"/>
      <c r="B52" s="19" t="s">
        <v>14</v>
      </c>
      <c r="C52" s="20">
        <v>0.2786949153</v>
      </c>
      <c r="D52" s="20">
        <v>0.3026339704</v>
      </c>
      <c r="E52" s="20">
        <v>0.2644675799</v>
      </c>
      <c r="F52" s="20">
        <v>0.2866365736</v>
      </c>
      <c r="G52" s="21">
        <f t="shared" si="1"/>
        <v>0.2906644429</v>
      </c>
      <c r="H52" s="22">
        <f t="shared" si="2"/>
        <v>0.2755520768</v>
      </c>
      <c r="I52" s="23">
        <f t="shared" si="3"/>
        <v>-0.0151123661</v>
      </c>
      <c r="J52" s="24">
        <v>-0.015112366099999996</v>
      </c>
    </row>
    <row r="53">
      <c r="A53" s="52" t="s">
        <v>31</v>
      </c>
      <c r="B53" s="26" t="s">
        <v>12</v>
      </c>
      <c r="C53" s="27">
        <v>0.1723241018</v>
      </c>
      <c r="D53" s="27">
        <v>0.1934005636</v>
      </c>
      <c r="E53" s="27">
        <v>0.1640801471</v>
      </c>
      <c r="F53" s="27">
        <v>0.1900932865</v>
      </c>
      <c r="G53" s="46">
        <f t="shared" si="1"/>
        <v>0.1828623327</v>
      </c>
      <c r="H53" s="47">
        <f t="shared" si="2"/>
        <v>0.1770867168</v>
      </c>
      <c r="I53" s="10">
        <f t="shared" si="3"/>
        <v>-0.0057756159</v>
      </c>
      <c r="J53" s="11">
        <v>-0.005775615900000003</v>
      </c>
      <c r="K53" s="12">
        <f>AVERAGE(J53:J55)</f>
        <v>-0.00777774845</v>
      </c>
      <c r="L53" s="13">
        <f>AVERAGE(C53:D55)</f>
        <v>0.1985883318</v>
      </c>
    </row>
    <row r="54">
      <c r="A54" s="14"/>
      <c r="B54" s="33" t="s">
        <v>13</v>
      </c>
      <c r="C54" s="34">
        <v>0.1928460762</v>
      </c>
      <c r="D54" s="34">
        <v>0.200099006</v>
      </c>
      <c r="E54" s="34">
        <v>0.1931185937</v>
      </c>
      <c r="F54" s="34">
        <v>0.1905416829</v>
      </c>
      <c r="G54" s="28">
        <f t="shared" si="1"/>
        <v>0.1964725411</v>
      </c>
      <c r="H54" s="29">
        <f t="shared" si="2"/>
        <v>0.1918301383</v>
      </c>
      <c r="I54" s="16">
        <f t="shared" si="3"/>
        <v>-0.0046424028</v>
      </c>
      <c r="J54" s="17">
        <v>-0.004642402800000001</v>
      </c>
    </row>
    <row r="55">
      <c r="A55" s="18"/>
      <c r="B55" s="37" t="s">
        <v>14</v>
      </c>
      <c r="C55" s="38">
        <v>0.2029560963</v>
      </c>
      <c r="D55" s="38">
        <v>0.2299041466</v>
      </c>
      <c r="E55" s="38">
        <v>0.1873738272</v>
      </c>
      <c r="F55" s="38">
        <v>0.2196559624</v>
      </c>
      <c r="G55" s="39">
        <f t="shared" si="1"/>
        <v>0.2164301215</v>
      </c>
      <c r="H55" s="40">
        <f t="shared" si="2"/>
        <v>0.2035148948</v>
      </c>
      <c r="I55" s="23">
        <f t="shared" si="3"/>
        <v>-0.01291522665</v>
      </c>
      <c r="J55" s="24">
        <v>-0.01291522665</v>
      </c>
    </row>
    <row r="56">
      <c r="A56" s="52" t="s">
        <v>32</v>
      </c>
      <c r="B56" s="6" t="s">
        <v>12</v>
      </c>
      <c r="C56" s="7">
        <v>0.1522380165</v>
      </c>
      <c r="D56" s="7">
        <v>0.2635996377</v>
      </c>
      <c r="E56" s="7">
        <v>0.1349371316</v>
      </c>
      <c r="F56" s="7">
        <v>0.2605143627</v>
      </c>
      <c r="G56" s="48">
        <f t="shared" si="1"/>
        <v>0.2079188271</v>
      </c>
      <c r="H56" s="49">
        <f t="shared" si="2"/>
        <v>0.1977257472</v>
      </c>
      <c r="I56" s="10">
        <f t="shared" si="3"/>
        <v>-0.01019307995</v>
      </c>
      <c r="J56" s="11">
        <v>-0.010193079949999961</v>
      </c>
      <c r="K56" s="51">
        <f>AVERAGE(J56:J58)</f>
        <v>0.0007165276</v>
      </c>
      <c r="L56" s="13">
        <f>AVERAGE(C56:D58)</f>
        <v>0.2464396669</v>
      </c>
    </row>
    <row r="57">
      <c r="A57" s="14"/>
      <c r="B57" s="15" t="s">
        <v>13</v>
      </c>
      <c r="C57" s="4">
        <v>0.2627437155</v>
      </c>
      <c r="D57" s="4">
        <v>0.2675075971</v>
      </c>
      <c r="E57" s="4">
        <v>0.2636853801</v>
      </c>
      <c r="F57" s="4">
        <v>0.2715253765</v>
      </c>
      <c r="G57" s="8">
        <f t="shared" si="1"/>
        <v>0.2651256563</v>
      </c>
      <c r="H57" s="9">
        <f t="shared" si="2"/>
        <v>0.2676053783</v>
      </c>
      <c r="I57" s="35">
        <f t="shared" si="3"/>
        <v>0.002479722</v>
      </c>
      <c r="J57" s="36">
        <v>0.0024797220000000175</v>
      </c>
    </row>
    <row r="58">
      <c r="A58" s="18"/>
      <c r="B58" s="19" t="s">
        <v>14</v>
      </c>
      <c r="C58" s="20">
        <v>0.295895082</v>
      </c>
      <c r="D58" s="20">
        <v>0.2366539525</v>
      </c>
      <c r="E58" s="20">
        <v>0.311709819</v>
      </c>
      <c r="F58" s="20">
        <v>0.240565097</v>
      </c>
      <c r="G58" s="21">
        <f t="shared" si="1"/>
        <v>0.2662745173</v>
      </c>
      <c r="H58" s="22">
        <f t="shared" si="2"/>
        <v>0.276137458</v>
      </c>
      <c r="I58" s="41">
        <f t="shared" si="3"/>
        <v>0.00986294075</v>
      </c>
      <c r="J58" s="42">
        <v>0.009862940750000049</v>
      </c>
    </row>
    <row r="59">
      <c r="A59" s="52" t="s">
        <v>33</v>
      </c>
      <c r="B59" s="26" t="s">
        <v>12</v>
      </c>
      <c r="C59" s="27">
        <v>0.2364061718</v>
      </c>
      <c r="D59" s="27">
        <v>0.2408460905</v>
      </c>
      <c r="E59" s="27">
        <v>0.2068888054</v>
      </c>
      <c r="F59" s="27">
        <v>0.2453601725</v>
      </c>
      <c r="G59" s="46">
        <f t="shared" si="1"/>
        <v>0.2386261312</v>
      </c>
      <c r="H59" s="47">
        <f t="shared" si="2"/>
        <v>0.226124489</v>
      </c>
      <c r="I59" s="10">
        <f t="shared" si="3"/>
        <v>-0.0125016422</v>
      </c>
      <c r="J59" s="11">
        <v>-0.012501642200000024</v>
      </c>
      <c r="K59" s="12">
        <f>AVERAGE(J59:J61)</f>
        <v>-0.009428171967</v>
      </c>
      <c r="L59" s="13">
        <f>AVERAGE(C59:D61)</f>
        <v>0.2370135646</v>
      </c>
    </row>
    <row r="60">
      <c r="A60" s="14"/>
      <c r="B60" s="33" t="s">
        <v>13</v>
      </c>
      <c r="C60" s="34">
        <v>0.1885213675</v>
      </c>
      <c r="D60" s="34">
        <v>0.2665930711</v>
      </c>
      <c r="E60" s="34">
        <v>0.17988251</v>
      </c>
      <c r="F60" s="34">
        <v>0.2675636161</v>
      </c>
      <c r="G60" s="28">
        <f t="shared" si="1"/>
        <v>0.2275572193</v>
      </c>
      <c r="H60" s="29">
        <f t="shared" si="2"/>
        <v>0.2237230631</v>
      </c>
      <c r="I60" s="16">
        <f t="shared" si="3"/>
        <v>-0.00383415625</v>
      </c>
      <c r="J60" s="17">
        <v>-0.003834156249999998</v>
      </c>
    </row>
    <row r="61">
      <c r="A61" s="18"/>
      <c r="B61" s="37" t="s">
        <v>14</v>
      </c>
      <c r="C61" s="38">
        <v>0.2531791768</v>
      </c>
      <c r="D61" s="38">
        <v>0.2365355097</v>
      </c>
      <c r="E61" s="38">
        <v>0.242858309</v>
      </c>
      <c r="F61" s="38">
        <v>0.2229589426</v>
      </c>
      <c r="G61" s="39">
        <f t="shared" si="1"/>
        <v>0.2448573433</v>
      </c>
      <c r="H61" s="40">
        <f t="shared" si="2"/>
        <v>0.2329086258</v>
      </c>
      <c r="I61" s="23">
        <f t="shared" si="3"/>
        <v>-0.01194871745</v>
      </c>
      <c r="J61" s="24">
        <v>-0.011948717450000035</v>
      </c>
    </row>
    <row r="62">
      <c r="A62" s="43" t="s">
        <v>34</v>
      </c>
      <c r="B62" s="6" t="s">
        <v>12</v>
      </c>
      <c r="C62" s="7">
        <v>0.3237306564</v>
      </c>
      <c r="D62" s="7">
        <v>0.3127074196</v>
      </c>
      <c r="E62" s="7">
        <v>0.3098115356</v>
      </c>
      <c r="F62" s="7">
        <v>0.3037909605</v>
      </c>
      <c r="G62" s="48">
        <f t="shared" si="1"/>
        <v>0.318219038</v>
      </c>
      <c r="H62" s="49">
        <f t="shared" si="2"/>
        <v>0.3068012481</v>
      </c>
      <c r="I62" s="10">
        <f t="shared" si="3"/>
        <v>-0.01141778995</v>
      </c>
      <c r="J62" s="44">
        <v>-0.011417789949999979</v>
      </c>
      <c r="K62" s="45">
        <f>AVERAGE(J62:J64)</f>
        <v>-0.0144301</v>
      </c>
      <c r="L62" s="13">
        <f>AVERAGE(C62:D64)</f>
        <v>0.2979006953</v>
      </c>
    </row>
    <row r="63">
      <c r="A63" s="14"/>
      <c r="B63" s="15" t="s">
        <v>13</v>
      </c>
      <c r="C63" s="4">
        <v>0.2756535636</v>
      </c>
      <c r="D63" s="4">
        <v>0.3007408085</v>
      </c>
      <c r="E63" s="4">
        <v>0.2651725023</v>
      </c>
      <c r="F63" s="4">
        <v>0.2834296932</v>
      </c>
      <c r="G63" s="8">
        <f t="shared" si="1"/>
        <v>0.2881971861</v>
      </c>
      <c r="H63" s="9">
        <f t="shared" si="2"/>
        <v>0.2743010978</v>
      </c>
      <c r="I63" s="16">
        <f t="shared" si="3"/>
        <v>-0.0138960883</v>
      </c>
      <c r="J63" s="17">
        <v>-0.013896088299999998</v>
      </c>
    </row>
    <row r="64">
      <c r="A64" s="18"/>
      <c r="B64" s="19" t="s">
        <v>14</v>
      </c>
      <c r="C64" s="20">
        <v>0.267366825</v>
      </c>
      <c r="D64" s="20">
        <v>0.3072048986</v>
      </c>
      <c r="E64" s="20">
        <v>0.2520616226</v>
      </c>
      <c r="F64" s="20">
        <v>0.2865572575</v>
      </c>
      <c r="G64" s="21">
        <f t="shared" si="1"/>
        <v>0.2872858618</v>
      </c>
      <c r="H64" s="22">
        <f t="shared" si="2"/>
        <v>0.2693094401</v>
      </c>
      <c r="I64" s="23">
        <f t="shared" si="3"/>
        <v>-0.01797642175</v>
      </c>
      <c r="J64" s="24">
        <v>-0.01797642174999997</v>
      </c>
    </row>
    <row r="65">
      <c r="A65" s="25" t="s">
        <v>35</v>
      </c>
      <c r="B65" s="26" t="s">
        <v>12</v>
      </c>
      <c r="C65" s="27">
        <v>0.5336939901</v>
      </c>
      <c r="D65" s="27">
        <v>0.4572872634</v>
      </c>
      <c r="E65" s="27">
        <v>0.5087058933</v>
      </c>
      <c r="F65" s="27">
        <v>0.4522882555</v>
      </c>
      <c r="G65" s="46">
        <f t="shared" si="1"/>
        <v>0.4954906268</v>
      </c>
      <c r="H65" s="47">
        <f t="shared" si="2"/>
        <v>0.4804970744</v>
      </c>
      <c r="I65" s="10">
        <f t="shared" si="3"/>
        <v>-0.01499355235</v>
      </c>
      <c r="J65" s="44">
        <v>-0.014993552349999995</v>
      </c>
      <c r="K65" s="45">
        <f>AVERAGE(J65:J67)</f>
        <v>-0.004659173217</v>
      </c>
      <c r="L65" s="13">
        <f>AVERAGE(C65:D67)</f>
        <v>0.4977030232</v>
      </c>
    </row>
    <row r="66">
      <c r="A66" s="14"/>
      <c r="B66" s="33" t="s">
        <v>13</v>
      </c>
      <c r="C66" s="34">
        <v>0.5255264803</v>
      </c>
      <c r="D66" s="34">
        <v>0.4749300699</v>
      </c>
      <c r="E66" s="34">
        <v>0.5196231212</v>
      </c>
      <c r="F66" s="34">
        <v>0.4857512419</v>
      </c>
      <c r="G66" s="28">
        <f t="shared" si="1"/>
        <v>0.5002282751</v>
      </c>
      <c r="H66" s="29">
        <f t="shared" si="2"/>
        <v>0.5026871816</v>
      </c>
      <c r="I66" s="35">
        <f t="shared" si="3"/>
        <v>0.00245890645</v>
      </c>
      <c r="J66" s="36">
        <v>0.00245890645000002</v>
      </c>
    </row>
    <row r="67">
      <c r="A67" s="18"/>
      <c r="B67" s="37" t="s">
        <v>14</v>
      </c>
      <c r="C67" s="38">
        <v>0.4774170346</v>
      </c>
      <c r="D67" s="38">
        <v>0.5173633007</v>
      </c>
      <c r="E67" s="38">
        <v>0.4850118871</v>
      </c>
      <c r="F67" s="38">
        <v>0.5068827007</v>
      </c>
      <c r="G67" s="39">
        <f t="shared" si="1"/>
        <v>0.4973901677</v>
      </c>
      <c r="H67" s="40">
        <f t="shared" si="2"/>
        <v>0.4959472939</v>
      </c>
      <c r="I67" s="23">
        <f t="shared" si="3"/>
        <v>-0.00144287375</v>
      </c>
      <c r="J67" s="24">
        <v>-0.0014428737500000177</v>
      </c>
    </row>
    <row r="68">
      <c r="A68" s="43" t="s">
        <v>36</v>
      </c>
      <c r="B68" s="6" t="s">
        <v>12</v>
      </c>
      <c r="C68" s="7">
        <v>0.3000079496</v>
      </c>
      <c r="D68" s="7">
        <v>0.3150790557</v>
      </c>
      <c r="E68" s="7">
        <v>0.3442924058</v>
      </c>
      <c r="F68" s="7">
        <v>0.3378407179</v>
      </c>
      <c r="G68" s="48">
        <f t="shared" si="1"/>
        <v>0.3075435027</v>
      </c>
      <c r="H68" s="49">
        <f t="shared" si="2"/>
        <v>0.3410665619</v>
      </c>
      <c r="I68" s="30">
        <f t="shared" si="3"/>
        <v>0.0335230592</v>
      </c>
      <c r="J68" s="31">
        <v>0.03352305919999998</v>
      </c>
      <c r="K68" s="32">
        <f>AVERAGE(J68:J70)</f>
        <v>0.03267797683</v>
      </c>
      <c r="L68" s="13">
        <f>AVERAGE(C68:D70)</f>
        <v>0.2972099649</v>
      </c>
    </row>
    <row r="69">
      <c r="A69" s="14"/>
      <c r="B69" s="15" t="s">
        <v>13</v>
      </c>
      <c r="C69" s="4">
        <v>0.2996549257</v>
      </c>
      <c r="D69" s="4">
        <v>0.3059744856</v>
      </c>
      <c r="E69" s="4">
        <v>0.3427574648</v>
      </c>
      <c r="F69" s="4">
        <v>0.324057596</v>
      </c>
      <c r="G69" s="8">
        <f t="shared" si="1"/>
        <v>0.3028147057</v>
      </c>
      <c r="H69" s="9">
        <f t="shared" si="2"/>
        <v>0.3334075304</v>
      </c>
      <c r="I69" s="35">
        <f t="shared" si="3"/>
        <v>0.03059282475</v>
      </c>
      <c r="J69" s="36">
        <v>0.030592824750000025</v>
      </c>
    </row>
    <row r="70">
      <c r="A70" s="18"/>
      <c r="B70" s="19" t="s">
        <v>14</v>
      </c>
      <c r="C70" s="20">
        <v>0.2285433725</v>
      </c>
      <c r="D70" s="20">
        <v>0.334</v>
      </c>
      <c r="E70" s="20">
        <v>0.2796605587</v>
      </c>
      <c r="F70" s="20">
        <v>0.3507189069</v>
      </c>
      <c r="G70" s="21">
        <f t="shared" si="1"/>
        <v>0.2812716863</v>
      </c>
      <c r="H70" s="22">
        <f t="shared" si="2"/>
        <v>0.3151897328</v>
      </c>
      <c r="I70" s="41">
        <f t="shared" si="3"/>
        <v>0.03391804655</v>
      </c>
      <c r="J70" s="42">
        <v>0.033918046550000025</v>
      </c>
    </row>
    <row r="72">
      <c r="C72" s="13">
        <f>AVERAGE(C17:D19)</f>
        <v>0.3887867175</v>
      </c>
    </row>
  </sheetData>
  <mergeCells count="23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65:A67"/>
    <mergeCell ref="A68:A70"/>
    <mergeCell ref="A44:A46"/>
    <mergeCell ref="A47:A49"/>
    <mergeCell ref="A50:A52"/>
    <mergeCell ref="A53:A55"/>
    <mergeCell ref="A56:A58"/>
    <mergeCell ref="A59:A61"/>
    <mergeCell ref="A62:A64"/>
  </mergeCells>
  <drawing r:id="rId1"/>
</worksheet>
</file>