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lled_Software\Dropbox\Masters\bio\Asigment\HW1\"/>
    </mc:Choice>
  </mc:AlternateContent>
  <xr:revisionPtr revIDLastSave="0" documentId="13_ncr:1_{46857F23-DFBD-48D9-A1C7-EF4227F5B37A}" xr6:coauthVersionLast="47" xr6:coauthVersionMax="47" xr10:uidLastSave="{00000000-0000-0000-0000-000000000000}"/>
  <bookViews>
    <workbookView xWindow="57540" yWindow="-4455" windowWidth="16200" windowHeight="11130" activeTab="1" xr2:uid="{35615BB7-77D7-4627-9E59-E27252864D1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20" i="1" s="1"/>
  <c r="I17" i="1"/>
  <c r="I18" i="1"/>
  <c r="I19" i="1"/>
  <c r="I12" i="1"/>
  <c r="H19" i="1"/>
  <c r="H13" i="1"/>
  <c r="H14" i="1"/>
  <c r="H15" i="1"/>
  <c r="H16" i="1"/>
  <c r="H17" i="1"/>
  <c r="H18" i="1"/>
  <c r="H12" i="1"/>
  <c r="K4" i="1"/>
  <c r="K5" i="1"/>
  <c r="K2" i="1"/>
  <c r="K6" i="1"/>
  <c r="K3" i="1"/>
  <c r="H4" i="1"/>
  <c r="H3" i="1"/>
  <c r="G4" i="1"/>
  <c r="G3" i="1"/>
  <c r="C396" i="1"/>
  <c r="C397" i="1"/>
  <c r="C398" i="1"/>
  <c r="C399" i="1"/>
  <c r="C400" i="1"/>
  <c r="C401" i="1"/>
  <c r="C402" i="1"/>
  <c r="C403" i="1"/>
  <c r="C404" i="1"/>
  <c r="C405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284" i="1"/>
  <c r="C285" i="1"/>
  <c r="C286" i="1"/>
  <c r="C287" i="1"/>
  <c r="C288" i="1"/>
  <c r="C289" i="1"/>
  <c r="C290" i="1"/>
  <c r="C291" i="1"/>
  <c r="C292" i="1"/>
  <c r="C293" i="1"/>
  <c r="C294" i="1"/>
  <c r="C273" i="1"/>
  <c r="C274" i="1"/>
  <c r="C275" i="1"/>
  <c r="C276" i="1"/>
  <c r="C277" i="1"/>
  <c r="C278" i="1"/>
  <c r="C279" i="1"/>
  <c r="C280" i="1"/>
  <c r="C281" i="1"/>
  <c r="C282" i="1"/>
  <c r="C283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07" i="1"/>
  <c r="C208" i="1"/>
  <c r="C209" i="1"/>
  <c r="C210" i="1"/>
  <c r="C211" i="1"/>
  <c r="C212" i="1"/>
  <c r="C213" i="1"/>
  <c r="C214" i="1"/>
  <c r="C215" i="1"/>
  <c r="C216" i="1"/>
  <c r="C2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" i="1"/>
</calcChain>
</file>

<file path=xl/sharedStrings.xml><?xml version="1.0" encoding="utf-8"?>
<sst xmlns="http://schemas.openxmlformats.org/spreadsheetml/2006/main" count="821" uniqueCount="64">
  <si>
    <t>test.subject</t>
  </si>
  <si>
    <t>test.out</t>
  </si>
  <si>
    <t>s048</t>
  </si>
  <si>
    <t>s025</t>
  </si>
  <si>
    <t>s038</t>
  </si>
  <si>
    <t>s037</t>
  </si>
  <si>
    <t>s008</t>
  </si>
  <si>
    <t>s002</t>
  </si>
  <si>
    <t>s018</t>
  </si>
  <si>
    <t>s032</t>
  </si>
  <si>
    <t>s054</t>
  </si>
  <si>
    <t>s015</t>
  </si>
  <si>
    <t>s029</t>
  </si>
  <si>
    <t>s051</t>
  </si>
  <si>
    <t>s039</t>
  </si>
  <si>
    <t>s007</t>
  </si>
  <si>
    <t>s011</t>
  </si>
  <si>
    <t>s050</t>
  </si>
  <si>
    <t>s047</t>
  </si>
  <si>
    <t>s046</t>
  </si>
  <si>
    <t>s057</t>
  </si>
  <si>
    <t>s021</t>
  </si>
  <si>
    <t>s030</t>
  </si>
  <si>
    <t>s049</t>
  </si>
  <si>
    <t>s005</t>
  </si>
  <si>
    <t>s026</t>
  </si>
  <si>
    <t>s044</t>
  </si>
  <si>
    <t>s004</t>
  </si>
  <si>
    <t>s040</t>
  </si>
  <si>
    <t>s016</t>
  </si>
  <si>
    <t>s033</t>
  </si>
  <si>
    <t>s036</t>
  </si>
  <si>
    <t>s035</t>
  </si>
  <si>
    <t>s031</t>
  </si>
  <si>
    <t>s024</t>
  </si>
  <si>
    <t>s017</t>
  </si>
  <si>
    <t>s053</t>
  </si>
  <si>
    <t>s013</t>
  </si>
  <si>
    <t>s052</t>
  </si>
  <si>
    <t>s055</t>
  </si>
  <si>
    <t>s027</t>
  </si>
  <si>
    <t>s043</t>
  </si>
  <si>
    <t>s020</t>
  </si>
  <si>
    <t>s042</t>
  </si>
  <si>
    <t>s034</t>
  </si>
  <si>
    <t>s056</t>
  </si>
  <si>
    <t>s019</t>
  </si>
  <si>
    <t>s010</t>
  </si>
  <si>
    <t>s041</t>
  </si>
  <si>
    <t>s003</t>
  </si>
  <si>
    <t>s012</t>
  </si>
  <si>
    <t>s022</t>
  </si>
  <si>
    <t>s028</t>
  </si>
  <si>
    <t>Pred\       Ture</t>
  </si>
  <si>
    <t>Accuracy</t>
  </si>
  <si>
    <t>Precision</t>
  </si>
  <si>
    <t>FMR</t>
  </si>
  <si>
    <t>FNMR</t>
  </si>
  <si>
    <t>Rcall</t>
  </si>
  <si>
    <t>k</t>
  </si>
  <si>
    <t>ϴ</t>
  </si>
  <si>
    <t>δ</t>
  </si>
  <si>
    <t>Δ</t>
  </si>
  <si>
    <t>Question number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</si>
</sst>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0" xfId="0" applyFill="1"/>
    <xf numFmtId="0" fontId="0" fillId="3" borderId="10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2" xfId="0" applyFill="1" applyBorder="1"/>
    <xf numFmtId="0" fontId="0" fillId="4" borderId="0" xfId="0" applyFill="1"/>
    <xf numFmtId="0" fontId="0" fillId="4" borderId="17" xfId="0" applyFill="1" applyBorder="1"/>
    <xf numFmtId="0" fontId="0" fillId="4" borderId="14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16" xfId="0" applyFill="1" applyBorder="1"/>
    <xf numFmtId="0" fontId="0" fillId="4" borderId="13" xfId="0" applyFill="1" applyBorder="1"/>
    <xf numFmtId="0" fontId="0" fillId="2" borderId="0" xfId="0" applyFill="1"/>
    <xf numFmtId="0" fontId="0" fillId="2" borderId="13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14" xfId="0" applyFill="1" applyBorder="1"/>
    <xf numFmtId="0" fontId="0" fillId="2" borderId="11" xfId="0" applyFill="1" applyBorder="1"/>
    <xf numFmtId="0" fontId="0" fillId="5" borderId="0" xfId="0" applyFill="1" applyBorder="1"/>
    <xf numFmtId="0" fontId="0" fillId="5" borderId="13" xfId="0" applyFill="1" applyBorder="1"/>
    <xf numFmtId="0" fontId="0" fillId="5" borderId="0" xfId="0" applyFill="1"/>
    <xf numFmtId="0" fontId="0" fillId="5" borderId="11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0" xfId="0" applyFill="1"/>
    <xf numFmtId="0" fontId="0" fillId="6" borderId="15" xfId="0" applyFill="1" applyBorder="1"/>
    <xf numFmtId="0" fontId="0" fillId="6" borderId="16" xfId="0" applyFill="1" applyBorder="1"/>
    <xf numFmtId="0" fontId="0" fillId="6" borderId="13" xfId="0" applyFill="1" applyBorder="1"/>
    <xf numFmtId="0" fontId="0" fillId="6" borderId="18" xfId="0" applyFill="1" applyBorder="1"/>
    <xf numFmtId="0" fontId="0" fillId="6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6" borderId="22" xfId="0" applyFill="1" applyBorder="1"/>
    <xf numFmtId="0" fontId="0" fillId="0" borderId="23" xfId="0" applyBorder="1"/>
    <xf numFmtId="0" fontId="0" fillId="0" borderId="18" xfId="0" applyBorder="1"/>
    <xf numFmtId="0" fontId="0" fillId="6" borderId="24" xfId="0" applyFill="1" applyBorder="1"/>
    <xf numFmtId="0" fontId="0" fillId="3" borderId="19" xfId="0" applyFill="1" applyBorder="1"/>
    <xf numFmtId="0" fontId="0" fillId="0" borderId="25" xfId="0" applyBorder="1"/>
    <xf numFmtId="0" fontId="0" fillId="6" borderId="26" xfId="0" applyFill="1" applyBorder="1"/>
    <xf numFmtId="0" fontId="0" fillId="0" borderId="22" xfId="0" applyBorder="1"/>
    <xf numFmtId="0" fontId="0" fillId="6" borderId="27" xfId="0" applyFill="1" applyBorder="1"/>
    <xf numFmtId="0" fontId="0" fillId="0" borderId="2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0C0B-0603-404E-B451-1ADB7DFD09A5}">
  <dimension ref="A1:K405"/>
  <sheetViews>
    <sheetView topLeftCell="A10" workbookViewId="0">
      <selection activeCell="J22" sqref="J22"/>
    </sheetView>
  </sheetViews>
  <sheetFormatPr defaultRowHeight="15" x14ac:dyDescent="0.25"/>
  <cols>
    <col min="1" max="1" width="13.5703125" customWidth="1"/>
    <col min="2" max="2" width="8" bestFit="1" customWidth="1"/>
    <col min="3" max="3" width="13.85546875" customWidth="1"/>
    <col min="6" max="6" width="12.140625" customWidth="1"/>
    <col min="10" max="10" width="21.7109375" customWidth="1"/>
  </cols>
  <sheetData>
    <row r="1" spans="1:11" ht="36" customHeight="1" x14ac:dyDescent="0.3">
      <c r="A1" t="s">
        <v>0</v>
      </c>
      <c r="B1" t="s">
        <v>1</v>
      </c>
      <c r="F1" s="2" t="s">
        <v>53</v>
      </c>
      <c r="G1" s="3" t="b">
        <v>1</v>
      </c>
      <c r="H1" s="3" t="b">
        <v>0</v>
      </c>
    </row>
    <row r="2" spans="1:11" ht="18.75" x14ac:dyDescent="0.3">
      <c r="A2" t="s">
        <v>2</v>
      </c>
      <c r="B2" t="s">
        <v>3</v>
      </c>
      <c r="C2" t="str">
        <f>IF(A2="s048",IF(B2="s048","TP", "FN"), IF(B2="s048","FP", "TN"))</f>
        <v>FN</v>
      </c>
      <c r="F2" s="3"/>
      <c r="G2" s="3"/>
      <c r="H2" s="3"/>
      <c r="J2" t="s">
        <v>54</v>
      </c>
      <c r="K2">
        <f>(G3+H4)/(G3+H4+H3+G4)</f>
        <v>0.86633663366336633</v>
      </c>
    </row>
    <row r="3" spans="1:11" ht="18.75" x14ac:dyDescent="0.3">
      <c r="A3" t="s">
        <v>2</v>
      </c>
      <c r="B3" t="s">
        <v>3</v>
      </c>
      <c r="C3" t="str">
        <f t="shared" ref="C3:C66" si="0">IF(A3="s048",IF(B3="s048","TP", "FN"), IF(B3="s048","FP", "TN"))</f>
        <v>FN</v>
      </c>
      <c r="F3" s="3" t="b">
        <v>1</v>
      </c>
      <c r="G3" s="3">
        <f>COUNTIF($C$2:$C$405, "TP")</f>
        <v>156</v>
      </c>
      <c r="H3" s="4">
        <f>COUNTIF($C$2:$C$405, "FN")</f>
        <v>48</v>
      </c>
      <c r="J3" t="s">
        <v>55</v>
      </c>
      <c r="K3">
        <f>G3 / ( G3 + G4 )</f>
        <v>0.96296296296296291</v>
      </c>
    </row>
    <row r="4" spans="1:11" ht="18.75" x14ac:dyDescent="0.3">
      <c r="A4" t="s">
        <v>2</v>
      </c>
      <c r="B4" t="s">
        <v>4</v>
      </c>
      <c r="C4" t="str">
        <f t="shared" si="0"/>
        <v>FN</v>
      </c>
      <c r="F4" s="3" t="b">
        <v>0</v>
      </c>
      <c r="G4" s="4">
        <f>COUNTIF($C$2:$C$405, "FP")</f>
        <v>6</v>
      </c>
      <c r="H4" s="3">
        <f>COUNTIF($C$2:$C$405, "TN")</f>
        <v>194</v>
      </c>
      <c r="J4" t="s">
        <v>56</v>
      </c>
      <c r="K4">
        <f>G4 / ( G4 + H4 )</f>
        <v>0.03</v>
      </c>
    </row>
    <row r="5" spans="1:11" x14ac:dyDescent="0.25">
      <c r="A5" t="s">
        <v>2</v>
      </c>
      <c r="B5" t="s">
        <v>2</v>
      </c>
      <c r="C5" t="str">
        <f t="shared" si="0"/>
        <v>TP</v>
      </c>
      <c r="J5" t="s">
        <v>57</v>
      </c>
      <c r="K5">
        <f>H3 / (H3+G3)</f>
        <v>0.23529411764705882</v>
      </c>
    </row>
    <row r="6" spans="1:11" x14ac:dyDescent="0.25">
      <c r="A6" t="s">
        <v>2</v>
      </c>
      <c r="B6" t="s">
        <v>5</v>
      </c>
      <c r="C6" t="str">
        <f t="shared" si="0"/>
        <v>FN</v>
      </c>
      <c r="J6" t="s">
        <v>58</v>
      </c>
      <c r="K6">
        <f>G3 / (G3 + H3 )</f>
        <v>0.76470588235294112</v>
      </c>
    </row>
    <row r="7" spans="1:11" x14ac:dyDescent="0.25">
      <c r="A7" t="s">
        <v>2</v>
      </c>
      <c r="B7" t="s">
        <v>2</v>
      </c>
      <c r="C7" t="str">
        <f t="shared" si="0"/>
        <v>TP</v>
      </c>
    </row>
    <row r="8" spans="1:11" x14ac:dyDescent="0.25">
      <c r="A8" t="s">
        <v>2</v>
      </c>
      <c r="B8" t="s">
        <v>3</v>
      </c>
      <c r="C8" t="str">
        <f t="shared" si="0"/>
        <v>FN</v>
      </c>
    </row>
    <row r="9" spans="1:11" ht="15.75" thickBot="1" x14ac:dyDescent="0.3">
      <c r="A9" t="s">
        <v>2</v>
      </c>
      <c r="B9" t="s">
        <v>3</v>
      </c>
      <c r="C9" t="str">
        <f t="shared" si="0"/>
        <v>FN</v>
      </c>
    </row>
    <row r="10" spans="1:11" x14ac:dyDescent="0.25">
      <c r="A10" t="s">
        <v>2</v>
      </c>
      <c r="B10" t="s">
        <v>2</v>
      </c>
      <c r="C10" t="str">
        <f t="shared" si="0"/>
        <v>TP</v>
      </c>
      <c r="F10" s="5" t="s">
        <v>63</v>
      </c>
      <c r="G10" s="6"/>
      <c r="H10" s="6"/>
      <c r="I10" s="6"/>
      <c r="J10" s="7"/>
    </row>
    <row r="11" spans="1:11" x14ac:dyDescent="0.25">
      <c r="A11" t="s">
        <v>2</v>
      </c>
      <c r="B11" t="s">
        <v>2</v>
      </c>
      <c r="C11" t="str">
        <f t="shared" si="0"/>
        <v>TP</v>
      </c>
      <c r="F11" s="8" t="s">
        <v>59</v>
      </c>
      <c r="G11" s="9" t="s">
        <v>60</v>
      </c>
      <c r="H11" s="9" t="s">
        <v>61</v>
      </c>
      <c r="I11" s="9" t="s">
        <v>62</v>
      </c>
      <c r="J11" s="10"/>
    </row>
    <row r="12" spans="1:11" x14ac:dyDescent="0.25">
      <c r="A12" t="s">
        <v>2</v>
      </c>
      <c r="B12" t="s">
        <v>2</v>
      </c>
      <c r="C12" t="str">
        <f t="shared" si="0"/>
        <v>TP</v>
      </c>
      <c r="F12" s="8">
        <v>0</v>
      </c>
      <c r="G12" s="9">
        <v>80</v>
      </c>
      <c r="H12" s="9">
        <f>G13-G12</f>
        <v>10</v>
      </c>
      <c r="I12" s="9">
        <f t="shared" ref="I12:I19" si="1">IF( AND(H12&lt;90, H12&gt;-90),H12,IF(H12&lt;=-90, H12+180,IF(H12&gt;=90, H12-180) ))</f>
        <v>10</v>
      </c>
      <c r="J12" s="10"/>
    </row>
    <row r="13" spans="1:11" x14ac:dyDescent="0.25">
      <c r="A13" t="s">
        <v>2</v>
      </c>
      <c r="B13" t="s">
        <v>6</v>
      </c>
      <c r="C13" t="str">
        <f t="shared" si="0"/>
        <v>FN</v>
      </c>
      <c r="F13" s="8">
        <v>1</v>
      </c>
      <c r="G13" s="9">
        <v>90</v>
      </c>
      <c r="H13" s="9">
        <f t="shared" ref="H13:H19" si="2">G14-G13</f>
        <v>170</v>
      </c>
      <c r="I13" s="9">
        <f t="shared" si="1"/>
        <v>-10</v>
      </c>
      <c r="J13" s="10"/>
    </row>
    <row r="14" spans="1:11" x14ac:dyDescent="0.25">
      <c r="A14" t="s">
        <v>2</v>
      </c>
      <c r="B14" t="s">
        <v>6</v>
      </c>
      <c r="C14" t="str">
        <f t="shared" si="0"/>
        <v>FN</v>
      </c>
      <c r="F14" s="8">
        <v>2</v>
      </c>
      <c r="G14" s="9">
        <v>260</v>
      </c>
      <c r="H14" s="9">
        <f t="shared" si="2"/>
        <v>-210</v>
      </c>
      <c r="I14" s="9">
        <f t="shared" si="1"/>
        <v>-30</v>
      </c>
      <c r="J14" s="10"/>
    </row>
    <row r="15" spans="1:11" x14ac:dyDescent="0.25">
      <c r="A15" t="s">
        <v>2</v>
      </c>
      <c r="B15" t="s">
        <v>2</v>
      </c>
      <c r="C15" t="str">
        <f t="shared" si="0"/>
        <v>TP</v>
      </c>
      <c r="F15" s="8">
        <v>3</v>
      </c>
      <c r="G15" s="9">
        <v>50</v>
      </c>
      <c r="H15" s="9">
        <f t="shared" si="2"/>
        <v>60</v>
      </c>
      <c r="I15" s="9">
        <f t="shared" si="1"/>
        <v>60</v>
      </c>
      <c r="J15" s="10"/>
    </row>
    <row r="16" spans="1:11" x14ac:dyDescent="0.25">
      <c r="A16" t="s">
        <v>2</v>
      </c>
      <c r="B16" t="s">
        <v>7</v>
      </c>
      <c r="C16" t="str">
        <f t="shared" si="0"/>
        <v>FN</v>
      </c>
      <c r="F16" s="8">
        <v>4</v>
      </c>
      <c r="G16" s="9">
        <v>110</v>
      </c>
      <c r="H16" s="9">
        <f t="shared" si="2"/>
        <v>160</v>
      </c>
      <c r="I16" s="9">
        <f t="shared" si="1"/>
        <v>-20</v>
      </c>
      <c r="J16" s="10"/>
    </row>
    <row r="17" spans="1:10" x14ac:dyDescent="0.25">
      <c r="A17" t="s">
        <v>2</v>
      </c>
      <c r="B17" t="s">
        <v>2</v>
      </c>
      <c r="C17" t="str">
        <f t="shared" si="0"/>
        <v>TP</v>
      </c>
      <c r="F17" s="8">
        <v>5</v>
      </c>
      <c r="G17" s="9">
        <v>270</v>
      </c>
      <c r="H17" s="9">
        <f t="shared" si="2"/>
        <v>-140</v>
      </c>
      <c r="I17" s="9">
        <f t="shared" si="1"/>
        <v>40</v>
      </c>
      <c r="J17" s="10"/>
    </row>
    <row r="18" spans="1:10" x14ac:dyDescent="0.25">
      <c r="A18" t="s">
        <v>2</v>
      </c>
      <c r="B18" t="s">
        <v>8</v>
      </c>
      <c r="C18" t="str">
        <f t="shared" si="0"/>
        <v>FN</v>
      </c>
      <c r="F18" s="8">
        <v>6</v>
      </c>
      <c r="G18" s="9">
        <v>130</v>
      </c>
      <c r="H18" s="9">
        <f t="shared" si="2"/>
        <v>50</v>
      </c>
      <c r="I18" s="9">
        <f t="shared" si="1"/>
        <v>50</v>
      </c>
      <c r="J18" s="10"/>
    </row>
    <row r="19" spans="1:10" ht="15.75" thickBot="1" x14ac:dyDescent="0.3">
      <c r="A19" t="s">
        <v>2</v>
      </c>
      <c r="B19" t="s">
        <v>2</v>
      </c>
      <c r="C19" t="str">
        <f t="shared" si="0"/>
        <v>TP</v>
      </c>
      <c r="F19" s="11">
        <v>7</v>
      </c>
      <c r="G19" s="12">
        <v>180</v>
      </c>
      <c r="H19" s="12">
        <f>G12-G19</f>
        <v>-100</v>
      </c>
      <c r="I19" s="9">
        <f t="shared" si="1"/>
        <v>80</v>
      </c>
      <c r="J19" s="13"/>
    </row>
    <row r="20" spans="1:10" x14ac:dyDescent="0.25">
      <c r="A20" t="s">
        <v>2</v>
      </c>
      <c r="B20" t="s">
        <v>9</v>
      </c>
      <c r="C20" t="str">
        <f t="shared" si="0"/>
        <v>FN</v>
      </c>
      <c r="I20" s="14">
        <f>SUM(I12:I19)</f>
        <v>180</v>
      </c>
    </row>
    <row r="21" spans="1:10" x14ac:dyDescent="0.25">
      <c r="A21" t="s">
        <v>2</v>
      </c>
      <c r="B21" t="s">
        <v>2</v>
      </c>
      <c r="C21" t="str">
        <f t="shared" si="0"/>
        <v>TP</v>
      </c>
    </row>
    <row r="22" spans="1:10" x14ac:dyDescent="0.25">
      <c r="A22" t="s">
        <v>2</v>
      </c>
      <c r="B22" t="s">
        <v>6</v>
      </c>
      <c r="C22" t="str">
        <f t="shared" si="0"/>
        <v>FN</v>
      </c>
    </row>
    <row r="23" spans="1:10" x14ac:dyDescent="0.25">
      <c r="A23" t="s">
        <v>2</v>
      </c>
      <c r="B23" t="s">
        <v>10</v>
      </c>
      <c r="C23" t="str">
        <f t="shared" si="0"/>
        <v>FN</v>
      </c>
    </row>
    <row r="24" spans="1:10" x14ac:dyDescent="0.25">
      <c r="A24" t="s">
        <v>2</v>
      </c>
      <c r="B24" t="s">
        <v>2</v>
      </c>
      <c r="C24" t="str">
        <f t="shared" si="0"/>
        <v>TP</v>
      </c>
    </row>
    <row r="25" spans="1:10" x14ac:dyDescent="0.25">
      <c r="A25" t="s">
        <v>2</v>
      </c>
      <c r="B25" t="s">
        <v>2</v>
      </c>
      <c r="C25" t="str">
        <f t="shared" si="0"/>
        <v>TP</v>
      </c>
    </row>
    <row r="26" spans="1:10" x14ac:dyDescent="0.25">
      <c r="A26" t="s">
        <v>2</v>
      </c>
      <c r="B26" t="s">
        <v>2</v>
      </c>
      <c r="C26" t="str">
        <f t="shared" si="0"/>
        <v>TP</v>
      </c>
    </row>
    <row r="27" spans="1:10" x14ac:dyDescent="0.25">
      <c r="A27" t="s">
        <v>2</v>
      </c>
      <c r="B27" t="s">
        <v>11</v>
      </c>
      <c r="C27" t="str">
        <f t="shared" si="0"/>
        <v>FN</v>
      </c>
    </row>
    <row r="28" spans="1:10" x14ac:dyDescent="0.25">
      <c r="A28" t="s">
        <v>2</v>
      </c>
      <c r="B28" t="s">
        <v>11</v>
      </c>
      <c r="C28" t="str">
        <f t="shared" si="0"/>
        <v>FN</v>
      </c>
    </row>
    <row r="29" spans="1:10" x14ac:dyDescent="0.25">
      <c r="A29" t="s">
        <v>2</v>
      </c>
      <c r="B29" t="s">
        <v>2</v>
      </c>
      <c r="C29" t="str">
        <f t="shared" si="0"/>
        <v>TP</v>
      </c>
    </row>
    <row r="30" spans="1:10" x14ac:dyDescent="0.25">
      <c r="A30" t="s">
        <v>2</v>
      </c>
      <c r="B30" t="s">
        <v>2</v>
      </c>
      <c r="C30" t="str">
        <f t="shared" si="0"/>
        <v>TP</v>
      </c>
    </row>
    <row r="31" spans="1:10" x14ac:dyDescent="0.25">
      <c r="A31" t="s">
        <v>2</v>
      </c>
      <c r="B31" t="s">
        <v>2</v>
      </c>
      <c r="C31" t="str">
        <f t="shared" si="0"/>
        <v>TP</v>
      </c>
    </row>
    <row r="32" spans="1:10" x14ac:dyDescent="0.25">
      <c r="A32" t="s">
        <v>2</v>
      </c>
      <c r="B32" t="s">
        <v>2</v>
      </c>
      <c r="C32" t="str">
        <f t="shared" si="0"/>
        <v>TP</v>
      </c>
    </row>
    <row r="33" spans="1:3" x14ac:dyDescent="0.25">
      <c r="A33" t="s">
        <v>2</v>
      </c>
      <c r="B33" t="s">
        <v>2</v>
      </c>
      <c r="C33" t="str">
        <f t="shared" si="0"/>
        <v>TP</v>
      </c>
    </row>
    <row r="34" spans="1:3" x14ac:dyDescent="0.25">
      <c r="A34" t="s">
        <v>2</v>
      </c>
      <c r="B34" t="s">
        <v>2</v>
      </c>
      <c r="C34" t="str">
        <f t="shared" si="0"/>
        <v>TP</v>
      </c>
    </row>
    <row r="35" spans="1:3" x14ac:dyDescent="0.25">
      <c r="A35" t="s">
        <v>2</v>
      </c>
      <c r="B35" t="s">
        <v>2</v>
      </c>
      <c r="C35" t="str">
        <f t="shared" si="0"/>
        <v>TP</v>
      </c>
    </row>
    <row r="36" spans="1:3" x14ac:dyDescent="0.25">
      <c r="A36" t="s">
        <v>2</v>
      </c>
      <c r="B36" t="s">
        <v>2</v>
      </c>
      <c r="C36" t="str">
        <f t="shared" si="0"/>
        <v>TP</v>
      </c>
    </row>
    <row r="37" spans="1:3" x14ac:dyDescent="0.25">
      <c r="A37" t="s">
        <v>2</v>
      </c>
      <c r="B37" t="s">
        <v>5</v>
      </c>
      <c r="C37" t="str">
        <f t="shared" si="0"/>
        <v>FN</v>
      </c>
    </row>
    <row r="38" spans="1:3" x14ac:dyDescent="0.25">
      <c r="A38" t="s">
        <v>2</v>
      </c>
      <c r="B38" t="s">
        <v>2</v>
      </c>
      <c r="C38" t="str">
        <f t="shared" si="0"/>
        <v>TP</v>
      </c>
    </row>
    <row r="39" spans="1:3" x14ac:dyDescent="0.25">
      <c r="A39" t="s">
        <v>2</v>
      </c>
      <c r="B39" t="s">
        <v>10</v>
      </c>
      <c r="C39" t="str">
        <f t="shared" si="0"/>
        <v>FN</v>
      </c>
    </row>
    <row r="40" spans="1:3" x14ac:dyDescent="0.25">
      <c r="A40" t="s">
        <v>2</v>
      </c>
      <c r="B40" t="s">
        <v>6</v>
      </c>
      <c r="C40" t="str">
        <f t="shared" si="0"/>
        <v>FN</v>
      </c>
    </row>
    <row r="41" spans="1:3" x14ac:dyDescent="0.25">
      <c r="A41" t="s">
        <v>2</v>
      </c>
      <c r="B41" t="s">
        <v>2</v>
      </c>
      <c r="C41" t="str">
        <f t="shared" si="0"/>
        <v>TP</v>
      </c>
    </row>
    <row r="42" spans="1:3" x14ac:dyDescent="0.25">
      <c r="A42" t="s">
        <v>2</v>
      </c>
      <c r="B42" t="s">
        <v>2</v>
      </c>
      <c r="C42" t="str">
        <f t="shared" si="0"/>
        <v>TP</v>
      </c>
    </row>
    <row r="43" spans="1:3" x14ac:dyDescent="0.25">
      <c r="A43" t="s">
        <v>2</v>
      </c>
      <c r="B43" t="s">
        <v>2</v>
      </c>
      <c r="C43" t="str">
        <f t="shared" si="0"/>
        <v>TP</v>
      </c>
    </row>
    <row r="44" spans="1:3" x14ac:dyDescent="0.25">
      <c r="A44" t="s">
        <v>2</v>
      </c>
      <c r="B44" t="s">
        <v>2</v>
      </c>
      <c r="C44" t="str">
        <f t="shared" si="0"/>
        <v>TP</v>
      </c>
    </row>
    <row r="45" spans="1:3" x14ac:dyDescent="0.25">
      <c r="A45" t="s">
        <v>2</v>
      </c>
      <c r="B45" t="s">
        <v>2</v>
      </c>
      <c r="C45" t="str">
        <f t="shared" si="0"/>
        <v>TP</v>
      </c>
    </row>
    <row r="46" spans="1:3" x14ac:dyDescent="0.25">
      <c r="A46" t="s">
        <v>2</v>
      </c>
      <c r="B46" t="s">
        <v>2</v>
      </c>
      <c r="C46" t="str">
        <f t="shared" si="0"/>
        <v>TP</v>
      </c>
    </row>
    <row r="47" spans="1:3" x14ac:dyDescent="0.25">
      <c r="A47" t="s">
        <v>2</v>
      </c>
      <c r="B47" t="s">
        <v>2</v>
      </c>
      <c r="C47" t="str">
        <f t="shared" si="0"/>
        <v>TP</v>
      </c>
    </row>
    <row r="48" spans="1:3" x14ac:dyDescent="0.25">
      <c r="A48" t="s">
        <v>2</v>
      </c>
      <c r="B48" t="s">
        <v>2</v>
      </c>
      <c r="C48" t="str">
        <f t="shared" si="0"/>
        <v>TP</v>
      </c>
    </row>
    <row r="49" spans="1:3" x14ac:dyDescent="0.25">
      <c r="A49" t="s">
        <v>2</v>
      </c>
      <c r="B49" t="s">
        <v>2</v>
      </c>
      <c r="C49" t="str">
        <f t="shared" si="0"/>
        <v>TP</v>
      </c>
    </row>
    <row r="50" spans="1:3" x14ac:dyDescent="0.25">
      <c r="A50" t="s">
        <v>2</v>
      </c>
      <c r="B50" t="s">
        <v>2</v>
      </c>
      <c r="C50" t="str">
        <f t="shared" si="0"/>
        <v>TP</v>
      </c>
    </row>
    <row r="51" spans="1:3" x14ac:dyDescent="0.25">
      <c r="A51" t="s">
        <v>2</v>
      </c>
      <c r="B51" t="s">
        <v>2</v>
      </c>
      <c r="C51" t="str">
        <f t="shared" si="0"/>
        <v>TP</v>
      </c>
    </row>
    <row r="52" spans="1:3" x14ac:dyDescent="0.25">
      <c r="A52" t="s">
        <v>2</v>
      </c>
      <c r="B52" t="s">
        <v>2</v>
      </c>
      <c r="C52" t="str">
        <f t="shared" si="0"/>
        <v>TP</v>
      </c>
    </row>
    <row r="53" spans="1:3" x14ac:dyDescent="0.25">
      <c r="A53" t="s">
        <v>2</v>
      </c>
      <c r="B53" t="s">
        <v>2</v>
      </c>
      <c r="C53" t="str">
        <f t="shared" si="0"/>
        <v>TP</v>
      </c>
    </row>
    <row r="54" spans="1:3" x14ac:dyDescent="0.25">
      <c r="A54" t="s">
        <v>2</v>
      </c>
      <c r="B54" t="s">
        <v>12</v>
      </c>
      <c r="C54" t="str">
        <f t="shared" si="0"/>
        <v>FN</v>
      </c>
    </row>
    <row r="55" spans="1:3" x14ac:dyDescent="0.25">
      <c r="A55" t="s">
        <v>2</v>
      </c>
      <c r="B55" t="s">
        <v>13</v>
      </c>
      <c r="C55" t="str">
        <f t="shared" si="0"/>
        <v>FN</v>
      </c>
    </row>
    <row r="56" spans="1:3" x14ac:dyDescent="0.25">
      <c r="A56" t="s">
        <v>2</v>
      </c>
      <c r="B56" t="s">
        <v>12</v>
      </c>
      <c r="C56" t="str">
        <f t="shared" si="0"/>
        <v>FN</v>
      </c>
    </row>
    <row r="57" spans="1:3" x14ac:dyDescent="0.25">
      <c r="A57" t="s">
        <v>2</v>
      </c>
      <c r="B57" t="s">
        <v>13</v>
      </c>
      <c r="C57" t="str">
        <f t="shared" si="0"/>
        <v>FN</v>
      </c>
    </row>
    <row r="58" spans="1:3" x14ac:dyDescent="0.25">
      <c r="A58" t="s">
        <v>2</v>
      </c>
      <c r="B58" t="s">
        <v>14</v>
      </c>
      <c r="C58" t="str">
        <f t="shared" si="0"/>
        <v>FN</v>
      </c>
    </row>
    <row r="59" spans="1:3" x14ac:dyDescent="0.25">
      <c r="A59" t="s">
        <v>2</v>
      </c>
      <c r="B59" t="s">
        <v>2</v>
      </c>
      <c r="C59" t="str">
        <f t="shared" si="0"/>
        <v>TP</v>
      </c>
    </row>
    <row r="60" spans="1:3" x14ac:dyDescent="0.25">
      <c r="A60" t="s">
        <v>2</v>
      </c>
      <c r="B60" t="s">
        <v>2</v>
      </c>
      <c r="C60" t="str">
        <f t="shared" si="0"/>
        <v>TP</v>
      </c>
    </row>
    <row r="61" spans="1:3" x14ac:dyDescent="0.25">
      <c r="A61" t="s">
        <v>2</v>
      </c>
      <c r="B61" t="s">
        <v>2</v>
      </c>
      <c r="C61" t="str">
        <f t="shared" si="0"/>
        <v>TP</v>
      </c>
    </row>
    <row r="62" spans="1:3" x14ac:dyDescent="0.25">
      <c r="A62" t="s">
        <v>2</v>
      </c>
      <c r="B62" t="s">
        <v>2</v>
      </c>
      <c r="C62" t="str">
        <f t="shared" si="0"/>
        <v>TP</v>
      </c>
    </row>
    <row r="63" spans="1:3" x14ac:dyDescent="0.25">
      <c r="A63" t="s">
        <v>2</v>
      </c>
      <c r="B63" t="s">
        <v>2</v>
      </c>
      <c r="C63" t="str">
        <f t="shared" si="0"/>
        <v>TP</v>
      </c>
    </row>
    <row r="64" spans="1:3" x14ac:dyDescent="0.25">
      <c r="A64" t="s">
        <v>2</v>
      </c>
      <c r="B64" t="s">
        <v>2</v>
      </c>
      <c r="C64" t="str">
        <f t="shared" si="0"/>
        <v>TP</v>
      </c>
    </row>
    <row r="65" spans="1:3" x14ac:dyDescent="0.25">
      <c r="A65" t="s">
        <v>2</v>
      </c>
      <c r="B65" t="s">
        <v>2</v>
      </c>
      <c r="C65" t="str">
        <f t="shared" si="0"/>
        <v>TP</v>
      </c>
    </row>
    <row r="66" spans="1:3" x14ac:dyDescent="0.25">
      <c r="A66" t="s">
        <v>2</v>
      </c>
      <c r="B66" t="s">
        <v>2</v>
      </c>
      <c r="C66" t="str">
        <f t="shared" si="0"/>
        <v>TP</v>
      </c>
    </row>
    <row r="67" spans="1:3" x14ac:dyDescent="0.25">
      <c r="A67" t="s">
        <v>2</v>
      </c>
      <c r="B67" t="s">
        <v>2</v>
      </c>
      <c r="C67" t="str">
        <f t="shared" ref="C67:C130" si="3">IF(A67="s048",IF(B67="s048","TP", "FN"), IF(B67="s048","FP", "TN"))</f>
        <v>TP</v>
      </c>
    </row>
    <row r="68" spans="1:3" x14ac:dyDescent="0.25">
      <c r="A68" t="s">
        <v>2</v>
      </c>
      <c r="B68" t="s">
        <v>2</v>
      </c>
      <c r="C68" t="str">
        <f t="shared" si="3"/>
        <v>TP</v>
      </c>
    </row>
    <row r="69" spans="1:3" x14ac:dyDescent="0.25">
      <c r="A69" t="s">
        <v>2</v>
      </c>
      <c r="B69" t="s">
        <v>2</v>
      </c>
      <c r="C69" t="str">
        <f t="shared" si="3"/>
        <v>TP</v>
      </c>
    </row>
    <row r="70" spans="1:3" x14ac:dyDescent="0.25">
      <c r="A70" t="s">
        <v>2</v>
      </c>
      <c r="B70" t="s">
        <v>2</v>
      </c>
      <c r="C70" t="str">
        <f t="shared" si="3"/>
        <v>TP</v>
      </c>
    </row>
    <row r="71" spans="1:3" x14ac:dyDescent="0.25">
      <c r="A71" t="s">
        <v>2</v>
      </c>
      <c r="B71" t="s">
        <v>2</v>
      </c>
      <c r="C71" t="str">
        <f t="shared" si="3"/>
        <v>TP</v>
      </c>
    </row>
    <row r="72" spans="1:3" x14ac:dyDescent="0.25">
      <c r="A72" t="s">
        <v>2</v>
      </c>
      <c r="B72" t="s">
        <v>2</v>
      </c>
      <c r="C72" t="str">
        <f t="shared" si="3"/>
        <v>TP</v>
      </c>
    </row>
    <row r="73" spans="1:3" x14ac:dyDescent="0.25">
      <c r="A73" t="s">
        <v>2</v>
      </c>
      <c r="B73" t="s">
        <v>2</v>
      </c>
      <c r="C73" t="str">
        <f t="shared" si="3"/>
        <v>TP</v>
      </c>
    </row>
    <row r="74" spans="1:3" x14ac:dyDescent="0.25">
      <c r="A74" t="s">
        <v>2</v>
      </c>
      <c r="B74" t="s">
        <v>2</v>
      </c>
      <c r="C74" t="str">
        <f t="shared" si="3"/>
        <v>TP</v>
      </c>
    </row>
    <row r="75" spans="1:3" x14ac:dyDescent="0.25">
      <c r="A75" t="s">
        <v>2</v>
      </c>
      <c r="B75" t="s">
        <v>2</v>
      </c>
      <c r="C75" t="str">
        <f t="shared" si="3"/>
        <v>TP</v>
      </c>
    </row>
    <row r="76" spans="1:3" x14ac:dyDescent="0.25">
      <c r="A76" t="s">
        <v>2</v>
      </c>
      <c r="B76" t="s">
        <v>2</v>
      </c>
      <c r="C76" t="str">
        <f t="shared" si="3"/>
        <v>TP</v>
      </c>
    </row>
    <row r="77" spans="1:3" x14ac:dyDescent="0.25">
      <c r="A77" t="s">
        <v>2</v>
      </c>
      <c r="B77" t="s">
        <v>2</v>
      </c>
      <c r="C77" t="str">
        <f t="shared" si="3"/>
        <v>TP</v>
      </c>
    </row>
    <row r="78" spans="1:3" x14ac:dyDescent="0.25">
      <c r="A78" t="s">
        <v>2</v>
      </c>
      <c r="B78" t="s">
        <v>2</v>
      </c>
      <c r="C78" t="str">
        <f t="shared" si="3"/>
        <v>TP</v>
      </c>
    </row>
    <row r="79" spans="1:3" x14ac:dyDescent="0.25">
      <c r="A79" t="s">
        <v>2</v>
      </c>
      <c r="B79" t="s">
        <v>2</v>
      </c>
      <c r="C79" t="str">
        <f t="shared" si="3"/>
        <v>TP</v>
      </c>
    </row>
    <row r="80" spans="1:3" x14ac:dyDescent="0.25">
      <c r="A80" t="s">
        <v>2</v>
      </c>
      <c r="B80" t="s">
        <v>13</v>
      </c>
      <c r="C80" t="str">
        <f t="shared" si="3"/>
        <v>FN</v>
      </c>
    </row>
    <row r="81" spans="1:3" x14ac:dyDescent="0.25">
      <c r="A81" t="s">
        <v>2</v>
      </c>
      <c r="B81" t="s">
        <v>2</v>
      </c>
      <c r="C81" t="str">
        <f t="shared" si="3"/>
        <v>TP</v>
      </c>
    </row>
    <row r="82" spans="1:3" x14ac:dyDescent="0.25">
      <c r="A82" t="s">
        <v>2</v>
      </c>
      <c r="B82" t="s">
        <v>5</v>
      </c>
      <c r="C82" t="str">
        <f t="shared" si="3"/>
        <v>FN</v>
      </c>
    </row>
    <row r="83" spans="1:3" x14ac:dyDescent="0.25">
      <c r="A83" t="s">
        <v>2</v>
      </c>
      <c r="B83" t="s">
        <v>15</v>
      </c>
      <c r="C83" t="str">
        <f t="shared" si="3"/>
        <v>FN</v>
      </c>
    </row>
    <row r="84" spans="1:3" x14ac:dyDescent="0.25">
      <c r="A84" t="s">
        <v>2</v>
      </c>
      <c r="B84" t="s">
        <v>6</v>
      </c>
      <c r="C84" t="str">
        <f t="shared" si="3"/>
        <v>FN</v>
      </c>
    </row>
    <row r="85" spans="1:3" x14ac:dyDescent="0.25">
      <c r="A85" t="s">
        <v>2</v>
      </c>
      <c r="B85" t="s">
        <v>6</v>
      </c>
      <c r="C85" t="str">
        <f t="shared" si="3"/>
        <v>FN</v>
      </c>
    </row>
    <row r="86" spans="1:3" x14ac:dyDescent="0.25">
      <c r="A86" t="s">
        <v>2</v>
      </c>
      <c r="B86" t="s">
        <v>2</v>
      </c>
      <c r="C86" t="str">
        <f t="shared" si="3"/>
        <v>TP</v>
      </c>
    </row>
    <row r="87" spans="1:3" x14ac:dyDescent="0.25">
      <c r="A87" t="s">
        <v>2</v>
      </c>
      <c r="B87" t="s">
        <v>2</v>
      </c>
      <c r="C87" t="str">
        <f t="shared" si="3"/>
        <v>TP</v>
      </c>
    </row>
    <row r="88" spans="1:3" x14ac:dyDescent="0.25">
      <c r="A88" t="s">
        <v>2</v>
      </c>
      <c r="B88" t="s">
        <v>2</v>
      </c>
      <c r="C88" t="str">
        <f t="shared" si="3"/>
        <v>TP</v>
      </c>
    </row>
    <row r="89" spans="1:3" x14ac:dyDescent="0.25">
      <c r="A89" t="s">
        <v>2</v>
      </c>
      <c r="B89" t="s">
        <v>2</v>
      </c>
      <c r="C89" t="str">
        <f t="shared" si="3"/>
        <v>TP</v>
      </c>
    </row>
    <row r="90" spans="1:3" x14ac:dyDescent="0.25">
      <c r="A90" t="s">
        <v>2</v>
      </c>
      <c r="B90" t="s">
        <v>2</v>
      </c>
      <c r="C90" t="str">
        <f t="shared" si="3"/>
        <v>TP</v>
      </c>
    </row>
    <row r="91" spans="1:3" x14ac:dyDescent="0.25">
      <c r="A91" t="s">
        <v>2</v>
      </c>
      <c r="B91" t="s">
        <v>6</v>
      </c>
      <c r="C91" t="str">
        <f t="shared" si="3"/>
        <v>FN</v>
      </c>
    </row>
    <row r="92" spans="1:3" x14ac:dyDescent="0.25">
      <c r="A92" t="s">
        <v>2</v>
      </c>
      <c r="B92" t="s">
        <v>2</v>
      </c>
      <c r="C92" t="str">
        <f t="shared" si="3"/>
        <v>TP</v>
      </c>
    </row>
    <row r="93" spans="1:3" x14ac:dyDescent="0.25">
      <c r="A93" t="s">
        <v>2</v>
      </c>
      <c r="B93" t="s">
        <v>6</v>
      </c>
      <c r="C93" t="str">
        <f t="shared" si="3"/>
        <v>FN</v>
      </c>
    </row>
    <row r="94" spans="1:3" x14ac:dyDescent="0.25">
      <c r="A94" t="s">
        <v>2</v>
      </c>
      <c r="B94" t="s">
        <v>2</v>
      </c>
      <c r="C94" t="str">
        <f t="shared" si="3"/>
        <v>TP</v>
      </c>
    </row>
    <row r="95" spans="1:3" x14ac:dyDescent="0.25">
      <c r="A95" t="s">
        <v>2</v>
      </c>
      <c r="B95" t="s">
        <v>8</v>
      </c>
      <c r="C95" t="str">
        <f t="shared" si="3"/>
        <v>FN</v>
      </c>
    </row>
    <row r="96" spans="1:3" x14ac:dyDescent="0.25">
      <c r="A96" t="s">
        <v>2</v>
      </c>
      <c r="B96" t="s">
        <v>2</v>
      </c>
      <c r="C96" t="str">
        <f t="shared" si="3"/>
        <v>TP</v>
      </c>
    </row>
    <row r="97" spans="1:3" x14ac:dyDescent="0.25">
      <c r="A97" t="s">
        <v>2</v>
      </c>
      <c r="B97" t="s">
        <v>2</v>
      </c>
      <c r="C97" t="str">
        <f t="shared" si="3"/>
        <v>TP</v>
      </c>
    </row>
    <row r="98" spans="1:3" x14ac:dyDescent="0.25">
      <c r="A98" t="s">
        <v>2</v>
      </c>
      <c r="B98" t="s">
        <v>7</v>
      </c>
      <c r="C98" t="str">
        <f t="shared" si="3"/>
        <v>FN</v>
      </c>
    </row>
    <row r="99" spans="1:3" x14ac:dyDescent="0.25">
      <c r="A99" t="s">
        <v>2</v>
      </c>
      <c r="B99" t="s">
        <v>8</v>
      </c>
      <c r="C99" t="str">
        <f t="shared" si="3"/>
        <v>FN</v>
      </c>
    </row>
    <row r="100" spans="1:3" x14ac:dyDescent="0.25">
      <c r="A100" t="s">
        <v>2</v>
      </c>
      <c r="B100" t="s">
        <v>16</v>
      </c>
      <c r="C100" t="str">
        <f t="shared" si="3"/>
        <v>FN</v>
      </c>
    </row>
    <row r="101" spans="1:3" x14ac:dyDescent="0.25">
      <c r="A101" t="s">
        <v>2</v>
      </c>
      <c r="B101" t="s">
        <v>2</v>
      </c>
      <c r="C101" t="str">
        <f t="shared" si="3"/>
        <v>TP</v>
      </c>
    </row>
    <row r="102" spans="1:3" x14ac:dyDescent="0.25">
      <c r="A102" t="s">
        <v>2</v>
      </c>
      <c r="B102" t="s">
        <v>2</v>
      </c>
      <c r="C102" t="str">
        <f t="shared" si="3"/>
        <v>TP</v>
      </c>
    </row>
    <row r="103" spans="1:3" x14ac:dyDescent="0.25">
      <c r="A103" t="s">
        <v>2</v>
      </c>
      <c r="B103" t="s">
        <v>14</v>
      </c>
      <c r="C103" t="str">
        <f t="shared" si="3"/>
        <v>FN</v>
      </c>
    </row>
    <row r="104" spans="1:3" x14ac:dyDescent="0.25">
      <c r="A104" t="s">
        <v>2</v>
      </c>
      <c r="B104" t="s">
        <v>7</v>
      </c>
      <c r="C104" t="str">
        <f t="shared" si="3"/>
        <v>FN</v>
      </c>
    </row>
    <row r="105" spans="1:3" x14ac:dyDescent="0.25">
      <c r="A105" t="s">
        <v>2</v>
      </c>
      <c r="B105" t="s">
        <v>2</v>
      </c>
      <c r="C105" t="str">
        <f t="shared" si="3"/>
        <v>TP</v>
      </c>
    </row>
    <row r="106" spans="1:3" x14ac:dyDescent="0.25">
      <c r="A106" t="s">
        <v>2</v>
      </c>
      <c r="B106" t="s">
        <v>2</v>
      </c>
      <c r="C106" t="str">
        <f t="shared" si="3"/>
        <v>TP</v>
      </c>
    </row>
    <row r="107" spans="1:3" x14ac:dyDescent="0.25">
      <c r="A107" t="s">
        <v>2</v>
      </c>
      <c r="B107" t="s">
        <v>6</v>
      </c>
      <c r="C107" t="str">
        <f t="shared" si="3"/>
        <v>FN</v>
      </c>
    </row>
    <row r="108" spans="1:3" x14ac:dyDescent="0.25">
      <c r="A108" t="s">
        <v>2</v>
      </c>
      <c r="B108" t="s">
        <v>2</v>
      </c>
      <c r="C108" t="str">
        <f t="shared" si="3"/>
        <v>TP</v>
      </c>
    </row>
    <row r="109" spans="1:3" x14ac:dyDescent="0.25">
      <c r="A109" t="s">
        <v>2</v>
      </c>
      <c r="B109" t="s">
        <v>2</v>
      </c>
      <c r="C109" t="str">
        <f t="shared" si="3"/>
        <v>TP</v>
      </c>
    </row>
    <row r="110" spans="1:3" x14ac:dyDescent="0.25">
      <c r="A110" t="s">
        <v>2</v>
      </c>
      <c r="B110" t="s">
        <v>2</v>
      </c>
      <c r="C110" t="str">
        <f t="shared" si="3"/>
        <v>TP</v>
      </c>
    </row>
    <row r="111" spans="1:3" x14ac:dyDescent="0.25">
      <c r="A111" t="s">
        <v>2</v>
      </c>
      <c r="B111" t="s">
        <v>2</v>
      </c>
      <c r="C111" t="str">
        <f t="shared" si="3"/>
        <v>TP</v>
      </c>
    </row>
    <row r="112" spans="1:3" x14ac:dyDescent="0.25">
      <c r="A112" t="s">
        <v>2</v>
      </c>
      <c r="B112" t="s">
        <v>2</v>
      </c>
      <c r="C112" t="str">
        <f t="shared" si="3"/>
        <v>TP</v>
      </c>
    </row>
    <row r="113" spans="1:3" x14ac:dyDescent="0.25">
      <c r="A113" t="s">
        <v>2</v>
      </c>
      <c r="B113" t="s">
        <v>2</v>
      </c>
      <c r="C113" t="str">
        <f t="shared" si="3"/>
        <v>TP</v>
      </c>
    </row>
    <row r="114" spans="1:3" x14ac:dyDescent="0.25">
      <c r="A114" t="s">
        <v>2</v>
      </c>
      <c r="B114" t="s">
        <v>2</v>
      </c>
      <c r="C114" t="str">
        <f t="shared" si="3"/>
        <v>TP</v>
      </c>
    </row>
    <row r="115" spans="1:3" x14ac:dyDescent="0.25">
      <c r="A115" t="s">
        <v>2</v>
      </c>
      <c r="B115" t="s">
        <v>2</v>
      </c>
      <c r="C115" t="str">
        <f t="shared" si="3"/>
        <v>TP</v>
      </c>
    </row>
    <row r="116" spans="1:3" x14ac:dyDescent="0.25">
      <c r="A116" t="s">
        <v>2</v>
      </c>
      <c r="B116" t="s">
        <v>2</v>
      </c>
      <c r="C116" t="str">
        <f t="shared" si="3"/>
        <v>TP</v>
      </c>
    </row>
    <row r="117" spans="1:3" x14ac:dyDescent="0.25">
      <c r="A117" t="s">
        <v>2</v>
      </c>
      <c r="B117" t="s">
        <v>2</v>
      </c>
      <c r="C117" t="str">
        <f t="shared" si="3"/>
        <v>TP</v>
      </c>
    </row>
    <row r="118" spans="1:3" x14ac:dyDescent="0.25">
      <c r="A118" t="s">
        <v>2</v>
      </c>
      <c r="B118" t="s">
        <v>2</v>
      </c>
      <c r="C118" t="str">
        <f t="shared" si="3"/>
        <v>TP</v>
      </c>
    </row>
    <row r="119" spans="1:3" x14ac:dyDescent="0.25">
      <c r="A119" t="s">
        <v>2</v>
      </c>
      <c r="B119" t="s">
        <v>2</v>
      </c>
      <c r="C119" t="str">
        <f t="shared" si="3"/>
        <v>TP</v>
      </c>
    </row>
    <row r="120" spans="1:3" x14ac:dyDescent="0.25">
      <c r="A120" t="s">
        <v>2</v>
      </c>
      <c r="B120" t="s">
        <v>10</v>
      </c>
      <c r="C120" t="str">
        <f t="shared" si="3"/>
        <v>FN</v>
      </c>
    </row>
    <row r="121" spans="1:3" x14ac:dyDescent="0.25">
      <c r="A121" t="s">
        <v>2</v>
      </c>
      <c r="B121" t="s">
        <v>2</v>
      </c>
      <c r="C121" t="str">
        <f t="shared" si="3"/>
        <v>TP</v>
      </c>
    </row>
    <row r="122" spans="1:3" x14ac:dyDescent="0.25">
      <c r="A122" t="s">
        <v>2</v>
      </c>
      <c r="B122" t="s">
        <v>2</v>
      </c>
      <c r="C122" t="str">
        <f t="shared" si="3"/>
        <v>TP</v>
      </c>
    </row>
    <row r="123" spans="1:3" x14ac:dyDescent="0.25">
      <c r="A123" t="s">
        <v>2</v>
      </c>
      <c r="B123" t="s">
        <v>2</v>
      </c>
      <c r="C123" t="str">
        <f t="shared" si="3"/>
        <v>TP</v>
      </c>
    </row>
    <row r="124" spans="1:3" x14ac:dyDescent="0.25">
      <c r="A124" t="s">
        <v>2</v>
      </c>
      <c r="B124" t="s">
        <v>2</v>
      </c>
      <c r="C124" t="str">
        <f t="shared" si="3"/>
        <v>TP</v>
      </c>
    </row>
    <row r="125" spans="1:3" x14ac:dyDescent="0.25">
      <c r="A125" t="s">
        <v>2</v>
      </c>
      <c r="B125" t="s">
        <v>2</v>
      </c>
      <c r="C125" t="str">
        <f t="shared" si="3"/>
        <v>TP</v>
      </c>
    </row>
    <row r="126" spans="1:3" x14ac:dyDescent="0.25">
      <c r="A126" t="s">
        <v>2</v>
      </c>
      <c r="B126" t="s">
        <v>2</v>
      </c>
      <c r="C126" t="str">
        <f t="shared" si="3"/>
        <v>TP</v>
      </c>
    </row>
    <row r="127" spans="1:3" x14ac:dyDescent="0.25">
      <c r="A127" t="s">
        <v>2</v>
      </c>
      <c r="B127" t="s">
        <v>2</v>
      </c>
      <c r="C127" t="str">
        <f t="shared" si="3"/>
        <v>TP</v>
      </c>
    </row>
    <row r="128" spans="1:3" x14ac:dyDescent="0.25">
      <c r="A128" t="s">
        <v>2</v>
      </c>
      <c r="B128" t="s">
        <v>2</v>
      </c>
      <c r="C128" t="str">
        <f t="shared" si="3"/>
        <v>TP</v>
      </c>
    </row>
    <row r="129" spans="1:3" x14ac:dyDescent="0.25">
      <c r="A129" t="s">
        <v>2</v>
      </c>
      <c r="B129" t="s">
        <v>2</v>
      </c>
      <c r="C129" t="str">
        <f t="shared" si="3"/>
        <v>TP</v>
      </c>
    </row>
    <row r="130" spans="1:3" x14ac:dyDescent="0.25">
      <c r="A130" t="s">
        <v>2</v>
      </c>
      <c r="B130" t="s">
        <v>2</v>
      </c>
      <c r="C130" t="str">
        <f t="shared" si="3"/>
        <v>TP</v>
      </c>
    </row>
    <row r="131" spans="1:3" x14ac:dyDescent="0.25">
      <c r="A131" t="s">
        <v>2</v>
      </c>
      <c r="B131" t="s">
        <v>2</v>
      </c>
      <c r="C131" t="str">
        <f t="shared" ref="C131:C194" si="4">IF(A131="s048",IF(B131="s048","TP", "FN"), IF(B131="s048","FP", "TN"))</f>
        <v>TP</v>
      </c>
    </row>
    <row r="132" spans="1:3" x14ac:dyDescent="0.25">
      <c r="A132" t="s">
        <v>2</v>
      </c>
      <c r="B132" t="s">
        <v>2</v>
      </c>
      <c r="C132" t="str">
        <f t="shared" si="4"/>
        <v>TP</v>
      </c>
    </row>
    <row r="133" spans="1:3" x14ac:dyDescent="0.25">
      <c r="A133" t="s">
        <v>2</v>
      </c>
      <c r="B133" t="s">
        <v>2</v>
      </c>
      <c r="C133" t="str">
        <f t="shared" si="4"/>
        <v>TP</v>
      </c>
    </row>
    <row r="134" spans="1:3" x14ac:dyDescent="0.25">
      <c r="A134" t="s">
        <v>2</v>
      </c>
      <c r="B134" t="s">
        <v>7</v>
      </c>
      <c r="C134" t="str">
        <f t="shared" si="4"/>
        <v>FN</v>
      </c>
    </row>
    <row r="135" spans="1:3" x14ac:dyDescent="0.25">
      <c r="A135" t="s">
        <v>2</v>
      </c>
      <c r="B135" t="s">
        <v>2</v>
      </c>
      <c r="C135" t="str">
        <f t="shared" si="4"/>
        <v>TP</v>
      </c>
    </row>
    <row r="136" spans="1:3" x14ac:dyDescent="0.25">
      <c r="A136" t="s">
        <v>2</v>
      </c>
      <c r="B136" t="s">
        <v>2</v>
      </c>
      <c r="C136" t="str">
        <f t="shared" si="4"/>
        <v>TP</v>
      </c>
    </row>
    <row r="137" spans="1:3" x14ac:dyDescent="0.25">
      <c r="A137" t="s">
        <v>2</v>
      </c>
      <c r="B137" t="s">
        <v>2</v>
      </c>
      <c r="C137" t="str">
        <f t="shared" si="4"/>
        <v>TP</v>
      </c>
    </row>
    <row r="138" spans="1:3" x14ac:dyDescent="0.25">
      <c r="A138" t="s">
        <v>2</v>
      </c>
      <c r="B138" t="s">
        <v>17</v>
      </c>
      <c r="C138" t="str">
        <f t="shared" si="4"/>
        <v>FN</v>
      </c>
    </row>
    <row r="139" spans="1:3" x14ac:dyDescent="0.25">
      <c r="A139" t="s">
        <v>2</v>
      </c>
      <c r="B139" t="s">
        <v>2</v>
      </c>
      <c r="C139" t="str">
        <f t="shared" si="4"/>
        <v>TP</v>
      </c>
    </row>
    <row r="140" spans="1:3" x14ac:dyDescent="0.25">
      <c r="A140" t="s">
        <v>2</v>
      </c>
      <c r="B140" t="s">
        <v>2</v>
      </c>
      <c r="C140" t="str">
        <f t="shared" si="4"/>
        <v>TP</v>
      </c>
    </row>
    <row r="141" spans="1:3" x14ac:dyDescent="0.25">
      <c r="A141" t="s">
        <v>2</v>
      </c>
      <c r="B141" t="s">
        <v>2</v>
      </c>
      <c r="C141" t="str">
        <f t="shared" si="4"/>
        <v>TP</v>
      </c>
    </row>
    <row r="142" spans="1:3" x14ac:dyDescent="0.25">
      <c r="A142" t="s">
        <v>2</v>
      </c>
      <c r="B142" t="s">
        <v>2</v>
      </c>
      <c r="C142" t="str">
        <f t="shared" si="4"/>
        <v>TP</v>
      </c>
    </row>
    <row r="143" spans="1:3" x14ac:dyDescent="0.25">
      <c r="A143" t="s">
        <v>2</v>
      </c>
      <c r="B143" t="s">
        <v>2</v>
      </c>
      <c r="C143" t="str">
        <f t="shared" si="4"/>
        <v>TP</v>
      </c>
    </row>
    <row r="144" spans="1:3" x14ac:dyDescent="0.25">
      <c r="A144" t="s">
        <v>2</v>
      </c>
      <c r="B144" t="s">
        <v>2</v>
      </c>
      <c r="C144" t="str">
        <f t="shared" si="4"/>
        <v>TP</v>
      </c>
    </row>
    <row r="145" spans="1:3" x14ac:dyDescent="0.25">
      <c r="A145" t="s">
        <v>2</v>
      </c>
      <c r="B145" t="s">
        <v>2</v>
      </c>
      <c r="C145" t="str">
        <f t="shared" si="4"/>
        <v>TP</v>
      </c>
    </row>
    <row r="146" spans="1:3" x14ac:dyDescent="0.25">
      <c r="A146" t="s">
        <v>2</v>
      </c>
      <c r="B146" t="s">
        <v>2</v>
      </c>
      <c r="C146" t="str">
        <f t="shared" si="4"/>
        <v>TP</v>
      </c>
    </row>
    <row r="147" spans="1:3" x14ac:dyDescent="0.25">
      <c r="A147" t="s">
        <v>2</v>
      </c>
      <c r="B147" t="s">
        <v>2</v>
      </c>
      <c r="C147" t="str">
        <f t="shared" si="4"/>
        <v>TP</v>
      </c>
    </row>
    <row r="148" spans="1:3" x14ac:dyDescent="0.25">
      <c r="A148" t="s">
        <v>2</v>
      </c>
      <c r="B148" t="s">
        <v>2</v>
      </c>
      <c r="C148" t="str">
        <f t="shared" si="4"/>
        <v>TP</v>
      </c>
    </row>
    <row r="149" spans="1:3" x14ac:dyDescent="0.25">
      <c r="A149" t="s">
        <v>2</v>
      </c>
      <c r="B149" t="s">
        <v>2</v>
      </c>
      <c r="C149" t="str">
        <f t="shared" si="4"/>
        <v>TP</v>
      </c>
    </row>
    <row r="150" spans="1:3" x14ac:dyDescent="0.25">
      <c r="A150" t="s">
        <v>2</v>
      </c>
      <c r="B150" t="s">
        <v>2</v>
      </c>
      <c r="C150" t="str">
        <f t="shared" si="4"/>
        <v>TP</v>
      </c>
    </row>
    <row r="151" spans="1:3" x14ac:dyDescent="0.25">
      <c r="A151" t="s">
        <v>2</v>
      </c>
      <c r="B151" t="s">
        <v>2</v>
      </c>
      <c r="C151" t="str">
        <f t="shared" si="4"/>
        <v>TP</v>
      </c>
    </row>
    <row r="152" spans="1:3" x14ac:dyDescent="0.25">
      <c r="A152" t="s">
        <v>2</v>
      </c>
      <c r="B152" t="s">
        <v>2</v>
      </c>
      <c r="C152" t="str">
        <f t="shared" si="4"/>
        <v>TP</v>
      </c>
    </row>
    <row r="153" spans="1:3" x14ac:dyDescent="0.25">
      <c r="A153" t="s">
        <v>2</v>
      </c>
      <c r="B153" t="s">
        <v>2</v>
      </c>
      <c r="C153" t="str">
        <f t="shared" si="4"/>
        <v>TP</v>
      </c>
    </row>
    <row r="154" spans="1:3" x14ac:dyDescent="0.25">
      <c r="A154" t="s">
        <v>2</v>
      </c>
      <c r="B154" t="s">
        <v>2</v>
      </c>
      <c r="C154" t="str">
        <f t="shared" si="4"/>
        <v>TP</v>
      </c>
    </row>
    <row r="155" spans="1:3" x14ac:dyDescent="0.25">
      <c r="A155" t="s">
        <v>2</v>
      </c>
      <c r="B155" t="s">
        <v>2</v>
      </c>
      <c r="C155" t="str">
        <f t="shared" si="4"/>
        <v>TP</v>
      </c>
    </row>
    <row r="156" spans="1:3" x14ac:dyDescent="0.25">
      <c r="A156" t="s">
        <v>2</v>
      </c>
      <c r="B156" t="s">
        <v>10</v>
      </c>
      <c r="C156" t="str">
        <f t="shared" si="4"/>
        <v>FN</v>
      </c>
    </row>
    <row r="157" spans="1:3" x14ac:dyDescent="0.25">
      <c r="A157" t="s">
        <v>2</v>
      </c>
      <c r="B157" t="s">
        <v>2</v>
      </c>
      <c r="C157" t="str">
        <f t="shared" si="4"/>
        <v>TP</v>
      </c>
    </row>
    <row r="158" spans="1:3" x14ac:dyDescent="0.25">
      <c r="A158" t="s">
        <v>2</v>
      </c>
      <c r="B158" t="s">
        <v>2</v>
      </c>
      <c r="C158" t="str">
        <f t="shared" si="4"/>
        <v>TP</v>
      </c>
    </row>
    <row r="159" spans="1:3" x14ac:dyDescent="0.25">
      <c r="A159" t="s">
        <v>2</v>
      </c>
      <c r="B159" t="s">
        <v>2</v>
      </c>
      <c r="C159" t="str">
        <f t="shared" si="4"/>
        <v>TP</v>
      </c>
    </row>
    <row r="160" spans="1:3" x14ac:dyDescent="0.25">
      <c r="A160" t="s">
        <v>2</v>
      </c>
      <c r="B160" t="s">
        <v>2</v>
      </c>
      <c r="C160" t="str">
        <f t="shared" si="4"/>
        <v>TP</v>
      </c>
    </row>
    <row r="161" spans="1:3" x14ac:dyDescent="0.25">
      <c r="A161" t="s">
        <v>2</v>
      </c>
      <c r="B161" t="s">
        <v>18</v>
      </c>
      <c r="C161" t="str">
        <f t="shared" si="4"/>
        <v>FN</v>
      </c>
    </row>
    <row r="162" spans="1:3" x14ac:dyDescent="0.25">
      <c r="A162" t="s">
        <v>2</v>
      </c>
      <c r="B162" t="s">
        <v>2</v>
      </c>
      <c r="C162" t="str">
        <f t="shared" si="4"/>
        <v>TP</v>
      </c>
    </row>
    <row r="163" spans="1:3" x14ac:dyDescent="0.25">
      <c r="A163" t="s">
        <v>2</v>
      </c>
      <c r="B163" t="s">
        <v>2</v>
      </c>
      <c r="C163" t="str">
        <f t="shared" si="4"/>
        <v>TP</v>
      </c>
    </row>
    <row r="164" spans="1:3" x14ac:dyDescent="0.25">
      <c r="A164" t="s">
        <v>2</v>
      </c>
      <c r="B164" t="s">
        <v>2</v>
      </c>
      <c r="C164" t="str">
        <f t="shared" si="4"/>
        <v>TP</v>
      </c>
    </row>
    <row r="165" spans="1:3" x14ac:dyDescent="0.25">
      <c r="A165" t="s">
        <v>2</v>
      </c>
      <c r="B165" t="s">
        <v>2</v>
      </c>
      <c r="C165" t="str">
        <f t="shared" si="4"/>
        <v>TP</v>
      </c>
    </row>
    <row r="166" spans="1:3" x14ac:dyDescent="0.25">
      <c r="A166" t="s">
        <v>2</v>
      </c>
      <c r="B166" t="s">
        <v>2</v>
      </c>
      <c r="C166" t="str">
        <f t="shared" si="4"/>
        <v>TP</v>
      </c>
    </row>
    <row r="167" spans="1:3" x14ac:dyDescent="0.25">
      <c r="A167" t="s">
        <v>2</v>
      </c>
      <c r="B167" t="s">
        <v>2</v>
      </c>
      <c r="C167" t="str">
        <f t="shared" si="4"/>
        <v>TP</v>
      </c>
    </row>
    <row r="168" spans="1:3" x14ac:dyDescent="0.25">
      <c r="A168" t="s">
        <v>2</v>
      </c>
      <c r="B168" t="s">
        <v>19</v>
      </c>
      <c r="C168" t="str">
        <f t="shared" si="4"/>
        <v>FN</v>
      </c>
    </row>
    <row r="169" spans="1:3" x14ac:dyDescent="0.25">
      <c r="A169" t="s">
        <v>2</v>
      </c>
      <c r="B169" t="s">
        <v>2</v>
      </c>
      <c r="C169" t="str">
        <f t="shared" si="4"/>
        <v>TP</v>
      </c>
    </row>
    <row r="170" spans="1:3" x14ac:dyDescent="0.25">
      <c r="A170" t="s">
        <v>2</v>
      </c>
      <c r="B170" t="s">
        <v>2</v>
      </c>
      <c r="C170" t="str">
        <f t="shared" si="4"/>
        <v>TP</v>
      </c>
    </row>
    <row r="171" spans="1:3" x14ac:dyDescent="0.25">
      <c r="A171" t="s">
        <v>2</v>
      </c>
      <c r="B171" t="s">
        <v>2</v>
      </c>
      <c r="C171" t="str">
        <f t="shared" si="4"/>
        <v>TP</v>
      </c>
    </row>
    <row r="172" spans="1:3" x14ac:dyDescent="0.25">
      <c r="A172" t="s">
        <v>2</v>
      </c>
      <c r="B172" t="s">
        <v>2</v>
      </c>
      <c r="C172" t="str">
        <f t="shared" si="4"/>
        <v>TP</v>
      </c>
    </row>
    <row r="173" spans="1:3" x14ac:dyDescent="0.25">
      <c r="A173" t="s">
        <v>2</v>
      </c>
      <c r="B173" t="s">
        <v>2</v>
      </c>
      <c r="C173" t="str">
        <f t="shared" si="4"/>
        <v>TP</v>
      </c>
    </row>
    <row r="174" spans="1:3" x14ac:dyDescent="0.25">
      <c r="A174" t="s">
        <v>2</v>
      </c>
      <c r="B174" t="s">
        <v>2</v>
      </c>
      <c r="C174" t="str">
        <f t="shared" si="4"/>
        <v>TP</v>
      </c>
    </row>
    <row r="175" spans="1:3" x14ac:dyDescent="0.25">
      <c r="A175" t="s">
        <v>2</v>
      </c>
      <c r="B175" t="s">
        <v>2</v>
      </c>
      <c r="C175" t="str">
        <f t="shared" si="4"/>
        <v>TP</v>
      </c>
    </row>
    <row r="176" spans="1:3" x14ac:dyDescent="0.25">
      <c r="A176" t="s">
        <v>2</v>
      </c>
      <c r="B176" t="s">
        <v>2</v>
      </c>
      <c r="C176" t="str">
        <f t="shared" si="4"/>
        <v>TP</v>
      </c>
    </row>
    <row r="177" spans="1:3" x14ac:dyDescent="0.25">
      <c r="A177" t="s">
        <v>2</v>
      </c>
      <c r="B177" t="s">
        <v>2</v>
      </c>
      <c r="C177" t="str">
        <f t="shared" si="4"/>
        <v>TP</v>
      </c>
    </row>
    <row r="178" spans="1:3" x14ac:dyDescent="0.25">
      <c r="A178" t="s">
        <v>2</v>
      </c>
      <c r="B178" t="s">
        <v>2</v>
      </c>
      <c r="C178" t="str">
        <f t="shared" si="4"/>
        <v>TP</v>
      </c>
    </row>
    <row r="179" spans="1:3" x14ac:dyDescent="0.25">
      <c r="A179" t="s">
        <v>2</v>
      </c>
      <c r="B179" t="s">
        <v>2</v>
      </c>
      <c r="C179" t="str">
        <f t="shared" si="4"/>
        <v>TP</v>
      </c>
    </row>
    <row r="180" spans="1:3" x14ac:dyDescent="0.25">
      <c r="A180" t="s">
        <v>2</v>
      </c>
      <c r="B180" t="s">
        <v>2</v>
      </c>
      <c r="C180" t="str">
        <f t="shared" si="4"/>
        <v>TP</v>
      </c>
    </row>
    <row r="181" spans="1:3" x14ac:dyDescent="0.25">
      <c r="A181" t="s">
        <v>2</v>
      </c>
      <c r="B181" t="s">
        <v>2</v>
      </c>
      <c r="C181" t="str">
        <f t="shared" si="4"/>
        <v>TP</v>
      </c>
    </row>
    <row r="182" spans="1:3" x14ac:dyDescent="0.25">
      <c r="A182" t="s">
        <v>2</v>
      </c>
      <c r="B182" t="s">
        <v>2</v>
      </c>
      <c r="C182" t="str">
        <f t="shared" si="4"/>
        <v>TP</v>
      </c>
    </row>
    <row r="183" spans="1:3" x14ac:dyDescent="0.25">
      <c r="A183" t="s">
        <v>2</v>
      </c>
      <c r="B183" t="s">
        <v>2</v>
      </c>
      <c r="C183" t="str">
        <f t="shared" si="4"/>
        <v>TP</v>
      </c>
    </row>
    <row r="184" spans="1:3" x14ac:dyDescent="0.25">
      <c r="A184" t="s">
        <v>2</v>
      </c>
      <c r="B184" t="s">
        <v>6</v>
      </c>
      <c r="C184" t="str">
        <f t="shared" si="4"/>
        <v>FN</v>
      </c>
    </row>
    <row r="185" spans="1:3" x14ac:dyDescent="0.25">
      <c r="A185" t="s">
        <v>2</v>
      </c>
      <c r="B185" t="s">
        <v>7</v>
      </c>
      <c r="C185" t="str">
        <f t="shared" si="4"/>
        <v>FN</v>
      </c>
    </row>
    <row r="186" spans="1:3" x14ac:dyDescent="0.25">
      <c r="A186" t="s">
        <v>2</v>
      </c>
      <c r="B186" t="s">
        <v>2</v>
      </c>
      <c r="C186" t="str">
        <f t="shared" si="4"/>
        <v>TP</v>
      </c>
    </row>
    <row r="187" spans="1:3" x14ac:dyDescent="0.25">
      <c r="A187" t="s">
        <v>2</v>
      </c>
      <c r="B187" t="s">
        <v>2</v>
      </c>
      <c r="C187" t="str">
        <f t="shared" si="4"/>
        <v>TP</v>
      </c>
    </row>
    <row r="188" spans="1:3" x14ac:dyDescent="0.25">
      <c r="A188" t="s">
        <v>2</v>
      </c>
      <c r="B188" t="s">
        <v>2</v>
      </c>
      <c r="C188" t="str">
        <f t="shared" si="4"/>
        <v>TP</v>
      </c>
    </row>
    <row r="189" spans="1:3" x14ac:dyDescent="0.25">
      <c r="A189" t="s">
        <v>2</v>
      </c>
      <c r="B189" t="s">
        <v>20</v>
      </c>
      <c r="C189" t="str">
        <f t="shared" si="4"/>
        <v>FN</v>
      </c>
    </row>
    <row r="190" spans="1:3" x14ac:dyDescent="0.25">
      <c r="A190" t="s">
        <v>2</v>
      </c>
      <c r="B190" t="s">
        <v>5</v>
      </c>
      <c r="C190" t="str">
        <f t="shared" si="4"/>
        <v>FN</v>
      </c>
    </row>
    <row r="191" spans="1:3" x14ac:dyDescent="0.25">
      <c r="A191" t="s">
        <v>2</v>
      </c>
      <c r="B191" t="s">
        <v>2</v>
      </c>
      <c r="C191" t="str">
        <f t="shared" si="4"/>
        <v>TP</v>
      </c>
    </row>
    <row r="192" spans="1:3" x14ac:dyDescent="0.25">
      <c r="A192" t="s">
        <v>2</v>
      </c>
      <c r="B192" t="s">
        <v>2</v>
      </c>
      <c r="C192" t="str">
        <f t="shared" si="4"/>
        <v>TP</v>
      </c>
    </row>
    <row r="193" spans="1:3" x14ac:dyDescent="0.25">
      <c r="A193" t="s">
        <v>2</v>
      </c>
      <c r="B193" t="s">
        <v>2</v>
      </c>
      <c r="C193" t="str">
        <f t="shared" si="4"/>
        <v>TP</v>
      </c>
    </row>
    <row r="194" spans="1:3" x14ac:dyDescent="0.25">
      <c r="A194" t="s">
        <v>2</v>
      </c>
      <c r="B194" t="s">
        <v>2</v>
      </c>
      <c r="C194" t="str">
        <f t="shared" si="4"/>
        <v>TP</v>
      </c>
    </row>
    <row r="195" spans="1:3" x14ac:dyDescent="0.25">
      <c r="A195" t="s">
        <v>2</v>
      </c>
      <c r="B195" t="s">
        <v>2</v>
      </c>
      <c r="C195" t="str">
        <f t="shared" ref="C195:C258" si="5">IF(A195="s048",IF(B195="s048","TP", "FN"), IF(B195="s048","FP", "TN"))</f>
        <v>TP</v>
      </c>
    </row>
    <row r="196" spans="1:3" x14ac:dyDescent="0.25">
      <c r="A196" t="s">
        <v>2</v>
      </c>
      <c r="B196" t="s">
        <v>2</v>
      </c>
      <c r="C196" t="str">
        <f t="shared" si="5"/>
        <v>TP</v>
      </c>
    </row>
    <row r="197" spans="1:3" x14ac:dyDescent="0.25">
      <c r="A197" t="s">
        <v>2</v>
      </c>
      <c r="B197" t="s">
        <v>2</v>
      </c>
      <c r="C197" t="str">
        <f t="shared" si="5"/>
        <v>TP</v>
      </c>
    </row>
    <row r="198" spans="1:3" x14ac:dyDescent="0.25">
      <c r="A198" t="s">
        <v>2</v>
      </c>
      <c r="B198" t="s">
        <v>2</v>
      </c>
      <c r="C198" t="str">
        <f t="shared" si="5"/>
        <v>TP</v>
      </c>
    </row>
    <row r="199" spans="1:3" x14ac:dyDescent="0.25">
      <c r="A199" t="s">
        <v>2</v>
      </c>
      <c r="B199" t="s">
        <v>2</v>
      </c>
      <c r="C199" t="str">
        <f t="shared" si="5"/>
        <v>TP</v>
      </c>
    </row>
    <row r="200" spans="1:3" x14ac:dyDescent="0.25">
      <c r="A200" t="s">
        <v>2</v>
      </c>
      <c r="B200" t="s">
        <v>2</v>
      </c>
      <c r="C200" t="str">
        <f t="shared" si="5"/>
        <v>TP</v>
      </c>
    </row>
    <row r="201" spans="1:3" x14ac:dyDescent="0.25">
      <c r="A201" t="s">
        <v>2</v>
      </c>
      <c r="B201" t="s">
        <v>8</v>
      </c>
      <c r="C201" t="str">
        <f t="shared" si="5"/>
        <v>FN</v>
      </c>
    </row>
    <row r="202" spans="1:3" x14ac:dyDescent="0.25">
      <c r="A202" t="s">
        <v>2</v>
      </c>
      <c r="B202" t="s">
        <v>2</v>
      </c>
      <c r="C202" t="str">
        <f t="shared" si="5"/>
        <v>TP</v>
      </c>
    </row>
    <row r="203" spans="1:3" x14ac:dyDescent="0.25">
      <c r="A203" t="s">
        <v>2</v>
      </c>
      <c r="B203" t="s">
        <v>2</v>
      </c>
      <c r="C203" t="str">
        <f t="shared" si="5"/>
        <v>TP</v>
      </c>
    </row>
    <row r="204" spans="1:3" x14ac:dyDescent="0.25">
      <c r="A204" t="s">
        <v>2</v>
      </c>
      <c r="B204" t="s">
        <v>2</v>
      </c>
      <c r="C204" t="str">
        <f t="shared" si="5"/>
        <v>TP</v>
      </c>
    </row>
    <row r="205" spans="1:3" x14ac:dyDescent="0.25">
      <c r="A205" t="s">
        <v>2</v>
      </c>
      <c r="B205" t="s">
        <v>2</v>
      </c>
      <c r="C205" t="str">
        <f t="shared" si="5"/>
        <v>TP</v>
      </c>
    </row>
    <row r="206" spans="1:3" x14ac:dyDescent="0.25">
      <c r="A206" t="s">
        <v>21</v>
      </c>
      <c r="B206" t="s">
        <v>13</v>
      </c>
      <c r="C206" t="str">
        <f t="shared" si="5"/>
        <v>TN</v>
      </c>
    </row>
    <row r="207" spans="1:3" x14ac:dyDescent="0.25">
      <c r="A207" t="s">
        <v>6</v>
      </c>
      <c r="B207" t="s">
        <v>6</v>
      </c>
      <c r="C207" t="str">
        <f t="shared" si="5"/>
        <v>TN</v>
      </c>
    </row>
    <row r="208" spans="1:3" x14ac:dyDescent="0.25">
      <c r="A208" t="s">
        <v>22</v>
      </c>
      <c r="B208" t="s">
        <v>22</v>
      </c>
      <c r="C208" t="str">
        <f t="shared" si="5"/>
        <v>TN</v>
      </c>
    </row>
    <row r="209" spans="1:3" x14ac:dyDescent="0.25">
      <c r="A209" t="s">
        <v>6</v>
      </c>
      <c r="B209" t="s">
        <v>6</v>
      </c>
      <c r="C209" t="str">
        <f t="shared" si="5"/>
        <v>TN</v>
      </c>
    </row>
    <row r="210" spans="1:3" x14ac:dyDescent="0.25">
      <c r="A210" t="s">
        <v>12</v>
      </c>
      <c r="B210" t="s">
        <v>12</v>
      </c>
      <c r="C210" t="str">
        <f t="shared" si="5"/>
        <v>TN</v>
      </c>
    </row>
    <row r="211" spans="1:3" x14ac:dyDescent="0.25">
      <c r="A211" t="s">
        <v>17</v>
      </c>
      <c r="B211" t="s">
        <v>6</v>
      </c>
      <c r="C211" t="str">
        <f t="shared" si="5"/>
        <v>TN</v>
      </c>
    </row>
    <row r="212" spans="1:3" x14ac:dyDescent="0.25">
      <c r="A212" t="s">
        <v>23</v>
      </c>
      <c r="B212" t="s">
        <v>24</v>
      </c>
      <c r="C212" t="str">
        <f t="shared" si="5"/>
        <v>TN</v>
      </c>
    </row>
    <row r="213" spans="1:3" x14ac:dyDescent="0.25">
      <c r="A213" t="s">
        <v>25</v>
      </c>
      <c r="B213" t="s">
        <v>25</v>
      </c>
      <c r="C213" t="str">
        <f t="shared" si="5"/>
        <v>TN</v>
      </c>
    </row>
    <row r="214" spans="1:3" x14ac:dyDescent="0.25">
      <c r="A214" t="s">
        <v>26</v>
      </c>
      <c r="B214" t="s">
        <v>26</v>
      </c>
      <c r="C214" t="str">
        <f t="shared" si="5"/>
        <v>TN</v>
      </c>
    </row>
    <row r="215" spans="1:3" x14ac:dyDescent="0.25">
      <c r="A215" t="s">
        <v>27</v>
      </c>
      <c r="B215" t="s">
        <v>27</v>
      </c>
      <c r="C215" t="str">
        <f t="shared" si="5"/>
        <v>TN</v>
      </c>
    </row>
    <row r="216" spans="1:3" x14ac:dyDescent="0.25">
      <c r="A216" t="s">
        <v>28</v>
      </c>
      <c r="B216" t="s">
        <v>28</v>
      </c>
      <c r="C216" t="str">
        <f t="shared" si="5"/>
        <v>TN</v>
      </c>
    </row>
    <row r="217" spans="1:3" x14ac:dyDescent="0.25">
      <c r="A217" t="s">
        <v>29</v>
      </c>
      <c r="B217" t="s">
        <v>29</v>
      </c>
      <c r="C217" t="str">
        <f t="shared" si="5"/>
        <v>TN</v>
      </c>
    </row>
    <row r="218" spans="1:3" x14ac:dyDescent="0.25">
      <c r="A218" t="s">
        <v>30</v>
      </c>
      <c r="B218" t="s">
        <v>30</v>
      </c>
      <c r="C218" t="str">
        <f t="shared" si="5"/>
        <v>TN</v>
      </c>
    </row>
    <row r="219" spans="1:3" x14ac:dyDescent="0.25">
      <c r="A219" t="s">
        <v>31</v>
      </c>
      <c r="B219" t="s">
        <v>31</v>
      </c>
      <c r="C219" t="str">
        <f t="shared" si="5"/>
        <v>TN</v>
      </c>
    </row>
    <row r="220" spans="1:3" x14ac:dyDescent="0.25">
      <c r="A220" t="s">
        <v>32</v>
      </c>
      <c r="B220" t="s">
        <v>32</v>
      </c>
      <c r="C220" t="str">
        <f t="shared" si="5"/>
        <v>TN</v>
      </c>
    </row>
    <row r="221" spans="1:3" x14ac:dyDescent="0.25">
      <c r="A221" t="s">
        <v>33</v>
      </c>
      <c r="B221" t="s">
        <v>15</v>
      </c>
      <c r="C221" t="str">
        <f t="shared" si="5"/>
        <v>TN</v>
      </c>
    </row>
    <row r="222" spans="1:3" x14ac:dyDescent="0.25">
      <c r="A222" t="s">
        <v>34</v>
      </c>
      <c r="B222" t="s">
        <v>35</v>
      </c>
      <c r="C222" t="str">
        <f t="shared" si="5"/>
        <v>TN</v>
      </c>
    </row>
    <row r="223" spans="1:3" x14ac:dyDescent="0.25">
      <c r="A223" t="s">
        <v>36</v>
      </c>
      <c r="B223" t="s">
        <v>36</v>
      </c>
      <c r="C223" t="str">
        <f t="shared" si="5"/>
        <v>TN</v>
      </c>
    </row>
    <row r="224" spans="1:3" x14ac:dyDescent="0.25">
      <c r="A224" t="s">
        <v>8</v>
      </c>
      <c r="B224" t="s">
        <v>16</v>
      </c>
      <c r="C224" t="str">
        <f t="shared" si="5"/>
        <v>TN</v>
      </c>
    </row>
    <row r="225" spans="1:3" x14ac:dyDescent="0.25">
      <c r="A225" t="s">
        <v>37</v>
      </c>
      <c r="B225" t="s">
        <v>37</v>
      </c>
      <c r="C225" t="str">
        <f t="shared" si="5"/>
        <v>TN</v>
      </c>
    </row>
    <row r="226" spans="1:3" x14ac:dyDescent="0.25">
      <c r="A226" t="s">
        <v>8</v>
      </c>
      <c r="B226" t="s">
        <v>8</v>
      </c>
      <c r="C226" t="str">
        <f t="shared" si="5"/>
        <v>TN</v>
      </c>
    </row>
    <row r="227" spans="1:3" x14ac:dyDescent="0.25">
      <c r="A227" t="s">
        <v>38</v>
      </c>
      <c r="B227" t="s">
        <v>38</v>
      </c>
      <c r="C227" t="str">
        <f t="shared" si="5"/>
        <v>TN</v>
      </c>
    </row>
    <row r="228" spans="1:3" x14ac:dyDescent="0.25">
      <c r="A228" t="s">
        <v>4</v>
      </c>
      <c r="B228" t="s">
        <v>4</v>
      </c>
      <c r="C228" t="str">
        <f t="shared" si="5"/>
        <v>TN</v>
      </c>
    </row>
    <row r="229" spans="1:3" x14ac:dyDescent="0.25">
      <c r="A229" t="s">
        <v>23</v>
      </c>
      <c r="B229" t="s">
        <v>24</v>
      </c>
      <c r="C229" t="str">
        <f t="shared" si="5"/>
        <v>TN</v>
      </c>
    </row>
    <row r="230" spans="1:3" x14ac:dyDescent="0.25">
      <c r="A230" t="s">
        <v>39</v>
      </c>
      <c r="B230" t="s">
        <v>39</v>
      </c>
      <c r="C230" t="str">
        <f t="shared" si="5"/>
        <v>TN</v>
      </c>
    </row>
    <row r="231" spans="1:3" x14ac:dyDescent="0.25">
      <c r="A231" t="s">
        <v>17</v>
      </c>
      <c r="B231" t="s">
        <v>12</v>
      </c>
      <c r="C231" t="str">
        <f t="shared" si="5"/>
        <v>TN</v>
      </c>
    </row>
    <row r="232" spans="1:3" x14ac:dyDescent="0.25">
      <c r="A232" t="s">
        <v>27</v>
      </c>
      <c r="B232" t="s">
        <v>27</v>
      </c>
      <c r="C232" t="str">
        <f t="shared" si="5"/>
        <v>TN</v>
      </c>
    </row>
    <row r="233" spans="1:3" x14ac:dyDescent="0.25">
      <c r="A233" t="s">
        <v>27</v>
      </c>
      <c r="B233" t="s">
        <v>27</v>
      </c>
      <c r="C233" t="str">
        <f t="shared" si="5"/>
        <v>TN</v>
      </c>
    </row>
    <row r="234" spans="1:3" x14ac:dyDescent="0.25">
      <c r="A234" t="s">
        <v>14</v>
      </c>
      <c r="B234" t="s">
        <v>14</v>
      </c>
      <c r="C234" t="str">
        <f t="shared" si="5"/>
        <v>TN</v>
      </c>
    </row>
    <row r="235" spans="1:3" x14ac:dyDescent="0.25">
      <c r="A235" t="s">
        <v>23</v>
      </c>
      <c r="B235" t="s">
        <v>24</v>
      </c>
      <c r="C235" t="str">
        <f t="shared" si="5"/>
        <v>TN</v>
      </c>
    </row>
    <row r="236" spans="1:3" x14ac:dyDescent="0.25">
      <c r="A236" t="s">
        <v>40</v>
      </c>
      <c r="B236" t="s">
        <v>40</v>
      </c>
      <c r="C236" t="str">
        <f t="shared" si="5"/>
        <v>TN</v>
      </c>
    </row>
    <row r="237" spans="1:3" x14ac:dyDescent="0.25">
      <c r="A237" t="s">
        <v>27</v>
      </c>
      <c r="B237" t="s">
        <v>27</v>
      </c>
      <c r="C237" t="str">
        <f t="shared" si="5"/>
        <v>TN</v>
      </c>
    </row>
    <row r="238" spans="1:3" x14ac:dyDescent="0.25">
      <c r="A238" t="s">
        <v>13</v>
      </c>
      <c r="B238" t="s">
        <v>20</v>
      </c>
      <c r="C238" t="str">
        <f t="shared" si="5"/>
        <v>TN</v>
      </c>
    </row>
    <row r="239" spans="1:3" x14ac:dyDescent="0.25">
      <c r="A239" t="s">
        <v>30</v>
      </c>
      <c r="B239" t="s">
        <v>30</v>
      </c>
      <c r="C239" t="str">
        <f t="shared" si="5"/>
        <v>TN</v>
      </c>
    </row>
    <row r="240" spans="1:3" x14ac:dyDescent="0.25">
      <c r="A240" t="s">
        <v>41</v>
      </c>
      <c r="B240" t="s">
        <v>26</v>
      </c>
      <c r="C240" t="str">
        <f t="shared" si="5"/>
        <v>TN</v>
      </c>
    </row>
    <row r="241" spans="1:3" x14ac:dyDescent="0.25">
      <c r="A241" t="s">
        <v>39</v>
      </c>
      <c r="B241" t="s">
        <v>39</v>
      </c>
      <c r="C241" t="str">
        <f t="shared" si="5"/>
        <v>TN</v>
      </c>
    </row>
    <row r="242" spans="1:3" x14ac:dyDescent="0.25">
      <c r="A242" t="s">
        <v>30</v>
      </c>
      <c r="B242" t="s">
        <v>30</v>
      </c>
      <c r="C242" t="str">
        <f t="shared" si="5"/>
        <v>TN</v>
      </c>
    </row>
    <row r="243" spans="1:3" x14ac:dyDescent="0.25">
      <c r="A243" t="s">
        <v>42</v>
      </c>
      <c r="B243" t="s">
        <v>16</v>
      </c>
      <c r="C243" t="str">
        <f t="shared" si="5"/>
        <v>TN</v>
      </c>
    </row>
    <row r="244" spans="1:3" x14ac:dyDescent="0.25">
      <c r="A244" t="s">
        <v>17</v>
      </c>
      <c r="B244" t="s">
        <v>17</v>
      </c>
      <c r="C244" t="str">
        <f t="shared" si="5"/>
        <v>TN</v>
      </c>
    </row>
    <row r="245" spans="1:3" x14ac:dyDescent="0.25">
      <c r="A245" t="s">
        <v>11</v>
      </c>
      <c r="B245" t="s">
        <v>11</v>
      </c>
      <c r="C245" t="str">
        <f t="shared" si="5"/>
        <v>TN</v>
      </c>
    </row>
    <row r="246" spans="1:3" x14ac:dyDescent="0.25">
      <c r="A246" t="s">
        <v>16</v>
      </c>
      <c r="B246" t="s">
        <v>16</v>
      </c>
      <c r="C246" t="str">
        <f t="shared" si="5"/>
        <v>TN</v>
      </c>
    </row>
    <row r="247" spans="1:3" x14ac:dyDescent="0.25">
      <c r="A247" t="s">
        <v>40</v>
      </c>
      <c r="B247" t="s">
        <v>6</v>
      </c>
      <c r="C247" t="str">
        <f t="shared" si="5"/>
        <v>TN</v>
      </c>
    </row>
    <row r="248" spans="1:3" x14ac:dyDescent="0.25">
      <c r="A248" t="s">
        <v>25</v>
      </c>
      <c r="B248" t="s">
        <v>25</v>
      </c>
      <c r="C248" t="str">
        <f t="shared" si="5"/>
        <v>TN</v>
      </c>
    </row>
    <row r="249" spans="1:3" x14ac:dyDescent="0.25">
      <c r="A249" t="s">
        <v>27</v>
      </c>
      <c r="B249" t="s">
        <v>27</v>
      </c>
      <c r="C249" t="str">
        <f t="shared" si="5"/>
        <v>TN</v>
      </c>
    </row>
    <row r="250" spans="1:3" x14ac:dyDescent="0.25">
      <c r="A250" t="s">
        <v>20</v>
      </c>
      <c r="B250" t="s">
        <v>20</v>
      </c>
      <c r="C250" t="str">
        <f t="shared" si="5"/>
        <v>TN</v>
      </c>
    </row>
    <row r="251" spans="1:3" x14ac:dyDescent="0.25">
      <c r="A251" t="s">
        <v>8</v>
      </c>
      <c r="B251" t="s">
        <v>8</v>
      </c>
      <c r="C251" t="str">
        <f t="shared" si="5"/>
        <v>TN</v>
      </c>
    </row>
    <row r="252" spans="1:3" x14ac:dyDescent="0.25">
      <c r="A252" t="s">
        <v>19</v>
      </c>
      <c r="B252" t="s">
        <v>18</v>
      </c>
      <c r="C252" t="str">
        <f t="shared" si="5"/>
        <v>TN</v>
      </c>
    </row>
    <row r="253" spans="1:3" x14ac:dyDescent="0.25">
      <c r="A253" t="s">
        <v>15</v>
      </c>
      <c r="B253" t="s">
        <v>15</v>
      </c>
      <c r="C253" t="str">
        <f t="shared" si="5"/>
        <v>TN</v>
      </c>
    </row>
    <row r="254" spans="1:3" x14ac:dyDescent="0.25">
      <c r="A254" t="s">
        <v>41</v>
      </c>
      <c r="B254" t="s">
        <v>41</v>
      </c>
      <c r="C254" t="str">
        <f t="shared" si="5"/>
        <v>TN</v>
      </c>
    </row>
    <row r="255" spans="1:3" x14ac:dyDescent="0.25">
      <c r="A255" t="s">
        <v>6</v>
      </c>
      <c r="B255" t="s">
        <v>6</v>
      </c>
      <c r="C255" t="str">
        <f t="shared" si="5"/>
        <v>TN</v>
      </c>
    </row>
    <row r="256" spans="1:3" x14ac:dyDescent="0.25">
      <c r="A256" t="s">
        <v>38</v>
      </c>
      <c r="B256" t="s">
        <v>38</v>
      </c>
      <c r="C256" t="str">
        <f t="shared" si="5"/>
        <v>TN</v>
      </c>
    </row>
    <row r="257" spans="1:3" x14ac:dyDescent="0.25">
      <c r="A257" t="s">
        <v>14</v>
      </c>
      <c r="B257" t="s">
        <v>14</v>
      </c>
      <c r="C257" t="str">
        <f t="shared" si="5"/>
        <v>TN</v>
      </c>
    </row>
    <row r="258" spans="1:3" x14ac:dyDescent="0.25">
      <c r="A258" t="s">
        <v>43</v>
      </c>
      <c r="B258" t="s">
        <v>43</v>
      </c>
      <c r="C258" t="str">
        <f t="shared" si="5"/>
        <v>TN</v>
      </c>
    </row>
    <row r="259" spans="1:3" x14ac:dyDescent="0.25">
      <c r="A259" t="s">
        <v>29</v>
      </c>
      <c r="B259" t="s">
        <v>29</v>
      </c>
      <c r="C259" t="str">
        <f t="shared" ref="C259:C322" si="6">IF(A259="s048",IF(B259="s048","TP", "FN"), IF(B259="s048","FP", "TN"))</f>
        <v>TN</v>
      </c>
    </row>
    <row r="260" spans="1:3" x14ac:dyDescent="0.25">
      <c r="A260" t="s">
        <v>12</v>
      </c>
      <c r="B260" t="s">
        <v>12</v>
      </c>
      <c r="C260" t="str">
        <f t="shared" si="6"/>
        <v>TN</v>
      </c>
    </row>
    <row r="261" spans="1:3" x14ac:dyDescent="0.25">
      <c r="A261" t="s">
        <v>44</v>
      </c>
      <c r="B261" t="s">
        <v>44</v>
      </c>
      <c r="C261" t="str">
        <f t="shared" si="6"/>
        <v>TN</v>
      </c>
    </row>
    <row r="262" spans="1:3" x14ac:dyDescent="0.25">
      <c r="A262" t="s">
        <v>44</v>
      </c>
      <c r="B262" t="s">
        <v>12</v>
      </c>
      <c r="C262" t="str">
        <f t="shared" si="6"/>
        <v>TN</v>
      </c>
    </row>
    <row r="263" spans="1:3" x14ac:dyDescent="0.25">
      <c r="A263" t="s">
        <v>45</v>
      </c>
      <c r="B263" t="s">
        <v>45</v>
      </c>
      <c r="C263" t="str">
        <f t="shared" si="6"/>
        <v>TN</v>
      </c>
    </row>
    <row r="264" spans="1:3" x14ac:dyDescent="0.25">
      <c r="A264" t="s">
        <v>24</v>
      </c>
      <c r="B264" t="s">
        <v>30</v>
      </c>
      <c r="C264" t="str">
        <f t="shared" si="6"/>
        <v>TN</v>
      </c>
    </row>
    <row r="265" spans="1:3" x14ac:dyDescent="0.25">
      <c r="A265" t="s">
        <v>16</v>
      </c>
      <c r="B265" t="s">
        <v>16</v>
      </c>
      <c r="C265" t="str">
        <f t="shared" si="6"/>
        <v>TN</v>
      </c>
    </row>
    <row r="266" spans="1:3" x14ac:dyDescent="0.25">
      <c r="A266" t="s">
        <v>10</v>
      </c>
      <c r="B266" t="s">
        <v>6</v>
      </c>
      <c r="C266" t="str">
        <f t="shared" si="6"/>
        <v>TN</v>
      </c>
    </row>
    <row r="267" spans="1:3" x14ac:dyDescent="0.25">
      <c r="A267" t="s">
        <v>11</v>
      </c>
      <c r="B267" t="s">
        <v>11</v>
      </c>
      <c r="C267" t="str">
        <f t="shared" si="6"/>
        <v>TN</v>
      </c>
    </row>
    <row r="268" spans="1:3" x14ac:dyDescent="0.25">
      <c r="A268" t="s">
        <v>46</v>
      </c>
      <c r="B268" t="s">
        <v>46</v>
      </c>
      <c r="C268" t="str">
        <f t="shared" si="6"/>
        <v>TN</v>
      </c>
    </row>
    <row r="269" spans="1:3" x14ac:dyDescent="0.25">
      <c r="A269" t="s">
        <v>37</v>
      </c>
      <c r="B269" t="s">
        <v>11</v>
      </c>
      <c r="C269" t="str">
        <f t="shared" si="6"/>
        <v>TN</v>
      </c>
    </row>
    <row r="270" spans="1:3" x14ac:dyDescent="0.25">
      <c r="A270" t="s">
        <v>19</v>
      </c>
      <c r="B270" t="s">
        <v>27</v>
      </c>
      <c r="C270" t="str">
        <f t="shared" si="6"/>
        <v>TN</v>
      </c>
    </row>
    <row r="271" spans="1:3" x14ac:dyDescent="0.25">
      <c r="A271" t="s">
        <v>27</v>
      </c>
      <c r="B271" t="s">
        <v>29</v>
      </c>
      <c r="C271" t="str">
        <f t="shared" si="6"/>
        <v>TN</v>
      </c>
    </row>
    <row r="272" spans="1:3" x14ac:dyDescent="0.25">
      <c r="A272" t="s">
        <v>22</v>
      </c>
      <c r="B272" t="s">
        <v>33</v>
      </c>
      <c r="C272" t="str">
        <f t="shared" si="6"/>
        <v>TN</v>
      </c>
    </row>
    <row r="273" spans="1:3" x14ac:dyDescent="0.25">
      <c r="A273" t="s">
        <v>41</v>
      </c>
      <c r="B273" t="s">
        <v>41</v>
      </c>
      <c r="C273" t="str">
        <f t="shared" si="6"/>
        <v>TN</v>
      </c>
    </row>
    <row r="274" spans="1:3" x14ac:dyDescent="0.25">
      <c r="A274" t="s">
        <v>41</v>
      </c>
      <c r="B274" t="s">
        <v>41</v>
      </c>
      <c r="C274" t="str">
        <f t="shared" si="6"/>
        <v>TN</v>
      </c>
    </row>
    <row r="275" spans="1:3" x14ac:dyDescent="0.25">
      <c r="A275" t="s">
        <v>47</v>
      </c>
      <c r="B275" t="s">
        <v>47</v>
      </c>
      <c r="C275" t="str">
        <f t="shared" si="6"/>
        <v>TN</v>
      </c>
    </row>
    <row r="276" spans="1:3" x14ac:dyDescent="0.25">
      <c r="A276" t="s">
        <v>24</v>
      </c>
      <c r="B276" t="s">
        <v>24</v>
      </c>
      <c r="C276" t="str">
        <f t="shared" si="6"/>
        <v>TN</v>
      </c>
    </row>
    <row r="277" spans="1:3" x14ac:dyDescent="0.25">
      <c r="A277" t="s">
        <v>20</v>
      </c>
      <c r="B277" t="s">
        <v>20</v>
      </c>
      <c r="C277" t="str">
        <f t="shared" si="6"/>
        <v>TN</v>
      </c>
    </row>
    <row r="278" spans="1:3" x14ac:dyDescent="0.25">
      <c r="A278" t="s">
        <v>29</v>
      </c>
      <c r="B278" t="s">
        <v>29</v>
      </c>
      <c r="C278" t="str">
        <f t="shared" si="6"/>
        <v>TN</v>
      </c>
    </row>
    <row r="279" spans="1:3" x14ac:dyDescent="0.25">
      <c r="A279" t="s">
        <v>33</v>
      </c>
      <c r="B279" t="s">
        <v>18</v>
      </c>
      <c r="C279" t="str">
        <f t="shared" si="6"/>
        <v>TN</v>
      </c>
    </row>
    <row r="280" spans="1:3" x14ac:dyDescent="0.25">
      <c r="A280" t="s">
        <v>43</v>
      </c>
      <c r="B280" t="s">
        <v>9</v>
      </c>
      <c r="C280" t="str">
        <f t="shared" si="6"/>
        <v>TN</v>
      </c>
    </row>
    <row r="281" spans="1:3" x14ac:dyDescent="0.25">
      <c r="A281" t="s">
        <v>6</v>
      </c>
      <c r="B281" t="s">
        <v>6</v>
      </c>
      <c r="C281" t="str">
        <f t="shared" si="6"/>
        <v>TN</v>
      </c>
    </row>
    <row r="282" spans="1:3" x14ac:dyDescent="0.25">
      <c r="A282" t="s">
        <v>28</v>
      </c>
      <c r="B282" t="s">
        <v>28</v>
      </c>
      <c r="C282" t="str">
        <f t="shared" si="6"/>
        <v>TN</v>
      </c>
    </row>
    <row r="283" spans="1:3" x14ac:dyDescent="0.25">
      <c r="A283" t="s">
        <v>26</v>
      </c>
      <c r="B283" t="s">
        <v>26</v>
      </c>
      <c r="C283" t="str">
        <f t="shared" si="6"/>
        <v>TN</v>
      </c>
    </row>
    <row r="284" spans="1:3" x14ac:dyDescent="0.25">
      <c r="A284" t="s">
        <v>10</v>
      </c>
      <c r="B284" t="s">
        <v>10</v>
      </c>
      <c r="C284" t="str">
        <f t="shared" si="6"/>
        <v>TN</v>
      </c>
    </row>
    <row r="285" spans="1:3" x14ac:dyDescent="0.25">
      <c r="A285" t="s">
        <v>36</v>
      </c>
      <c r="B285" t="s">
        <v>36</v>
      </c>
      <c r="C285" t="str">
        <f t="shared" si="6"/>
        <v>TN</v>
      </c>
    </row>
    <row r="286" spans="1:3" x14ac:dyDescent="0.25">
      <c r="A286" t="s">
        <v>7</v>
      </c>
      <c r="B286" t="s">
        <v>2</v>
      </c>
      <c r="C286" t="str">
        <f t="shared" si="6"/>
        <v>FP</v>
      </c>
    </row>
    <row r="287" spans="1:3" x14ac:dyDescent="0.25">
      <c r="A287" t="s">
        <v>8</v>
      </c>
      <c r="B287" t="s">
        <v>19</v>
      </c>
      <c r="C287" t="str">
        <f t="shared" si="6"/>
        <v>TN</v>
      </c>
    </row>
    <row r="288" spans="1:3" x14ac:dyDescent="0.25">
      <c r="A288" t="s">
        <v>47</v>
      </c>
      <c r="B288" t="s">
        <v>47</v>
      </c>
      <c r="C288" t="str">
        <f t="shared" si="6"/>
        <v>TN</v>
      </c>
    </row>
    <row r="289" spans="1:3" x14ac:dyDescent="0.25">
      <c r="A289" t="s">
        <v>42</v>
      </c>
      <c r="B289" t="s">
        <v>48</v>
      </c>
      <c r="C289" t="str">
        <f t="shared" si="6"/>
        <v>TN</v>
      </c>
    </row>
    <row r="290" spans="1:3" x14ac:dyDescent="0.25">
      <c r="A290" t="s">
        <v>49</v>
      </c>
      <c r="B290" t="s">
        <v>49</v>
      </c>
      <c r="C290" t="str">
        <f t="shared" si="6"/>
        <v>TN</v>
      </c>
    </row>
    <row r="291" spans="1:3" x14ac:dyDescent="0.25">
      <c r="A291" t="s">
        <v>45</v>
      </c>
      <c r="B291" t="s">
        <v>45</v>
      </c>
      <c r="C291" t="str">
        <f t="shared" si="6"/>
        <v>TN</v>
      </c>
    </row>
    <row r="292" spans="1:3" x14ac:dyDescent="0.25">
      <c r="A292" t="s">
        <v>29</v>
      </c>
      <c r="B292" t="s">
        <v>29</v>
      </c>
      <c r="C292" t="str">
        <f t="shared" si="6"/>
        <v>TN</v>
      </c>
    </row>
    <row r="293" spans="1:3" x14ac:dyDescent="0.25">
      <c r="A293" t="s">
        <v>3</v>
      </c>
      <c r="B293" t="s">
        <v>3</v>
      </c>
      <c r="C293" t="str">
        <f t="shared" si="6"/>
        <v>TN</v>
      </c>
    </row>
    <row r="294" spans="1:3" x14ac:dyDescent="0.25">
      <c r="A294" t="s">
        <v>20</v>
      </c>
      <c r="B294" t="s">
        <v>8</v>
      </c>
      <c r="C294" t="str">
        <f t="shared" si="6"/>
        <v>TN</v>
      </c>
    </row>
    <row r="295" spans="1:3" x14ac:dyDescent="0.25">
      <c r="A295" t="s">
        <v>50</v>
      </c>
      <c r="B295" t="s">
        <v>50</v>
      </c>
      <c r="C295" t="str">
        <f t="shared" si="6"/>
        <v>TN</v>
      </c>
    </row>
    <row r="296" spans="1:3" x14ac:dyDescent="0.25">
      <c r="A296" t="s">
        <v>41</v>
      </c>
      <c r="B296" t="s">
        <v>41</v>
      </c>
      <c r="C296" t="str">
        <f t="shared" si="6"/>
        <v>TN</v>
      </c>
    </row>
    <row r="297" spans="1:3" x14ac:dyDescent="0.25">
      <c r="A297" t="s">
        <v>11</v>
      </c>
      <c r="B297" t="s">
        <v>6</v>
      </c>
      <c r="C297" t="str">
        <f t="shared" si="6"/>
        <v>TN</v>
      </c>
    </row>
    <row r="298" spans="1:3" x14ac:dyDescent="0.25">
      <c r="A298" t="s">
        <v>41</v>
      </c>
      <c r="B298" t="s">
        <v>51</v>
      </c>
      <c r="C298" t="str">
        <f t="shared" si="6"/>
        <v>TN</v>
      </c>
    </row>
    <row r="299" spans="1:3" x14ac:dyDescent="0.25">
      <c r="A299" t="s">
        <v>4</v>
      </c>
      <c r="B299" t="s">
        <v>7</v>
      </c>
      <c r="C299" t="str">
        <f t="shared" si="6"/>
        <v>TN</v>
      </c>
    </row>
    <row r="300" spans="1:3" x14ac:dyDescent="0.25">
      <c r="A300" t="s">
        <v>25</v>
      </c>
      <c r="B300" t="s">
        <v>25</v>
      </c>
      <c r="C300" t="str">
        <f t="shared" si="6"/>
        <v>TN</v>
      </c>
    </row>
    <row r="301" spans="1:3" x14ac:dyDescent="0.25">
      <c r="A301" t="s">
        <v>7</v>
      </c>
      <c r="B301" t="s">
        <v>7</v>
      </c>
      <c r="C301" t="str">
        <f t="shared" si="6"/>
        <v>TN</v>
      </c>
    </row>
    <row r="302" spans="1:3" x14ac:dyDescent="0.25">
      <c r="A302" t="s">
        <v>18</v>
      </c>
      <c r="B302" t="s">
        <v>18</v>
      </c>
      <c r="C302" t="str">
        <f t="shared" si="6"/>
        <v>TN</v>
      </c>
    </row>
    <row r="303" spans="1:3" x14ac:dyDescent="0.25">
      <c r="A303" t="s">
        <v>48</v>
      </c>
      <c r="B303" t="s">
        <v>49</v>
      </c>
      <c r="C303" t="str">
        <f t="shared" si="6"/>
        <v>TN</v>
      </c>
    </row>
    <row r="304" spans="1:3" x14ac:dyDescent="0.25">
      <c r="A304" t="s">
        <v>14</v>
      </c>
      <c r="B304" t="s">
        <v>14</v>
      </c>
      <c r="C304" t="str">
        <f t="shared" si="6"/>
        <v>TN</v>
      </c>
    </row>
    <row r="305" spans="1:3" x14ac:dyDescent="0.25">
      <c r="A305" t="s">
        <v>40</v>
      </c>
      <c r="B305" t="s">
        <v>40</v>
      </c>
      <c r="C305" t="str">
        <f t="shared" si="6"/>
        <v>TN</v>
      </c>
    </row>
    <row r="306" spans="1:3" x14ac:dyDescent="0.25">
      <c r="A306" t="s">
        <v>3</v>
      </c>
      <c r="B306" t="s">
        <v>3</v>
      </c>
      <c r="C306" t="str">
        <f t="shared" si="6"/>
        <v>TN</v>
      </c>
    </row>
    <row r="307" spans="1:3" x14ac:dyDescent="0.25">
      <c r="A307" t="s">
        <v>49</v>
      </c>
      <c r="B307" t="s">
        <v>49</v>
      </c>
      <c r="C307" t="str">
        <f t="shared" si="6"/>
        <v>TN</v>
      </c>
    </row>
    <row r="308" spans="1:3" x14ac:dyDescent="0.25">
      <c r="A308" t="s">
        <v>39</v>
      </c>
      <c r="B308" t="s">
        <v>39</v>
      </c>
      <c r="C308" t="str">
        <f t="shared" si="6"/>
        <v>TN</v>
      </c>
    </row>
    <row r="309" spans="1:3" x14ac:dyDescent="0.25">
      <c r="A309" t="s">
        <v>19</v>
      </c>
      <c r="B309" t="s">
        <v>2</v>
      </c>
      <c r="C309" t="str">
        <f t="shared" si="6"/>
        <v>FP</v>
      </c>
    </row>
    <row r="310" spans="1:3" x14ac:dyDescent="0.25">
      <c r="A310" t="s">
        <v>19</v>
      </c>
      <c r="B310" t="s">
        <v>19</v>
      </c>
      <c r="C310" t="str">
        <f t="shared" si="6"/>
        <v>TN</v>
      </c>
    </row>
    <row r="311" spans="1:3" x14ac:dyDescent="0.25">
      <c r="A311" t="s">
        <v>9</v>
      </c>
      <c r="B311" t="s">
        <v>5</v>
      </c>
      <c r="C311" t="str">
        <f t="shared" si="6"/>
        <v>TN</v>
      </c>
    </row>
    <row r="312" spans="1:3" x14ac:dyDescent="0.25">
      <c r="A312" t="s">
        <v>37</v>
      </c>
      <c r="B312" t="s">
        <v>11</v>
      </c>
      <c r="C312" t="str">
        <f t="shared" si="6"/>
        <v>TN</v>
      </c>
    </row>
    <row r="313" spans="1:3" x14ac:dyDescent="0.25">
      <c r="A313" t="s">
        <v>5</v>
      </c>
      <c r="B313" t="s">
        <v>22</v>
      </c>
      <c r="C313" t="str">
        <f t="shared" si="6"/>
        <v>TN</v>
      </c>
    </row>
    <row r="314" spans="1:3" x14ac:dyDescent="0.25">
      <c r="A314" t="s">
        <v>8</v>
      </c>
      <c r="B314" t="s">
        <v>8</v>
      </c>
      <c r="C314" t="str">
        <f t="shared" si="6"/>
        <v>TN</v>
      </c>
    </row>
    <row r="315" spans="1:3" x14ac:dyDescent="0.25">
      <c r="A315" t="s">
        <v>9</v>
      </c>
      <c r="B315" t="s">
        <v>40</v>
      </c>
      <c r="C315" t="str">
        <f t="shared" si="6"/>
        <v>TN</v>
      </c>
    </row>
    <row r="316" spans="1:3" x14ac:dyDescent="0.25">
      <c r="A316" t="s">
        <v>51</v>
      </c>
      <c r="B316" t="s">
        <v>51</v>
      </c>
      <c r="C316" t="str">
        <f t="shared" si="6"/>
        <v>TN</v>
      </c>
    </row>
    <row r="317" spans="1:3" x14ac:dyDescent="0.25">
      <c r="A317" t="s">
        <v>41</v>
      </c>
      <c r="B317" t="s">
        <v>41</v>
      </c>
      <c r="C317" t="str">
        <f t="shared" si="6"/>
        <v>TN</v>
      </c>
    </row>
    <row r="318" spans="1:3" x14ac:dyDescent="0.25">
      <c r="A318" t="s">
        <v>10</v>
      </c>
      <c r="B318" t="s">
        <v>2</v>
      </c>
      <c r="C318" t="str">
        <f t="shared" si="6"/>
        <v>FP</v>
      </c>
    </row>
    <row r="319" spans="1:3" x14ac:dyDescent="0.25">
      <c r="A319" t="s">
        <v>8</v>
      </c>
      <c r="B319" t="s">
        <v>15</v>
      </c>
      <c r="C319" t="str">
        <f t="shared" si="6"/>
        <v>TN</v>
      </c>
    </row>
    <row r="320" spans="1:3" x14ac:dyDescent="0.25">
      <c r="A320" t="s">
        <v>33</v>
      </c>
      <c r="B320" t="s">
        <v>6</v>
      </c>
      <c r="C320" t="str">
        <f t="shared" si="6"/>
        <v>TN</v>
      </c>
    </row>
    <row r="321" spans="1:3" x14ac:dyDescent="0.25">
      <c r="A321" t="s">
        <v>14</v>
      </c>
      <c r="B321" t="s">
        <v>29</v>
      </c>
      <c r="C321" t="str">
        <f t="shared" si="6"/>
        <v>TN</v>
      </c>
    </row>
    <row r="322" spans="1:3" x14ac:dyDescent="0.25">
      <c r="A322" t="s">
        <v>5</v>
      </c>
      <c r="B322" t="s">
        <v>2</v>
      </c>
      <c r="C322" t="str">
        <f t="shared" si="6"/>
        <v>FP</v>
      </c>
    </row>
    <row r="323" spans="1:3" x14ac:dyDescent="0.25">
      <c r="A323" t="s">
        <v>23</v>
      </c>
      <c r="B323" t="s">
        <v>24</v>
      </c>
      <c r="C323" t="str">
        <f t="shared" ref="C323:C386" si="7">IF(A323="s048",IF(B323="s048","TP", "FN"), IF(B323="s048","FP", "TN"))</f>
        <v>TN</v>
      </c>
    </row>
    <row r="324" spans="1:3" x14ac:dyDescent="0.25">
      <c r="A324" t="s">
        <v>3</v>
      </c>
      <c r="B324" t="s">
        <v>3</v>
      </c>
      <c r="C324" t="str">
        <f t="shared" si="7"/>
        <v>TN</v>
      </c>
    </row>
    <row r="325" spans="1:3" x14ac:dyDescent="0.25">
      <c r="A325" t="s">
        <v>44</v>
      </c>
      <c r="B325" t="s">
        <v>44</v>
      </c>
      <c r="C325" t="str">
        <f t="shared" si="7"/>
        <v>TN</v>
      </c>
    </row>
    <row r="326" spans="1:3" x14ac:dyDescent="0.25">
      <c r="A326" t="s">
        <v>30</v>
      </c>
      <c r="B326" t="s">
        <v>48</v>
      </c>
      <c r="C326" t="str">
        <f t="shared" si="7"/>
        <v>TN</v>
      </c>
    </row>
    <row r="327" spans="1:3" x14ac:dyDescent="0.25">
      <c r="A327" t="s">
        <v>21</v>
      </c>
      <c r="B327" t="s">
        <v>18</v>
      </c>
      <c r="C327" t="str">
        <f t="shared" si="7"/>
        <v>TN</v>
      </c>
    </row>
    <row r="328" spans="1:3" x14ac:dyDescent="0.25">
      <c r="A328" t="s">
        <v>30</v>
      </c>
      <c r="B328" t="s">
        <v>48</v>
      </c>
      <c r="C328" t="str">
        <f t="shared" si="7"/>
        <v>TN</v>
      </c>
    </row>
    <row r="329" spans="1:3" x14ac:dyDescent="0.25">
      <c r="A329" t="s">
        <v>24</v>
      </c>
      <c r="B329" t="s">
        <v>24</v>
      </c>
      <c r="C329" t="str">
        <f t="shared" si="7"/>
        <v>TN</v>
      </c>
    </row>
    <row r="330" spans="1:3" x14ac:dyDescent="0.25">
      <c r="A330" t="s">
        <v>5</v>
      </c>
      <c r="B330" t="s">
        <v>6</v>
      </c>
      <c r="C330" t="str">
        <f t="shared" si="7"/>
        <v>TN</v>
      </c>
    </row>
    <row r="331" spans="1:3" x14ac:dyDescent="0.25">
      <c r="A331" t="s">
        <v>38</v>
      </c>
      <c r="B331" t="s">
        <v>38</v>
      </c>
      <c r="C331" t="str">
        <f t="shared" si="7"/>
        <v>TN</v>
      </c>
    </row>
    <row r="332" spans="1:3" x14ac:dyDescent="0.25">
      <c r="A332" t="s">
        <v>43</v>
      </c>
      <c r="B332" t="s">
        <v>43</v>
      </c>
      <c r="C332" t="str">
        <f t="shared" si="7"/>
        <v>TN</v>
      </c>
    </row>
    <row r="333" spans="1:3" x14ac:dyDescent="0.25">
      <c r="A333" t="s">
        <v>49</v>
      </c>
      <c r="B333" t="s">
        <v>49</v>
      </c>
      <c r="C333" t="str">
        <f t="shared" si="7"/>
        <v>TN</v>
      </c>
    </row>
    <row r="334" spans="1:3" x14ac:dyDescent="0.25">
      <c r="A334" t="s">
        <v>40</v>
      </c>
      <c r="B334" t="s">
        <v>7</v>
      </c>
      <c r="C334" t="str">
        <f t="shared" si="7"/>
        <v>TN</v>
      </c>
    </row>
    <row r="335" spans="1:3" x14ac:dyDescent="0.25">
      <c r="A335" t="s">
        <v>3</v>
      </c>
      <c r="B335" t="s">
        <v>3</v>
      </c>
      <c r="C335" t="str">
        <f t="shared" si="7"/>
        <v>TN</v>
      </c>
    </row>
    <row r="336" spans="1:3" x14ac:dyDescent="0.25">
      <c r="A336" t="s">
        <v>21</v>
      </c>
      <c r="B336" t="s">
        <v>13</v>
      </c>
      <c r="C336" t="str">
        <f t="shared" si="7"/>
        <v>TN</v>
      </c>
    </row>
    <row r="337" spans="1:3" x14ac:dyDescent="0.25">
      <c r="A337" t="s">
        <v>39</v>
      </c>
      <c r="B337" t="s">
        <v>39</v>
      </c>
      <c r="C337" t="str">
        <f t="shared" si="7"/>
        <v>TN</v>
      </c>
    </row>
    <row r="338" spans="1:3" x14ac:dyDescent="0.25">
      <c r="A338" t="s">
        <v>29</v>
      </c>
      <c r="B338" t="s">
        <v>29</v>
      </c>
      <c r="C338" t="str">
        <f t="shared" si="7"/>
        <v>TN</v>
      </c>
    </row>
    <row r="339" spans="1:3" x14ac:dyDescent="0.25">
      <c r="A339" t="s">
        <v>19</v>
      </c>
      <c r="B339" t="s">
        <v>19</v>
      </c>
      <c r="C339" t="str">
        <f t="shared" si="7"/>
        <v>TN</v>
      </c>
    </row>
    <row r="340" spans="1:3" x14ac:dyDescent="0.25">
      <c r="A340" t="s">
        <v>24</v>
      </c>
      <c r="B340" t="s">
        <v>24</v>
      </c>
      <c r="C340" t="str">
        <f t="shared" si="7"/>
        <v>TN</v>
      </c>
    </row>
    <row r="341" spans="1:3" x14ac:dyDescent="0.25">
      <c r="A341" t="s">
        <v>5</v>
      </c>
      <c r="B341" t="s">
        <v>2</v>
      </c>
      <c r="C341" t="str">
        <f t="shared" si="7"/>
        <v>FP</v>
      </c>
    </row>
    <row r="342" spans="1:3" x14ac:dyDescent="0.25">
      <c r="A342" t="s">
        <v>27</v>
      </c>
      <c r="B342" t="s">
        <v>27</v>
      </c>
      <c r="C342" t="str">
        <f t="shared" si="7"/>
        <v>TN</v>
      </c>
    </row>
    <row r="343" spans="1:3" x14ac:dyDescent="0.25">
      <c r="A343" t="s">
        <v>9</v>
      </c>
      <c r="B343" t="s">
        <v>45</v>
      </c>
      <c r="C343" t="str">
        <f t="shared" si="7"/>
        <v>TN</v>
      </c>
    </row>
    <row r="344" spans="1:3" x14ac:dyDescent="0.25">
      <c r="A344" t="s">
        <v>19</v>
      </c>
      <c r="B344" t="s">
        <v>19</v>
      </c>
      <c r="C344" t="str">
        <f t="shared" si="7"/>
        <v>TN</v>
      </c>
    </row>
    <row r="345" spans="1:3" x14ac:dyDescent="0.25">
      <c r="A345" t="s">
        <v>36</v>
      </c>
      <c r="B345" t="s">
        <v>36</v>
      </c>
      <c r="C345" t="str">
        <f t="shared" si="7"/>
        <v>TN</v>
      </c>
    </row>
    <row r="346" spans="1:3" x14ac:dyDescent="0.25">
      <c r="A346" t="s">
        <v>8</v>
      </c>
      <c r="B346" t="s">
        <v>16</v>
      </c>
      <c r="C346" t="str">
        <f t="shared" si="7"/>
        <v>TN</v>
      </c>
    </row>
    <row r="347" spans="1:3" x14ac:dyDescent="0.25">
      <c r="A347" t="s">
        <v>44</v>
      </c>
      <c r="B347" t="s">
        <v>16</v>
      </c>
      <c r="C347" t="str">
        <f t="shared" si="7"/>
        <v>TN</v>
      </c>
    </row>
    <row r="348" spans="1:3" x14ac:dyDescent="0.25">
      <c r="A348" t="s">
        <v>48</v>
      </c>
      <c r="B348" t="s">
        <v>50</v>
      </c>
      <c r="C348" t="str">
        <f t="shared" si="7"/>
        <v>TN</v>
      </c>
    </row>
    <row r="349" spans="1:3" x14ac:dyDescent="0.25">
      <c r="A349" t="s">
        <v>14</v>
      </c>
      <c r="B349" t="s">
        <v>14</v>
      </c>
      <c r="C349" t="str">
        <f t="shared" si="7"/>
        <v>TN</v>
      </c>
    </row>
    <row r="350" spans="1:3" x14ac:dyDescent="0.25">
      <c r="A350" t="s">
        <v>31</v>
      </c>
      <c r="B350" t="s">
        <v>31</v>
      </c>
      <c r="C350" t="str">
        <f t="shared" si="7"/>
        <v>TN</v>
      </c>
    </row>
    <row r="351" spans="1:3" x14ac:dyDescent="0.25">
      <c r="A351" t="s">
        <v>14</v>
      </c>
      <c r="B351" t="s">
        <v>14</v>
      </c>
      <c r="C351" t="str">
        <f t="shared" si="7"/>
        <v>TN</v>
      </c>
    </row>
    <row r="352" spans="1:3" x14ac:dyDescent="0.25">
      <c r="A352" t="s">
        <v>26</v>
      </c>
      <c r="B352" t="s">
        <v>26</v>
      </c>
      <c r="C352" t="str">
        <f t="shared" si="7"/>
        <v>TN</v>
      </c>
    </row>
    <row r="353" spans="1:3" x14ac:dyDescent="0.25">
      <c r="A353" t="s">
        <v>17</v>
      </c>
      <c r="B353" t="s">
        <v>7</v>
      </c>
      <c r="C353" t="str">
        <f t="shared" si="7"/>
        <v>TN</v>
      </c>
    </row>
    <row r="354" spans="1:3" x14ac:dyDescent="0.25">
      <c r="A354" t="s">
        <v>47</v>
      </c>
      <c r="B354" t="s">
        <v>47</v>
      </c>
      <c r="C354" t="str">
        <f t="shared" si="7"/>
        <v>TN</v>
      </c>
    </row>
    <row r="355" spans="1:3" x14ac:dyDescent="0.25">
      <c r="A355" t="s">
        <v>51</v>
      </c>
      <c r="B355" t="s">
        <v>51</v>
      </c>
      <c r="C355" t="str">
        <f t="shared" si="7"/>
        <v>TN</v>
      </c>
    </row>
    <row r="356" spans="1:3" x14ac:dyDescent="0.25">
      <c r="A356" t="s">
        <v>44</v>
      </c>
      <c r="B356" t="s">
        <v>16</v>
      </c>
      <c r="C356" t="str">
        <f t="shared" si="7"/>
        <v>TN</v>
      </c>
    </row>
    <row r="357" spans="1:3" x14ac:dyDescent="0.25">
      <c r="A357" t="s">
        <v>52</v>
      </c>
      <c r="B357" t="s">
        <v>52</v>
      </c>
      <c r="C357" t="str">
        <f t="shared" si="7"/>
        <v>TN</v>
      </c>
    </row>
    <row r="358" spans="1:3" x14ac:dyDescent="0.25">
      <c r="A358" t="s">
        <v>38</v>
      </c>
      <c r="B358" t="s">
        <v>38</v>
      </c>
      <c r="C358" t="str">
        <f t="shared" si="7"/>
        <v>TN</v>
      </c>
    </row>
    <row r="359" spans="1:3" x14ac:dyDescent="0.25">
      <c r="A359" t="s">
        <v>46</v>
      </c>
      <c r="B359" t="s">
        <v>46</v>
      </c>
      <c r="C359" t="str">
        <f t="shared" si="7"/>
        <v>TN</v>
      </c>
    </row>
    <row r="360" spans="1:3" x14ac:dyDescent="0.25">
      <c r="A360" t="s">
        <v>34</v>
      </c>
      <c r="B360" t="s">
        <v>34</v>
      </c>
      <c r="C360" t="str">
        <f t="shared" si="7"/>
        <v>TN</v>
      </c>
    </row>
    <row r="361" spans="1:3" x14ac:dyDescent="0.25">
      <c r="A361" t="s">
        <v>19</v>
      </c>
      <c r="B361" t="s">
        <v>19</v>
      </c>
      <c r="C361" t="str">
        <f t="shared" si="7"/>
        <v>TN</v>
      </c>
    </row>
    <row r="362" spans="1:3" x14ac:dyDescent="0.25">
      <c r="A362" t="s">
        <v>13</v>
      </c>
      <c r="B362" t="s">
        <v>13</v>
      </c>
      <c r="C362" t="str">
        <f t="shared" si="7"/>
        <v>TN</v>
      </c>
    </row>
    <row r="363" spans="1:3" x14ac:dyDescent="0.25">
      <c r="A363" t="s">
        <v>46</v>
      </c>
      <c r="B363" t="s">
        <v>46</v>
      </c>
      <c r="C363" t="str">
        <f t="shared" si="7"/>
        <v>TN</v>
      </c>
    </row>
    <row r="364" spans="1:3" x14ac:dyDescent="0.25">
      <c r="A364" t="s">
        <v>12</v>
      </c>
      <c r="B364" t="s">
        <v>12</v>
      </c>
      <c r="C364" t="str">
        <f t="shared" si="7"/>
        <v>TN</v>
      </c>
    </row>
    <row r="365" spans="1:3" x14ac:dyDescent="0.25">
      <c r="A365" t="s">
        <v>21</v>
      </c>
      <c r="B365" t="s">
        <v>21</v>
      </c>
      <c r="C365" t="str">
        <f t="shared" si="7"/>
        <v>TN</v>
      </c>
    </row>
    <row r="366" spans="1:3" x14ac:dyDescent="0.25">
      <c r="A366" t="s">
        <v>45</v>
      </c>
      <c r="B366" t="s">
        <v>45</v>
      </c>
      <c r="C366" t="str">
        <f t="shared" si="7"/>
        <v>TN</v>
      </c>
    </row>
    <row r="367" spans="1:3" x14ac:dyDescent="0.25">
      <c r="A367" t="s">
        <v>10</v>
      </c>
      <c r="B367" t="s">
        <v>37</v>
      </c>
      <c r="C367" t="str">
        <f t="shared" si="7"/>
        <v>TN</v>
      </c>
    </row>
    <row r="368" spans="1:3" x14ac:dyDescent="0.25">
      <c r="A368" t="s">
        <v>16</v>
      </c>
      <c r="B368" t="s">
        <v>16</v>
      </c>
      <c r="C368" t="str">
        <f t="shared" si="7"/>
        <v>TN</v>
      </c>
    </row>
    <row r="369" spans="1:3" x14ac:dyDescent="0.25">
      <c r="A369" t="s">
        <v>22</v>
      </c>
      <c r="B369" t="s">
        <v>22</v>
      </c>
      <c r="C369" t="str">
        <f t="shared" si="7"/>
        <v>TN</v>
      </c>
    </row>
    <row r="370" spans="1:3" x14ac:dyDescent="0.25">
      <c r="A370" t="s">
        <v>49</v>
      </c>
      <c r="B370" t="s">
        <v>49</v>
      </c>
      <c r="C370" t="str">
        <f t="shared" si="7"/>
        <v>TN</v>
      </c>
    </row>
    <row r="371" spans="1:3" x14ac:dyDescent="0.25">
      <c r="A371" t="s">
        <v>26</v>
      </c>
      <c r="B371" t="s">
        <v>26</v>
      </c>
      <c r="C371" t="str">
        <f t="shared" si="7"/>
        <v>TN</v>
      </c>
    </row>
    <row r="372" spans="1:3" x14ac:dyDescent="0.25">
      <c r="A372" t="s">
        <v>8</v>
      </c>
      <c r="B372" t="s">
        <v>8</v>
      </c>
      <c r="C372" t="str">
        <f t="shared" si="7"/>
        <v>TN</v>
      </c>
    </row>
    <row r="373" spans="1:3" x14ac:dyDescent="0.25">
      <c r="A373" t="s">
        <v>15</v>
      </c>
      <c r="B373" t="s">
        <v>15</v>
      </c>
      <c r="C373" t="str">
        <f t="shared" si="7"/>
        <v>TN</v>
      </c>
    </row>
    <row r="374" spans="1:3" x14ac:dyDescent="0.25">
      <c r="A374" t="s">
        <v>26</v>
      </c>
      <c r="B374" t="s">
        <v>26</v>
      </c>
      <c r="C374" t="str">
        <f t="shared" si="7"/>
        <v>TN</v>
      </c>
    </row>
    <row r="375" spans="1:3" x14ac:dyDescent="0.25">
      <c r="A375" t="s">
        <v>5</v>
      </c>
      <c r="B375" t="s">
        <v>2</v>
      </c>
      <c r="C375" t="str">
        <f t="shared" si="7"/>
        <v>FP</v>
      </c>
    </row>
    <row r="376" spans="1:3" x14ac:dyDescent="0.25">
      <c r="A376" t="s">
        <v>23</v>
      </c>
      <c r="B376" t="s">
        <v>30</v>
      </c>
      <c r="C376" t="str">
        <f t="shared" si="7"/>
        <v>TN</v>
      </c>
    </row>
    <row r="377" spans="1:3" x14ac:dyDescent="0.25">
      <c r="A377" t="s">
        <v>7</v>
      </c>
      <c r="B377" t="s">
        <v>37</v>
      </c>
      <c r="C377" t="str">
        <f t="shared" si="7"/>
        <v>TN</v>
      </c>
    </row>
    <row r="378" spans="1:3" x14ac:dyDescent="0.25">
      <c r="A378" t="s">
        <v>4</v>
      </c>
      <c r="B378" t="s">
        <v>4</v>
      </c>
      <c r="C378" t="str">
        <f t="shared" si="7"/>
        <v>TN</v>
      </c>
    </row>
    <row r="379" spans="1:3" x14ac:dyDescent="0.25">
      <c r="A379" t="s">
        <v>23</v>
      </c>
      <c r="B379" t="s">
        <v>23</v>
      </c>
      <c r="C379" t="str">
        <f t="shared" si="7"/>
        <v>TN</v>
      </c>
    </row>
    <row r="380" spans="1:3" x14ac:dyDescent="0.25">
      <c r="A380" t="s">
        <v>20</v>
      </c>
      <c r="B380" t="s">
        <v>20</v>
      </c>
      <c r="C380" t="str">
        <f t="shared" si="7"/>
        <v>TN</v>
      </c>
    </row>
    <row r="381" spans="1:3" x14ac:dyDescent="0.25">
      <c r="A381" t="s">
        <v>44</v>
      </c>
      <c r="B381" t="s">
        <v>15</v>
      </c>
      <c r="C381" t="str">
        <f t="shared" si="7"/>
        <v>TN</v>
      </c>
    </row>
    <row r="382" spans="1:3" x14ac:dyDescent="0.25">
      <c r="A382" t="s">
        <v>14</v>
      </c>
      <c r="B382" t="s">
        <v>14</v>
      </c>
      <c r="C382" t="str">
        <f t="shared" si="7"/>
        <v>TN</v>
      </c>
    </row>
    <row r="383" spans="1:3" x14ac:dyDescent="0.25">
      <c r="A383" t="s">
        <v>45</v>
      </c>
      <c r="B383" t="s">
        <v>45</v>
      </c>
      <c r="C383" t="str">
        <f t="shared" si="7"/>
        <v>TN</v>
      </c>
    </row>
    <row r="384" spans="1:3" x14ac:dyDescent="0.25">
      <c r="A384" t="s">
        <v>16</v>
      </c>
      <c r="B384" t="s">
        <v>16</v>
      </c>
      <c r="C384" t="str">
        <f t="shared" si="7"/>
        <v>TN</v>
      </c>
    </row>
    <row r="385" spans="1:3" x14ac:dyDescent="0.25">
      <c r="A385" t="s">
        <v>13</v>
      </c>
      <c r="B385" t="s">
        <v>13</v>
      </c>
      <c r="C385" t="str">
        <f t="shared" si="7"/>
        <v>TN</v>
      </c>
    </row>
    <row r="386" spans="1:3" x14ac:dyDescent="0.25">
      <c r="A386" t="s">
        <v>37</v>
      </c>
      <c r="B386" t="s">
        <v>37</v>
      </c>
      <c r="C386" t="str">
        <f t="shared" si="7"/>
        <v>TN</v>
      </c>
    </row>
    <row r="387" spans="1:3" x14ac:dyDescent="0.25">
      <c r="A387" t="s">
        <v>8</v>
      </c>
      <c r="B387" t="s">
        <v>8</v>
      </c>
      <c r="C387" t="str">
        <f t="shared" ref="C387:C405" si="8">IF(A387="s048",IF(B387="s048","TP", "FN"), IF(B387="s048","FP", "TN"))</f>
        <v>TN</v>
      </c>
    </row>
    <row r="388" spans="1:3" x14ac:dyDescent="0.25">
      <c r="A388" t="s">
        <v>42</v>
      </c>
      <c r="B388" t="s">
        <v>6</v>
      </c>
      <c r="C388" t="str">
        <f t="shared" si="8"/>
        <v>TN</v>
      </c>
    </row>
    <row r="389" spans="1:3" x14ac:dyDescent="0.25">
      <c r="A389" t="s">
        <v>36</v>
      </c>
      <c r="B389" t="s">
        <v>36</v>
      </c>
      <c r="C389" t="str">
        <f t="shared" si="8"/>
        <v>TN</v>
      </c>
    </row>
    <row r="390" spans="1:3" x14ac:dyDescent="0.25">
      <c r="A390" t="s">
        <v>22</v>
      </c>
      <c r="B390" t="s">
        <v>22</v>
      </c>
      <c r="C390" t="str">
        <f t="shared" si="8"/>
        <v>TN</v>
      </c>
    </row>
    <row r="391" spans="1:3" x14ac:dyDescent="0.25">
      <c r="A391" t="s">
        <v>26</v>
      </c>
      <c r="B391" t="s">
        <v>26</v>
      </c>
      <c r="C391" t="str">
        <f t="shared" si="8"/>
        <v>TN</v>
      </c>
    </row>
    <row r="392" spans="1:3" x14ac:dyDescent="0.25">
      <c r="A392" t="s">
        <v>44</v>
      </c>
      <c r="B392" t="s">
        <v>15</v>
      </c>
      <c r="C392" t="str">
        <f t="shared" si="8"/>
        <v>TN</v>
      </c>
    </row>
    <row r="393" spans="1:3" x14ac:dyDescent="0.25">
      <c r="A393" t="s">
        <v>11</v>
      </c>
      <c r="B393" t="s">
        <v>20</v>
      </c>
      <c r="C393" t="str">
        <f t="shared" si="8"/>
        <v>TN</v>
      </c>
    </row>
    <row r="394" spans="1:3" x14ac:dyDescent="0.25">
      <c r="A394" t="s">
        <v>8</v>
      </c>
      <c r="B394" t="s">
        <v>8</v>
      </c>
      <c r="C394" t="str">
        <f t="shared" si="8"/>
        <v>TN</v>
      </c>
    </row>
    <row r="395" spans="1:3" x14ac:dyDescent="0.25">
      <c r="A395" t="s">
        <v>15</v>
      </c>
      <c r="B395" t="s">
        <v>10</v>
      </c>
      <c r="C395" t="str">
        <f t="shared" si="8"/>
        <v>TN</v>
      </c>
    </row>
    <row r="396" spans="1:3" x14ac:dyDescent="0.25">
      <c r="A396" t="s">
        <v>29</v>
      </c>
      <c r="B396" t="s">
        <v>46</v>
      </c>
      <c r="C396" t="str">
        <f t="shared" si="8"/>
        <v>TN</v>
      </c>
    </row>
    <row r="397" spans="1:3" x14ac:dyDescent="0.25">
      <c r="A397" t="s">
        <v>46</v>
      </c>
      <c r="B397" t="s">
        <v>46</v>
      </c>
      <c r="C397" t="str">
        <f t="shared" si="8"/>
        <v>TN</v>
      </c>
    </row>
    <row r="398" spans="1:3" x14ac:dyDescent="0.25">
      <c r="A398" t="s">
        <v>45</v>
      </c>
      <c r="B398" t="s">
        <v>45</v>
      </c>
      <c r="C398" t="str">
        <f t="shared" si="8"/>
        <v>TN</v>
      </c>
    </row>
    <row r="399" spans="1:3" x14ac:dyDescent="0.25">
      <c r="A399" t="s">
        <v>22</v>
      </c>
      <c r="B399" t="s">
        <v>22</v>
      </c>
      <c r="C399" t="str">
        <f t="shared" si="8"/>
        <v>TN</v>
      </c>
    </row>
    <row r="400" spans="1:3" x14ac:dyDescent="0.25">
      <c r="A400" t="s">
        <v>35</v>
      </c>
      <c r="B400" t="s">
        <v>35</v>
      </c>
      <c r="C400" t="str">
        <f t="shared" si="8"/>
        <v>TN</v>
      </c>
    </row>
    <row r="401" spans="1:3" x14ac:dyDescent="0.25">
      <c r="A401" t="s">
        <v>33</v>
      </c>
      <c r="B401" t="s">
        <v>13</v>
      </c>
      <c r="C401" t="str">
        <f t="shared" si="8"/>
        <v>TN</v>
      </c>
    </row>
    <row r="402" spans="1:3" x14ac:dyDescent="0.25">
      <c r="A402" t="s">
        <v>47</v>
      </c>
      <c r="B402" t="s">
        <v>47</v>
      </c>
      <c r="C402" t="str">
        <f t="shared" si="8"/>
        <v>TN</v>
      </c>
    </row>
    <row r="403" spans="1:3" x14ac:dyDescent="0.25">
      <c r="A403" t="s">
        <v>44</v>
      </c>
      <c r="B403" t="s">
        <v>33</v>
      </c>
      <c r="C403" t="str">
        <f t="shared" si="8"/>
        <v>TN</v>
      </c>
    </row>
    <row r="404" spans="1:3" x14ac:dyDescent="0.25">
      <c r="A404" t="s">
        <v>14</v>
      </c>
      <c r="B404" t="s">
        <v>14</v>
      </c>
      <c r="C404" t="str">
        <f t="shared" si="8"/>
        <v>TN</v>
      </c>
    </row>
    <row r="405" spans="1:3" x14ac:dyDescent="0.25">
      <c r="A405" t="s">
        <v>20</v>
      </c>
      <c r="B405" t="s">
        <v>6</v>
      </c>
      <c r="C405" t="str">
        <f t="shared" si="8"/>
        <v>TN</v>
      </c>
    </row>
  </sheetData>
  <mergeCells count="1">
    <mergeCell ref="F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BF51-EA16-4AFC-A00B-9AE7F3C54B1E}">
  <dimension ref="C4:Z50"/>
  <sheetViews>
    <sheetView tabSelected="1" zoomScale="120" zoomScaleNormal="120" workbookViewId="0">
      <selection activeCell="R5" sqref="R4:R5"/>
    </sheetView>
  </sheetViews>
  <sheetFormatPr defaultRowHeight="15" x14ac:dyDescent="0.25"/>
  <cols>
    <col min="17" max="26" width="2" bestFit="1" customWidth="1"/>
  </cols>
  <sheetData>
    <row r="4" spans="3:26" x14ac:dyDescent="0.25">
      <c r="C4" s="23">
        <v>0</v>
      </c>
      <c r="D4" s="23">
        <v>0</v>
      </c>
      <c r="E4" s="32">
        <v>1</v>
      </c>
      <c r="F4" s="39">
        <v>2</v>
      </c>
      <c r="G4" s="23">
        <v>0</v>
      </c>
      <c r="H4" s="23">
        <v>0</v>
      </c>
      <c r="I4" s="23">
        <v>0</v>
      </c>
      <c r="J4" s="32">
        <v>1</v>
      </c>
      <c r="K4" s="32">
        <v>1</v>
      </c>
      <c r="L4" s="23">
        <v>0</v>
      </c>
      <c r="Q4" s="23">
        <v>0</v>
      </c>
      <c r="R4" s="23">
        <v>0</v>
      </c>
      <c r="S4">
        <v>1</v>
      </c>
      <c r="T4">
        <v>1</v>
      </c>
      <c r="U4" s="23">
        <v>0</v>
      </c>
      <c r="V4" s="23">
        <v>0</v>
      </c>
      <c r="W4" s="23">
        <v>0</v>
      </c>
      <c r="X4">
        <v>1</v>
      </c>
      <c r="Y4">
        <v>1</v>
      </c>
      <c r="Z4" s="23">
        <v>0</v>
      </c>
    </row>
    <row r="5" spans="3:26" x14ac:dyDescent="0.25">
      <c r="C5" s="23">
        <v>0</v>
      </c>
      <c r="D5" s="24">
        <v>0</v>
      </c>
      <c r="E5" s="36">
        <v>1</v>
      </c>
      <c r="F5" s="48">
        <v>3</v>
      </c>
      <c r="G5" s="29">
        <v>0</v>
      </c>
      <c r="H5" s="29">
        <v>0</v>
      </c>
      <c r="I5" s="36">
        <v>1</v>
      </c>
      <c r="J5" s="44">
        <v>2</v>
      </c>
      <c r="K5" s="31">
        <v>0</v>
      </c>
      <c r="L5" s="32">
        <v>1</v>
      </c>
      <c r="Q5" s="23">
        <v>0</v>
      </c>
      <c r="R5" s="24">
        <v>0</v>
      </c>
      <c r="S5" s="16">
        <v>1</v>
      </c>
      <c r="T5" s="16">
        <v>1</v>
      </c>
      <c r="U5" s="29">
        <v>0</v>
      </c>
      <c r="V5" s="29">
        <v>0</v>
      </c>
      <c r="W5" s="16">
        <v>1</v>
      </c>
      <c r="X5" s="16">
        <v>1</v>
      </c>
      <c r="Y5" s="31">
        <v>0</v>
      </c>
      <c r="Z5">
        <v>1</v>
      </c>
    </row>
    <row r="6" spans="3:26" x14ac:dyDescent="0.25">
      <c r="C6" s="23">
        <v>0</v>
      </c>
      <c r="D6" s="40">
        <v>2</v>
      </c>
      <c r="E6" s="41">
        <v>2</v>
      </c>
      <c r="F6" s="26">
        <v>0</v>
      </c>
      <c r="G6" s="26">
        <v>0</v>
      </c>
      <c r="H6" s="35">
        <v>1</v>
      </c>
      <c r="I6" s="26">
        <v>0</v>
      </c>
      <c r="J6" s="26">
        <v>0</v>
      </c>
      <c r="K6" s="30">
        <v>0</v>
      </c>
      <c r="L6" s="32">
        <v>1</v>
      </c>
      <c r="Q6" s="23">
        <v>0</v>
      </c>
      <c r="R6" s="18">
        <v>1</v>
      </c>
      <c r="S6" s="1">
        <v>1</v>
      </c>
      <c r="T6" s="26">
        <v>0</v>
      </c>
      <c r="U6" s="26">
        <v>0</v>
      </c>
      <c r="V6" s="1">
        <v>1</v>
      </c>
      <c r="W6" s="26">
        <v>0</v>
      </c>
      <c r="X6" s="26">
        <v>0</v>
      </c>
      <c r="Y6" s="30">
        <v>0</v>
      </c>
      <c r="Z6">
        <v>1</v>
      </c>
    </row>
    <row r="7" spans="3:26" x14ac:dyDescent="0.25">
      <c r="C7" s="39">
        <v>2</v>
      </c>
      <c r="D7" s="38">
        <v>1</v>
      </c>
      <c r="E7" s="26">
        <v>0</v>
      </c>
      <c r="F7" s="26">
        <v>0</v>
      </c>
      <c r="G7" s="45">
        <v>3</v>
      </c>
      <c r="H7" s="26">
        <v>0</v>
      </c>
      <c r="I7" s="26">
        <v>0</v>
      </c>
      <c r="J7" s="35">
        <v>1</v>
      </c>
      <c r="K7" s="43">
        <v>2</v>
      </c>
      <c r="L7" s="39">
        <v>2</v>
      </c>
      <c r="Q7">
        <v>1</v>
      </c>
      <c r="R7" s="18">
        <v>1</v>
      </c>
      <c r="S7" s="26">
        <v>0</v>
      </c>
      <c r="T7" s="26">
        <v>0</v>
      </c>
      <c r="U7" s="1">
        <v>1</v>
      </c>
      <c r="V7" s="26">
        <v>0</v>
      </c>
      <c r="W7" s="26">
        <v>0</v>
      </c>
      <c r="X7" s="1">
        <v>1</v>
      </c>
      <c r="Y7" s="19">
        <v>1</v>
      </c>
      <c r="Z7">
        <v>1</v>
      </c>
    </row>
    <row r="8" spans="3:26" x14ac:dyDescent="0.25">
      <c r="C8" s="23">
        <v>0</v>
      </c>
      <c r="D8" s="25">
        <v>0</v>
      </c>
      <c r="E8" s="26">
        <v>0</v>
      </c>
      <c r="F8" s="35">
        <v>1</v>
      </c>
      <c r="G8" s="26">
        <v>0</v>
      </c>
      <c r="H8" s="26">
        <v>0</v>
      </c>
      <c r="I8" s="26">
        <v>0</v>
      </c>
      <c r="J8" s="35">
        <v>1</v>
      </c>
      <c r="K8" s="43">
        <v>2</v>
      </c>
      <c r="L8" s="23">
        <v>0</v>
      </c>
      <c r="Q8" s="23">
        <v>0</v>
      </c>
      <c r="R8" s="25">
        <v>0</v>
      </c>
      <c r="S8" s="26">
        <v>0</v>
      </c>
      <c r="T8" s="1">
        <v>1</v>
      </c>
      <c r="U8" s="26">
        <v>0</v>
      </c>
      <c r="V8" s="26">
        <v>0</v>
      </c>
      <c r="W8" s="26">
        <v>0</v>
      </c>
      <c r="X8" s="1">
        <v>1</v>
      </c>
      <c r="Y8" s="19">
        <v>1</v>
      </c>
      <c r="Z8" s="23">
        <v>0</v>
      </c>
    </row>
    <row r="9" spans="3:26" x14ac:dyDescent="0.25">
      <c r="C9" s="23">
        <v>0</v>
      </c>
      <c r="D9" s="25">
        <v>0</v>
      </c>
      <c r="E9" s="26">
        <v>0</v>
      </c>
      <c r="F9" s="26">
        <v>0</v>
      </c>
      <c r="G9" s="26">
        <v>0</v>
      </c>
      <c r="H9" s="45">
        <v>3</v>
      </c>
      <c r="I9" s="41">
        <v>2</v>
      </c>
      <c r="J9" s="35">
        <v>1</v>
      </c>
      <c r="K9" s="34">
        <v>1</v>
      </c>
      <c r="L9" s="23">
        <v>0</v>
      </c>
      <c r="Q9" s="23">
        <v>0</v>
      </c>
      <c r="R9" s="25">
        <v>0</v>
      </c>
      <c r="S9" s="26">
        <v>0</v>
      </c>
      <c r="T9" s="26">
        <v>0</v>
      </c>
      <c r="U9" s="26">
        <v>0</v>
      </c>
      <c r="V9" s="1">
        <v>1</v>
      </c>
      <c r="W9" s="1">
        <v>1</v>
      </c>
      <c r="X9" s="1">
        <v>1</v>
      </c>
      <c r="Y9" s="19">
        <v>1</v>
      </c>
      <c r="Z9" s="23">
        <v>0</v>
      </c>
    </row>
    <row r="10" spans="3:26" x14ac:dyDescent="0.25">
      <c r="C10" s="23">
        <v>0</v>
      </c>
      <c r="D10" s="46">
        <v>3</v>
      </c>
      <c r="E10" s="1">
        <v>2</v>
      </c>
      <c r="F10" s="1">
        <v>2</v>
      </c>
      <c r="G10" s="35">
        <v>1</v>
      </c>
      <c r="H10" s="41">
        <v>2</v>
      </c>
      <c r="I10" s="1">
        <v>4</v>
      </c>
      <c r="J10" s="26">
        <v>0</v>
      </c>
      <c r="K10" s="30">
        <v>0</v>
      </c>
      <c r="L10" s="23">
        <v>0</v>
      </c>
      <c r="Q10" s="23">
        <v>0</v>
      </c>
      <c r="R10" s="18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26">
        <v>0</v>
      </c>
      <c r="Y10" s="30">
        <v>0</v>
      </c>
      <c r="Z10" s="23">
        <v>0</v>
      </c>
    </row>
    <row r="11" spans="3:26" x14ac:dyDescent="0.25">
      <c r="C11" s="39">
        <v>2</v>
      </c>
      <c r="D11" s="40">
        <v>2</v>
      </c>
      <c r="E11" s="26">
        <v>0</v>
      </c>
      <c r="F11" s="26">
        <v>0</v>
      </c>
      <c r="G11" s="26">
        <v>0</v>
      </c>
      <c r="H11" s="1">
        <v>4</v>
      </c>
      <c r="I11" s="26">
        <v>0</v>
      </c>
      <c r="J11" s="26">
        <v>0</v>
      </c>
      <c r="K11" s="30">
        <v>0</v>
      </c>
      <c r="L11" s="32">
        <v>1</v>
      </c>
      <c r="Q11">
        <v>1</v>
      </c>
      <c r="R11" s="18">
        <v>1</v>
      </c>
      <c r="S11" s="26">
        <v>0</v>
      </c>
      <c r="T11" s="26">
        <v>0</v>
      </c>
      <c r="U11" s="26">
        <v>0</v>
      </c>
      <c r="V11" s="1">
        <v>1</v>
      </c>
      <c r="W11" s="26">
        <v>0</v>
      </c>
      <c r="X11" s="26">
        <v>0</v>
      </c>
      <c r="Y11" s="30">
        <v>0</v>
      </c>
      <c r="Z11">
        <v>1</v>
      </c>
    </row>
    <row r="12" spans="3:26" x14ac:dyDescent="0.25">
      <c r="C12" s="32">
        <v>1</v>
      </c>
      <c r="D12" s="27">
        <v>0</v>
      </c>
      <c r="E12" s="28">
        <v>0</v>
      </c>
      <c r="F12" s="28">
        <v>0</v>
      </c>
      <c r="G12" s="37">
        <v>1</v>
      </c>
      <c r="H12" s="42">
        <v>2</v>
      </c>
      <c r="I12" s="28">
        <v>0</v>
      </c>
      <c r="J12" s="28">
        <v>0</v>
      </c>
      <c r="K12" s="33">
        <v>1</v>
      </c>
      <c r="L12" s="23">
        <v>0</v>
      </c>
      <c r="Q12">
        <v>1</v>
      </c>
      <c r="R12" s="27">
        <v>0</v>
      </c>
      <c r="S12" s="28">
        <v>0</v>
      </c>
      <c r="T12" s="28">
        <v>0</v>
      </c>
      <c r="U12" s="21">
        <v>1</v>
      </c>
      <c r="V12" s="21">
        <v>1</v>
      </c>
      <c r="W12" s="28">
        <v>0</v>
      </c>
      <c r="X12" s="28">
        <v>0</v>
      </c>
      <c r="Y12" s="22">
        <v>1</v>
      </c>
      <c r="Z12" s="23">
        <v>0</v>
      </c>
    </row>
    <row r="13" spans="3:26" x14ac:dyDescent="0.25">
      <c r="C13" s="32">
        <v>1</v>
      </c>
      <c r="D13" s="23">
        <v>0</v>
      </c>
      <c r="E13" s="23">
        <v>0</v>
      </c>
      <c r="F13" s="39">
        <v>2</v>
      </c>
      <c r="G13" s="39">
        <v>2</v>
      </c>
      <c r="H13" s="47">
        <v>3</v>
      </c>
      <c r="I13" s="23">
        <v>0</v>
      </c>
      <c r="J13" s="32">
        <v>1</v>
      </c>
      <c r="K13" s="23">
        <v>0</v>
      </c>
      <c r="L13" s="23">
        <v>0</v>
      </c>
      <c r="O13" s="32"/>
      <c r="Q13">
        <v>1</v>
      </c>
      <c r="R13" s="23">
        <v>0</v>
      </c>
      <c r="S13" s="23">
        <v>0</v>
      </c>
      <c r="T13">
        <v>1</v>
      </c>
      <c r="U13">
        <v>1</v>
      </c>
      <c r="V13">
        <v>1</v>
      </c>
      <c r="W13" s="23">
        <v>0</v>
      </c>
      <c r="X13">
        <v>1</v>
      </c>
      <c r="Y13" s="23">
        <v>0</v>
      </c>
      <c r="Z13" s="23">
        <v>0</v>
      </c>
    </row>
    <row r="17" spans="17:26" x14ac:dyDescent="0.25">
      <c r="Q17" s="51">
        <v>1</v>
      </c>
      <c r="R17" s="51">
        <v>1</v>
      </c>
      <c r="S17" s="51">
        <v>1</v>
      </c>
      <c r="T17">
        <v>1</v>
      </c>
      <c r="U17" s="51">
        <v>1</v>
      </c>
      <c r="V17" s="51">
        <v>1</v>
      </c>
      <c r="W17" s="23">
        <v>0</v>
      </c>
      <c r="X17">
        <v>1</v>
      </c>
      <c r="Y17">
        <v>1</v>
      </c>
      <c r="Z17" s="23">
        <v>0</v>
      </c>
    </row>
    <row r="18" spans="17:26" x14ac:dyDescent="0.25">
      <c r="Q18" s="23">
        <v>0</v>
      </c>
      <c r="R18" s="24">
        <v>0</v>
      </c>
      <c r="S18" s="16">
        <v>1</v>
      </c>
      <c r="T18" s="16">
        <v>1</v>
      </c>
      <c r="U18" s="29">
        <v>0</v>
      </c>
      <c r="V18" s="29">
        <v>0</v>
      </c>
      <c r="W18" s="16">
        <v>1</v>
      </c>
      <c r="X18" s="16">
        <v>1</v>
      </c>
      <c r="Y18" s="31">
        <v>0</v>
      </c>
      <c r="Z18">
        <v>1</v>
      </c>
    </row>
    <row r="19" spans="17:26" x14ac:dyDescent="0.25">
      <c r="Q19" s="51">
        <v>1</v>
      </c>
      <c r="R19" s="18">
        <v>1</v>
      </c>
      <c r="S19" s="1">
        <v>1</v>
      </c>
      <c r="T19" s="26">
        <v>0</v>
      </c>
      <c r="U19" s="50">
        <v>1</v>
      </c>
      <c r="V19" s="1">
        <v>1</v>
      </c>
      <c r="W19" s="50">
        <v>1</v>
      </c>
      <c r="X19" s="26">
        <v>0</v>
      </c>
      <c r="Y19" s="49">
        <v>1</v>
      </c>
      <c r="Z19">
        <v>1</v>
      </c>
    </row>
    <row r="20" spans="17:26" x14ac:dyDescent="0.25">
      <c r="Q20">
        <v>1</v>
      </c>
      <c r="R20" s="18">
        <v>1</v>
      </c>
      <c r="S20" s="50">
        <v>1</v>
      </c>
      <c r="T20" s="50">
        <v>1</v>
      </c>
      <c r="U20" s="1">
        <v>1</v>
      </c>
      <c r="V20" s="50">
        <v>1</v>
      </c>
      <c r="W20" s="26">
        <v>0</v>
      </c>
      <c r="X20" s="1">
        <v>1</v>
      </c>
      <c r="Y20" s="19">
        <v>1</v>
      </c>
      <c r="Z20">
        <v>1</v>
      </c>
    </row>
    <row r="21" spans="17:26" x14ac:dyDescent="0.25">
      <c r="Q21" s="51">
        <v>1</v>
      </c>
      <c r="R21" s="54">
        <v>1</v>
      </c>
      <c r="S21" s="26">
        <v>0</v>
      </c>
      <c r="T21" s="1">
        <v>1</v>
      </c>
      <c r="U21" s="26">
        <v>0</v>
      </c>
      <c r="V21" s="26">
        <v>0</v>
      </c>
      <c r="W21" s="50">
        <v>1</v>
      </c>
      <c r="X21" s="1">
        <v>1</v>
      </c>
      <c r="Y21" s="19">
        <v>1</v>
      </c>
      <c r="Z21" s="51">
        <v>0</v>
      </c>
    </row>
    <row r="22" spans="17:26" x14ac:dyDescent="0.25">
      <c r="Q22" s="23">
        <v>0</v>
      </c>
      <c r="R22" s="25">
        <v>0</v>
      </c>
      <c r="S22" s="50">
        <v>1</v>
      </c>
      <c r="T22" s="26">
        <v>0</v>
      </c>
      <c r="U22" s="50">
        <v>1</v>
      </c>
      <c r="V22" s="1">
        <v>1</v>
      </c>
      <c r="W22" s="1">
        <v>1</v>
      </c>
      <c r="X22" s="1">
        <v>1</v>
      </c>
      <c r="Y22" s="19">
        <v>1</v>
      </c>
      <c r="Z22" s="23">
        <v>1</v>
      </c>
    </row>
    <row r="23" spans="17:26" x14ac:dyDescent="0.25">
      <c r="Q23" s="51">
        <v>1</v>
      </c>
      <c r="R23" s="18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50">
        <v>1</v>
      </c>
      <c r="Y23" s="30">
        <v>0</v>
      </c>
      <c r="Z23" s="51">
        <v>0</v>
      </c>
    </row>
    <row r="24" spans="17:26" x14ac:dyDescent="0.25">
      <c r="Q24">
        <v>1</v>
      </c>
      <c r="R24" s="18">
        <v>1</v>
      </c>
      <c r="S24" s="50">
        <v>1</v>
      </c>
      <c r="T24" s="50">
        <v>1</v>
      </c>
      <c r="U24" s="26">
        <v>0</v>
      </c>
      <c r="V24" s="1">
        <v>1</v>
      </c>
      <c r="W24" s="50">
        <v>1</v>
      </c>
      <c r="X24" s="26">
        <v>0</v>
      </c>
      <c r="Y24" s="49">
        <v>1</v>
      </c>
      <c r="Z24">
        <v>1</v>
      </c>
    </row>
    <row r="25" spans="17:26" x14ac:dyDescent="0.25">
      <c r="Q25">
        <v>1</v>
      </c>
      <c r="R25" s="52">
        <v>1</v>
      </c>
      <c r="S25" s="28">
        <v>0</v>
      </c>
      <c r="T25" s="28">
        <v>0</v>
      </c>
      <c r="U25" s="21">
        <v>1</v>
      </c>
      <c r="V25" s="21">
        <v>1</v>
      </c>
      <c r="W25" s="28">
        <v>0</v>
      </c>
      <c r="X25" s="53">
        <v>1</v>
      </c>
      <c r="Y25" s="22">
        <v>1</v>
      </c>
      <c r="Z25" s="23">
        <v>0</v>
      </c>
    </row>
    <row r="26" spans="17:26" x14ac:dyDescent="0.25">
      <c r="Q26">
        <v>1</v>
      </c>
      <c r="R26" s="23">
        <v>0</v>
      </c>
      <c r="S26" s="51">
        <v>1</v>
      </c>
      <c r="T26">
        <v>1</v>
      </c>
      <c r="U26">
        <v>1</v>
      </c>
      <c r="V26">
        <v>1</v>
      </c>
      <c r="W26" s="51">
        <v>1</v>
      </c>
      <c r="X26">
        <v>1</v>
      </c>
      <c r="Y26" s="23">
        <v>0</v>
      </c>
      <c r="Z26" s="23">
        <v>0</v>
      </c>
    </row>
    <row r="29" spans="17:26" ht="15.75" thickBot="1" x14ac:dyDescent="0.3"/>
    <row r="30" spans="17:26" x14ac:dyDescent="0.25">
      <c r="Q30" s="55">
        <v>1</v>
      </c>
      <c r="R30" s="56">
        <v>1</v>
      </c>
      <c r="S30" s="51">
        <v>1</v>
      </c>
      <c r="T30">
        <v>1</v>
      </c>
      <c r="U30" s="51">
        <v>1</v>
      </c>
      <c r="V30" s="51">
        <v>1</v>
      </c>
      <c r="W30" s="23">
        <v>0</v>
      </c>
      <c r="X30">
        <v>1</v>
      </c>
      <c r="Y30">
        <v>1</v>
      </c>
      <c r="Z30" s="23">
        <v>0</v>
      </c>
    </row>
    <row r="31" spans="17:26" x14ac:dyDescent="0.25">
      <c r="Q31" s="57">
        <v>0</v>
      </c>
      <c r="R31" s="58">
        <v>0</v>
      </c>
      <c r="S31" s="16">
        <v>1</v>
      </c>
      <c r="T31" s="16">
        <v>1</v>
      </c>
      <c r="U31" s="29">
        <v>0</v>
      </c>
      <c r="V31" s="29">
        <v>0</v>
      </c>
      <c r="W31" s="16">
        <v>1</v>
      </c>
      <c r="X31" s="16">
        <v>1</v>
      </c>
      <c r="Y31" s="31">
        <v>0</v>
      </c>
      <c r="Z31">
        <v>1</v>
      </c>
    </row>
    <row r="32" spans="17:26" ht="15.75" thickBot="1" x14ac:dyDescent="0.3">
      <c r="Q32" s="59">
        <v>1</v>
      </c>
      <c r="R32" s="60">
        <v>1</v>
      </c>
      <c r="S32" s="1">
        <v>1</v>
      </c>
      <c r="T32" s="26">
        <v>0</v>
      </c>
      <c r="U32" s="50">
        <v>1</v>
      </c>
      <c r="V32" s="1">
        <v>1</v>
      </c>
      <c r="W32" s="50">
        <v>1</v>
      </c>
      <c r="X32" s="26">
        <v>0</v>
      </c>
      <c r="Y32" s="49">
        <v>1</v>
      </c>
      <c r="Z32">
        <v>1</v>
      </c>
    </row>
    <row r="33" spans="3:26" x14ac:dyDescent="0.25">
      <c r="Q33">
        <v>1</v>
      </c>
      <c r="R33" s="18">
        <v>1</v>
      </c>
      <c r="S33" s="50">
        <v>1</v>
      </c>
      <c r="T33" s="50">
        <v>1</v>
      </c>
      <c r="U33" s="1">
        <v>1</v>
      </c>
      <c r="V33" s="50">
        <v>1</v>
      </c>
      <c r="W33" s="26">
        <v>0</v>
      </c>
      <c r="X33" s="1">
        <v>1</v>
      </c>
      <c r="Y33" s="19">
        <v>1</v>
      </c>
      <c r="Z33">
        <v>1</v>
      </c>
    </row>
    <row r="34" spans="3:26" x14ac:dyDescent="0.25">
      <c r="Q34" s="51">
        <v>1</v>
      </c>
      <c r="R34" s="54">
        <v>1</v>
      </c>
      <c r="S34" s="26">
        <v>0</v>
      </c>
      <c r="T34" s="1">
        <v>1</v>
      </c>
      <c r="U34" s="26">
        <v>0</v>
      </c>
      <c r="V34" s="26">
        <v>0</v>
      </c>
      <c r="W34" s="50">
        <v>1</v>
      </c>
      <c r="X34" s="1">
        <v>1</v>
      </c>
      <c r="Y34" s="19">
        <v>1</v>
      </c>
      <c r="Z34" s="51">
        <v>0</v>
      </c>
    </row>
    <row r="35" spans="3:26" x14ac:dyDescent="0.25">
      <c r="Q35" s="23">
        <v>0</v>
      </c>
      <c r="R35" s="25">
        <v>0</v>
      </c>
      <c r="S35" s="50">
        <v>1</v>
      </c>
      <c r="T35" s="26">
        <v>0</v>
      </c>
      <c r="U35" s="50">
        <v>1</v>
      </c>
      <c r="V35" s="1">
        <v>1</v>
      </c>
      <c r="W35" s="1">
        <v>1</v>
      </c>
      <c r="X35" s="1">
        <v>1</v>
      </c>
      <c r="Y35" s="19">
        <v>1</v>
      </c>
      <c r="Z35" s="23">
        <v>1</v>
      </c>
    </row>
    <row r="36" spans="3:26" x14ac:dyDescent="0.25">
      <c r="Q36" s="51">
        <v>1</v>
      </c>
      <c r="R36" s="18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50">
        <v>1</v>
      </c>
      <c r="Y36" s="30">
        <v>0</v>
      </c>
      <c r="Z36" s="51">
        <v>0</v>
      </c>
    </row>
    <row r="37" spans="3:26" x14ac:dyDescent="0.25">
      <c r="Q37">
        <v>1</v>
      </c>
      <c r="R37" s="18">
        <v>1</v>
      </c>
      <c r="S37" s="50">
        <v>1</v>
      </c>
      <c r="T37" s="50">
        <v>1</v>
      </c>
      <c r="U37" s="26">
        <v>0</v>
      </c>
      <c r="V37" s="1">
        <v>1</v>
      </c>
      <c r="W37" s="50">
        <v>1</v>
      </c>
      <c r="X37" s="26">
        <v>0</v>
      </c>
      <c r="Y37" s="49">
        <v>1</v>
      </c>
      <c r="Z37">
        <v>1</v>
      </c>
    </row>
    <row r="38" spans="3:26" x14ac:dyDescent="0.25">
      <c r="Q38">
        <v>1</v>
      </c>
      <c r="R38" s="52">
        <v>1</v>
      </c>
      <c r="S38" s="28">
        <v>0</v>
      </c>
      <c r="T38" s="28">
        <v>0</v>
      </c>
      <c r="U38" s="21">
        <v>1</v>
      </c>
      <c r="V38" s="21">
        <v>1</v>
      </c>
      <c r="W38" s="28">
        <v>0</v>
      </c>
      <c r="X38" s="53">
        <v>1</v>
      </c>
      <c r="Y38" s="22">
        <v>1</v>
      </c>
      <c r="Z38" s="23">
        <v>0</v>
      </c>
    </row>
    <row r="39" spans="3:26" x14ac:dyDescent="0.25">
      <c r="Q39">
        <v>1</v>
      </c>
      <c r="R39" s="23">
        <v>0</v>
      </c>
      <c r="S39" s="51">
        <v>1</v>
      </c>
      <c r="T39">
        <v>1</v>
      </c>
      <c r="U39">
        <v>1</v>
      </c>
      <c r="V39">
        <v>1</v>
      </c>
      <c r="W39" s="51">
        <v>1</v>
      </c>
      <c r="X39">
        <v>1</v>
      </c>
      <c r="Y39" s="23">
        <v>0</v>
      </c>
      <c r="Z39" s="23">
        <v>0</v>
      </c>
    </row>
    <row r="40" spans="3:26" x14ac:dyDescent="0.25">
      <c r="C40">
        <v>0</v>
      </c>
      <c r="D40">
        <v>0</v>
      </c>
      <c r="E40">
        <v>1</v>
      </c>
      <c r="F40">
        <v>2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</row>
    <row r="41" spans="3:26" x14ac:dyDescent="0.25">
      <c r="C41">
        <v>0</v>
      </c>
      <c r="D41" s="15">
        <v>0</v>
      </c>
      <c r="E41" s="16">
        <v>1</v>
      </c>
      <c r="F41" s="16">
        <v>3</v>
      </c>
      <c r="G41" s="16">
        <v>0</v>
      </c>
      <c r="H41" s="16">
        <v>0</v>
      </c>
      <c r="I41" s="16">
        <v>1</v>
      </c>
      <c r="J41" s="16">
        <v>2</v>
      </c>
      <c r="K41" s="17">
        <v>0</v>
      </c>
      <c r="L41">
        <v>1</v>
      </c>
      <c r="Q41" s="51">
        <v>1</v>
      </c>
      <c r="R41" s="51">
        <v>1</v>
      </c>
      <c r="S41" s="51">
        <v>1</v>
      </c>
      <c r="T41">
        <v>1</v>
      </c>
      <c r="U41" s="51">
        <v>1</v>
      </c>
      <c r="V41" s="51">
        <v>1</v>
      </c>
      <c r="W41" s="23">
        <v>0</v>
      </c>
      <c r="X41">
        <v>1</v>
      </c>
      <c r="Y41">
        <v>1</v>
      </c>
      <c r="Z41" s="23">
        <v>0</v>
      </c>
    </row>
    <row r="42" spans="3:26" x14ac:dyDescent="0.25">
      <c r="C42">
        <v>0</v>
      </c>
      <c r="D42" s="18">
        <v>2</v>
      </c>
      <c r="E42" s="1">
        <v>2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9">
        <v>0</v>
      </c>
      <c r="L42">
        <v>1</v>
      </c>
      <c r="P42" s="39"/>
      <c r="Q42" s="23">
        <v>0</v>
      </c>
      <c r="R42" s="24">
        <v>0</v>
      </c>
      <c r="S42" s="16">
        <v>1</v>
      </c>
      <c r="T42" s="16">
        <v>1</v>
      </c>
      <c r="U42" s="29">
        <v>0</v>
      </c>
      <c r="V42" s="29">
        <v>0</v>
      </c>
      <c r="W42" s="16">
        <v>1</v>
      </c>
      <c r="X42" s="16">
        <v>1</v>
      </c>
      <c r="Y42" s="31">
        <v>0</v>
      </c>
      <c r="Z42">
        <v>1</v>
      </c>
    </row>
    <row r="43" spans="3:26" x14ac:dyDescent="0.25">
      <c r="C43">
        <v>2</v>
      </c>
      <c r="D43" s="18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1</v>
      </c>
      <c r="K43" s="19">
        <v>2</v>
      </c>
      <c r="L43">
        <v>2</v>
      </c>
      <c r="P43" s="39"/>
      <c r="Q43" s="51">
        <v>1</v>
      </c>
      <c r="R43" s="18">
        <v>1</v>
      </c>
      <c r="S43" s="1">
        <v>1</v>
      </c>
      <c r="T43" s="26">
        <v>0</v>
      </c>
      <c r="U43" s="50">
        <v>1</v>
      </c>
      <c r="V43" s="1">
        <v>1</v>
      </c>
      <c r="W43" s="50">
        <v>1</v>
      </c>
      <c r="X43" s="26">
        <v>0</v>
      </c>
      <c r="Y43" s="49">
        <v>1</v>
      </c>
      <c r="Z43">
        <v>1</v>
      </c>
    </row>
    <row r="44" spans="3:26" x14ac:dyDescent="0.25">
      <c r="C44">
        <v>0</v>
      </c>
      <c r="D44" s="18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9">
        <v>2</v>
      </c>
      <c r="L44">
        <v>0</v>
      </c>
      <c r="P44" s="39"/>
      <c r="Q44">
        <v>1</v>
      </c>
      <c r="R44" s="18">
        <v>1</v>
      </c>
      <c r="S44" s="50">
        <v>1</v>
      </c>
      <c r="T44" s="50">
        <v>1</v>
      </c>
      <c r="U44" s="1">
        <v>1</v>
      </c>
      <c r="V44" s="50">
        <v>1</v>
      </c>
      <c r="W44" s="26">
        <v>0</v>
      </c>
      <c r="X44" s="1">
        <v>1</v>
      </c>
      <c r="Y44" s="19">
        <v>1</v>
      </c>
      <c r="Z44">
        <v>1</v>
      </c>
    </row>
    <row r="45" spans="3:26" x14ac:dyDescent="0.25">
      <c r="C45">
        <v>0</v>
      </c>
      <c r="D45" s="18">
        <v>0</v>
      </c>
      <c r="E45" s="1">
        <v>0</v>
      </c>
      <c r="F45" s="1">
        <v>0</v>
      </c>
      <c r="G45" s="1">
        <v>0</v>
      </c>
      <c r="H45" s="1">
        <v>3</v>
      </c>
      <c r="I45" s="1">
        <v>2</v>
      </c>
      <c r="J45" s="1">
        <v>1</v>
      </c>
      <c r="K45" s="19">
        <v>1</v>
      </c>
      <c r="L45">
        <v>0</v>
      </c>
      <c r="P45" s="39"/>
      <c r="Q45" s="51">
        <v>1</v>
      </c>
      <c r="R45" s="54">
        <v>1</v>
      </c>
      <c r="S45" s="26">
        <v>0</v>
      </c>
      <c r="T45" s="1">
        <v>1</v>
      </c>
      <c r="U45" s="26">
        <v>0</v>
      </c>
      <c r="V45" s="26">
        <v>0</v>
      </c>
      <c r="W45" s="50">
        <v>1</v>
      </c>
      <c r="X45" s="1">
        <v>1</v>
      </c>
      <c r="Y45" s="19">
        <v>1</v>
      </c>
      <c r="Z45" s="51">
        <v>0</v>
      </c>
    </row>
    <row r="46" spans="3:26" x14ac:dyDescent="0.25">
      <c r="C46">
        <v>0</v>
      </c>
      <c r="D46" s="18">
        <v>3</v>
      </c>
      <c r="E46" s="1">
        <v>2</v>
      </c>
      <c r="F46" s="1">
        <v>2</v>
      </c>
      <c r="G46" s="1">
        <v>1</v>
      </c>
      <c r="H46" s="1">
        <v>2</v>
      </c>
      <c r="I46" s="1">
        <v>4</v>
      </c>
      <c r="J46" s="1">
        <v>0</v>
      </c>
      <c r="K46" s="19">
        <v>0</v>
      </c>
      <c r="L46">
        <v>0</v>
      </c>
      <c r="P46" s="39"/>
      <c r="Q46" s="23">
        <v>0</v>
      </c>
      <c r="R46" s="25">
        <v>0</v>
      </c>
      <c r="S46" s="50">
        <v>1</v>
      </c>
      <c r="T46" s="26">
        <v>0</v>
      </c>
      <c r="U46" s="50">
        <v>1</v>
      </c>
      <c r="V46" s="1">
        <v>1</v>
      </c>
      <c r="W46" s="1">
        <v>1</v>
      </c>
      <c r="X46" s="1">
        <v>1</v>
      </c>
      <c r="Y46" s="19">
        <v>1</v>
      </c>
      <c r="Z46" s="23">
        <v>1</v>
      </c>
    </row>
    <row r="47" spans="3:26" ht="15.75" thickBot="1" x14ac:dyDescent="0.3">
      <c r="C47">
        <v>2</v>
      </c>
      <c r="D47" s="18">
        <v>2</v>
      </c>
      <c r="E47" s="1">
        <v>0</v>
      </c>
      <c r="F47" s="1">
        <v>0</v>
      </c>
      <c r="G47" s="1">
        <v>0</v>
      </c>
      <c r="H47" s="1">
        <v>4</v>
      </c>
      <c r="I47" s="1">
        <v>0</v>
      </c>
      <c r="J47" s="1">
        <v>0</v>
      </c>
      <c r="K47" s="19">
        <v>0</v>
      </c>
      <c r="L47">
        <v>1</v>
      </c>
      <c r="P47" s="39"/>
      <c r="Q47" s="51">
        <v>1</v>
      </c>
      <c r="R47" s="18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50">
        <v>1</v>
      </c>
      <c r="Y47" s="30">
        <v>0</v>
      </c>
      <c r="Z47" s="51">
        <v>0</v>
      </c>
    </row>
    <row r="48" spans="3:26" x14ac:dyDescent="0.25">
      <c r="C48">
        <v>1</v>
      </c>
      <c r="D48" s="20">
        <v>0</v>
      </c>
      <c r="E48" s="21">
        <v>0</v>
      </c>
      <c r="F48" s="21">
        <v>0</v>
      </c>
      <c r="G48" s="21">
        <v>1</v>
      </c>
      <c r="H48" s="21">
        <v>2</v>
      </c>
      <c r="I48" s="21">
        <v>0</v>
      </c>
      <c r="J48" s="21">
        <v>0</v>
      </c>
      <c r="K48" s="22">
        <v>1</v>
      </c>
      <c r="L48">
        <v>0</v>
      </c>
      <c r="P48" s="39"/>
      <c r="Q48">
        <v>1</v>
      </c>
      <c r="R48" s="18">
        <v>1</v>
      </c>
      <c r="S48" s="50">
        <v>1</v>
      </c>
      <c r="T48" s="50">
        <v>1</v>
      </c>
      <c r="U48" s="26">
        <v>0</v>
      </c>
      <c r="V48" s="61">
        <v>1</v>
      </c>
      <c r="W48" s="62">
        <v>1</v>
      </c>
      <c r="X48" s="63">
        <v>0</v>
      </c>
      <c r="Y48" s="49">
        <v>1</v>
      </c>
      <c r="Z48">
        <v>1</v>
      </c>
    </row>
    <row r="49" spans="3:26" x14ac:dyDescent="0.25">
      <c r="C49">
        <v>1</v>
      </c>
      <c r="D49">
        <v>0</v>
      </c>
      <c r="E49">
        <v>0</v>
      </c>
      <c r="F49">
        <v>2</v>
      </c>
      <c r="G49">
        <v>2</v>
      </c>
      <c r="H49">
        <v>3</v>
      </c>
      <c r="I49">
        <v>0</v>
      </c>
      <c r="J49">
        <v>1</v>
      </c>
      <c r="K49">
        <v>0</v>
      </c>
      <c r="L49">
        <v>0</v>
      </c>
      <c r="Q49">
        <v>1</v>
      </c>
      <c r="R49" s="52">
        <v>1</v>
      </c>
      <c r="S49" s="28">
        <v>0</v>
      </c>
      <c r="T49" s="28">
        <v>0</v>
      </c>
      <c r="U49" s="21">
        <v>1</v>
      </c>
      <c r="V49" s="64">
        <v>1</v>
      </c>
      <c r="W49" s="28">
        <v>0</v>
      </c>
      <c r="X49" s="65">
        <v>1</v>
      </c>
      <c r="Y49" s="22">
        <v>1</v>
      </c>
      <c r="Z49" s="23">
        <v>0</v>
      </c>
    </row>
    <row r="50" spans="3:26" ht="15.75" thickBot="1" x14ac:dyDescent="0.3">
      <c r="Q50">
        <v>1</v>
      </c>
      <c r="R50" s="23">
        <v>0</v>
      </c>
      <c r="S50" s="51">
        <v>1</v>
      </c>
      <c r="T50">
        <v>1</v>
      </c>
      <c r="U50">
        <v>1</v>
      </c>
      <c r="V50" s="66">
        <v>1</v>
      </c>
      <c r="W50" s="67">
        <v>1</v>
      </c>
      <c r="X50" s="68">
        <v>1</v>
      </c>
      <c r="Y50" s="23">
        <v>0</v>
      </c>
      <c r="Z50" s="2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Davis</dc:creator>
  <cp:lastModifiedBy>TJ Davis</cp:lastModifiedBy>
  <dcterms:created xsi:type="dcterms:W3CDTF">2021-07-23T01:26:17Z</dcterms:created>
  <dcterms:modified xsi:type="dcterms:W3CDTF">2021-07-28T22:20:04Z</dcterms:modified>
</cp:coreProperties>
</file>