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VehicleData"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329"/>
  <sheetViews>
    <sheetView workbookViewId="0">
      <selection activeCell="A1" sqref="A1"/>
    </sheetView>
  </sheetViews>
  <sheetFormatPr baseColWidth="8" defaultRowHeight="15"/>
  <sheetData>
    <row r="1">
      <c r="A1" t="inlineStr">
        <is>
          <t>vrm</t>
        </is>
      </c>
      <c r="B1" t="inlineStr">
        <is>
          <t>make</t>
        </is>
      </c>
      <c r="C1" t="inlineStr">
        <is>
          <t>value</t>
        </is>
      </c>
      <c r="D1" t="inlineStr">
        <is>
          <t>model</t>
        </is>
      </c>
      <c r="E1" t="inlineStr">
        <is>
          <t>transmission</t>
        </is>
      </c>
      <c r="F1" t="inlineStr">
        <is>
          <t>fuel_string</t>
        </is>
      </c>
      <c r="G1" t="inlineStr">
        <is>
          <t>mileage</t>
        </is>
      </c>
      <c r="H1" t="inlineStr">
        <is>
          <t>colour</t>
        </is>
      </c>
      <c r="I1" t="inlineStr">
        <is>
          <t>tax_&amp;_mot_status</t>
        </is>
      </c>
      <c r="J1" t="inlineStr">
        <is>
          <t>type_string</t>
        </is>
      </c>
      <c r="K1" t="inlineStr">
        <is>
          <t>vehicle_age_years</t>
        </is>
      </c>
      <c r="L1" t="inlineStr">
        <is>
          <t>mot_expires_date</t>
        </is>
      </c>
      <c r="M1" t="inlineStr">
        <is>
          <t>insurance_group</t>
        </is>
      </c>
      <c r="N1" t="inlineStr">
        <is>
          <t>description</t>
        </is>
      </c>
      <c r="O1" t="inlineStr">
        <is>
          <t>body_type</t>
        </is>
      </c>
      <c r="P1" t="inlineStr">
        <is>
          <t>engine_cc</t>
        </is>
      </c>
      <c r="Q1" t="inlineStr">
        <is>
          <t>mpg</t>
        </is>
      </c>
      <c r="R1" t="inlineStr">
        <is>
          <t>seats</t>
        </is>
      </c>
      <c r="S1" t="inlineStr">
        <is>
          <t>co2</t>
        </is>
      </c>
      <c r="T1" t="inlineStr">
        <is>
          <t>year</t>
        </is>
      </c>
      <c r="U1" t="inlineStr">
        <is>
          <t>Transmission Mapped</t>
        </is>
      </c>
      <c r="V1" t="inlineStr">
        <is>
          <t>Value Rounded to Nearest 5000</t>
        </is>
      </c>
      <c r="W1" t="inlineStr">
        <is>
          <t>Mileage Rounded to Nearest 50,000</t>
        </is>
      </c>
      <c r="X1" t="inlineStr">
        <is>
          <t>Engine Size Rounded</t>
        </is>
      </c>
      <c r="Y1" t="inlineStr">
        <is>
          <t>Price Filter</t>
        </is>
      </c>
      <c r="Z1" t="inlineStr">
        <is>
          <t>Mileage Filter</t>
        </is>
      </c>
      <c r="AA1" t="inlineStr">
        <is>
          <t>Engine Size Filter</t>
        </is>
      </c>
      <c r="AB1" t="inlineStr">
        <is>
          <t>MPG Filter</t>
        </is>
      </c>
      <c r="AC1" t="inlineStr">
        <is>
          <t>Master Filter</t>
        </is>
      </c>
    </row>
    <row r="2">
      <c r="A2" t="inlineStr">
        <is>
          <t>YY70KTT</t>
        </is>
      </c>
      <c r="B2" t="inlineStr">
        <is>
          <t>Kia</t>
        </is>
      </c>
      <c r="C2" t="n">
        <v>14945</v>
      </c>
      <c r="D2" t="inlineStr">
        <is>
          <t>Niro 2 S-A</t>
        </is>
      </c>
      <c r="E2" t="n">
        <v>2</v>
      </c>
      <c r="F2" t="inlineStr">
        <is>
          <t>Hybrid</t>
        </is>
      </c>
      <c r="G2" t="n">
        <v>2552</v>
      </c>
      <c r="H2" t="inlineStr">
        <is>
          <t>Red</t>
        </is>
      </c>
      <c r="I2" t="inlineStr">
        <is>
          <t>OK</t>
        </is>
      </c>
      <c r="J2" t="inlineStr">
        <is>
          <t>Estate</t>
        </is>
      </c>
      <c r="K2" t="n">
        <v>4</v>
      </c>
      <c r="L2" t="n">
        <v>45576</v>
      </c>
      <c r="M2" t="n">
        <v>12</v>
      </c>
      <c r="N2" t="inlineStr">
        <is>
          <t>Reliable and spacious hybrid five seater car. Great boot space.
Dog-friendly.</t>
        </is>
      </c>
      <c r="O2" t="inlineStr">
        <is>
          <t>Estate</t>
        </is>
      </c>
      <c r="P2" t="n">
        <v>1580</v>
      </c>
      <c r="Q2" t="n">
        <v>74.3</v>
      </c>
      <c r="R2" t="n">
        <v>5</v>
      </c>
      <c r="S2" t="n">
        <v>110</v>
      </c>
      <c r="T2" t="n">
        <v>2020</v>
      </c>
      <c r="U2">
        <f>IF(AVERAGE(E2:E2)=2,"Automatic","Manual")</f>
        <v/>
      </c>
      <c r="V2">
        <f>ROUNDDOWN(AVERAGE(C2:C2)/5000,0)*5000</f>
        <v/>
      </c>
      <c r="W2">
        <f>ROUNDDOWN(AVERAGE(G2:G2)/50000,0)*50000</f>
        <v/>
      </c>
      <c r="X2">
        <f>ROUND(AVERAGE(P2:P2)/1000,1)</f>
        <v/>
      </c>
      <c r="Y2">
        <f>IF(AVERAGE(V2:V2)=30000,0,1)</f>
        <v/>
      </c>
      <c r="Z2">
        <f>IF(AVERAGE(W2:W2)&gt;50000,0,1)</f>
        <v/>
      </c>
      <c r="AA2">
        <f>IF(AVERAGE(X2:X2)&gt;2.5,0,1)</f>
        <v/>
      </c>
      <c r="AB2">
        <f>IF(AVERAGE(Q2:Q2)&lt;30,0,1)</f>
        <v/>
      </c>
      <c r="AC2">
        <f>IF(SUM(Y2:AB2)=4,1,0)</f>
        <v/>
      </c>
    </row>
    <row r="3">
      <c r="A3" t="inlineStr">
        <is>
          <t>YY15UUW</t>
        </is>
      </c>
      <c r="B3" t="inlineStr">
        <is>
          <t>Vauxhall</t>
        </is>
      </c>
      <c r="C3" t="n">
        <v>4836</v>
      </c>
      <c r="D3" t="inlineStr">
        <is>
          <t>Corsa Excite AC Ecoflex S/s</t>
        </is>
      </c>
      <c r="E3" t="n">
        <v>1</v>
      </c>
      <c r="F3" t="inlineStr">
        <is>
          <t>Petrol</t>
        </is>
      </c>
      <c r="G3" t="n">
        <v>39166</v>
      </c>
      <c r="H3" t="inlineStr">
        <is>
          <t>Black</t>
        </is>
      </c>
      <c r="I3" t="inlineStr">
        <is>
          <t>OK</t>
        </is>
      </c>
      <c r="J3" t="inlineStr">
        <is>
          <t>City / Hatchback</t>
        </is>
      </c>
      <c r="K3" t="n">
        <v>9</v>
      </c>
      <c r="L3" t="n">
        <v>45663</v>
      </c>
      <c r="M3" t="n">
        <v>12</v>
      </c>
      <c r="N3" t="inlineStr">
        <is>
          <t>Economical with Turbo.
10 minutes walk from Park Royal station.
Bluetooth.
USB.
Air Conditioning.
Heated steering wheel. 
Heated seats. 
65 MPG</t>
        </is>
      </c>
      <c r="O3" t="inlineStr">
        <is>
          <t>3 Door Hatchback</t>
        </is>
      </c>
      <c r="P3" t="n">
        <v>999</v>
      </c>
      <c r="Q3" t="n">
        <v>57.7</v>
      </c>
      <c r="R3" t="n">
        <v>5</v>
      </c>
      <c r="S3" t="n">
        <v>114</v>
      </c>
      <c r="T3" t="n">
        <v>2015</v>
      </c>
      <c r="U3">
        <f>IF(AVERAGE(E3:E3)=2,"Automatic","Manual")</f>
        <v/>
      </c>
      <c r="V3">
        <f>ROUNDDOWN(AVERAGE(C3:C3)/5000,0)*5000</f>
        <v/>
      </c>
      <c r="W3">
        <f>ROUNDDOWN(AVERAGE(G3:G3)/50000,0)*50000</f>
        <v/>
      </c>
      <c r="X3">
        <f>ROUND(AVERAGE(P3:P3)/1000,1)</f>
        <v/>
      </c>
      <c r="Y3">
        <f>IF(AVERAGE(V3:V3)=30000,0,1)</f>
        <v/>
      </c>
      <c r="Z3">
        <f>IF(AVERAGE(W3:W3)&gt;50000,0,1)</f>
        <v/>
      </c>
      <c r="AA3">
        <f>IF(AVERAGE(X3:X3)&gt;2.5,0,1)</f>
        <v/>
      </c>
      <c r="AB3">
        <f>IF(AVERAGE(Q3:Q3)&lt;30,0,1)</f>
        <v/>
      </c>
      <c r="AC3">
        <f>IF(SUM(Y3:AB3)=4,1,0)</f>
        <v/>
      </c>
    </row>
    <row r="4">
      <c r="A4" t="inlineStr">
        <is>
          <t>YY11DCF</t>
        </is>
      </c>
      <c r="B4" t="inlineStr">
        <is>
          <t>Nissan</t>
        </is>
      </c>
      <c r="C4" t="n">
        <v>3305</v>
      </c>
      <c r="D4" t="inlineStr">
        <is>
          <t>Micra Tekna</t>
        </is>
      </c>
      <c r="E4" t="n">
        <v>1</v>
      </c>
      <c r="F4" t="inlineStr">
        <is>
          <t>Petrol</t>
        </is>
      </c>
      <c r="G4" t="n">
        <v>31686</v>
      </c>
      <c r="H4" t="inlineStr">
        <is>
          <t>Black</t>
        </is>
      </c>
      <c r="I4" t="inlineStr">
        <is>
          <t>OK</t>
        </is>
      </c>
      <c r="J4" t="inlineStr">
        <is>
          <t>City / Hatchback</t>
        </is>
      </c>
      <c r="K4" t="n">
        <v>13</v>
      </c>
      <c r="L4" t="n">
        <v>45677</v>
      </c>
      <c r="M4" t="n">
        <v>5</v>
      </c>
      <c r="N4" t="inlineStr">
        <is>
          <t>A very comfortable drive. CD player, Sun roof, Sat Nav and radio. Roomy inside, 5 seater and the boot can hold a remarkable amount once seats are moved back. In very good condition.</t>
        </is>
      </c>
      <c r="O4" t="inlineStr">
        <is>
          <t>5 Door Hatchback</t>
        </is>
      </c>
      <c r="P4" t="n">
        <v>1198</v>
      </c>
      <c r="Q4" t="n">
        <v>56.5</v>
      </c>
      <c r="R4" t="n">
        <v>5</v>
      </c>
      <c r="S4" t="n">
        <v>115</v>
      </c>
      <c r="T4" t="n">
        <v>2011</v>
      </c>
      <c r="U4">
        <f>IF(AVERAGE(E4:E4)=2,"Automatic","Manual")</f>
        <v/>
      </c>
      <c r="V4">
        <f>ROUNDDOWN(AVERAGE(C4:C4)/5000,0)*5000</f>
        <v/>
      </c>
      <c r="W4">
        <f>ROUNDDOWN(AVERAGE(G4:G4)/50000,0)*50000</f>
        <v/>
      </c>
      <c r="X4">
        <f>ROUND(AVERAGE(P4:P4)/1000,1)</f>
        <v/>
      </c>
      <c r="Y4">
        <f>IF(AVERAGE(V4:V4)=30000,0,1)</f>
        <v/>
      </c>
      <c r="Z4">
        <f>IF(AVERAGE(W4:W4)&gt;50000,0,1)</f>
        <v/>
      </c>
      <c r="AA4">
        <f>IF(AVERAGE(X4:X4)&gt;2.5,0,1)</f>
        <v/>
      </c>
      <c r="AB4">
        <f>IF(AVERAGE(Q4:Q4)&lt;30,0,1)</f>
        <v/>
      </c>
      <c r="AC4">
        <f>IF(SUM(Y4:AB4)=4,1,0)</f>
        <v/>
      </c>
    </row>
    <row r="5">
      <c r="A5" t="inlineStr">
        <is>
          <t>YX63UFY</t>
        </is>
      </c>
      <c r="B5" t="inlineStr">
        <is>
          <t>Volkswagen</t>
        </is>
      </c>
      <c r="C5" t="n">
        <v>6410</v>
      </c>
      <c r="D5" t="inlineStr">
        <is>
          <t>Passat Highline TDI Bluemt S-A</t>
        </is>
      </c>
      <c r="E5" t="n">
        <v>2</v>
      </c>
      <c r="F5" t="inlineStr">
        <is>
          <t>Diesel</t>
        </is>
      </c>
      <c r="G5" t="n">
        <v>25000</v>
      </c>
      <c r="H5" t="inlineStr">
        <is>
          <t>Black</t>
        </is>
      </c>
      <c r="I5" t="inlineStr">
        <is>
          <t>No Tax &amp; No MOT</t>
        </is>
      </c>
      <c r="J5" t="inlineStr">
        <is>
          <t>Executive / Saloon</t>
        </is>
      </c>
      <c r="K5" t="n">
        <v>11</v>
      </c>
      <c r="L5" t="n">
        <v>44140</v>
      </c>
      <c r="M5" t="n">
        <v>21</v>
      </c>
      <c r="N5" t="inlineStr">
        <is>
          <t>My car is in excellent condition. You ll love it when u go on long ride</t>
        </is>
      </c>
      <c r="O5" t="inlineStr">
        <is>
          <t>4 Door Saloon</t>
        </is>
      </c>
      <c r="P5" t="n">
        <v>1968</v>
      </c>
      <c r="Q5" t="n">
        <v>54.3</v>
      </c>
      <c r="R5" t="n">
        <v>5</v>
      </c>
      <c r="S5" t="n">
        <v>135</v>
      </c>
      <c r="T5" t="n">
        <v>2013</v>
      </c>
      <c r="U5">
        <f>IF(AVERAGE(E5:E5)=2,"Automatic","Manual")</f>
        <v/>
      </c>
      <c r="V5">
        <f>ROUNDDOWN(AVERAGE(C5:C5)/5000,0)*5000</f>
        <v/>
      </c>
      <c r="W5">
        <f>ROUNDDOWN(AVERAGE(G5:G5)/50000,0)*50000</f>
        <v/>
      </c>
      <c r="X5">
        <f>ROUND(AVERAGE(P5:P5)/1000,1)</f>
        <v/>
      </c>
      <c r="Y5">
        <f>IF(AVERAGE(V5:V5)=30000,0,1)</f>
        <v/>
      </c>
      <c r="Z5">
        <f>IF(AVERAGE(W5:W5)&gt;50000,0,1)</f>
        <v/>
      </c>
      <c r="AA5">
        <f>IF(AVERAGE(X5:X5)&gt;2.5,0,1)</f>
        <v/>
      </c>
      <c r="AB5">
        <f>IF(AVERAGE(Q5:Q5)&lt;30,0,1)</f>
        <v/>
      </c>
      <c r="AC5">
        <f>IF(SUM(Y5:AB5)=4,1,0)</f>
        <v/>
      </c>
    </row>
    <row r="6">
      <c r="A6" t="inlineStr">
        <is>
          <t>YW67DTF</t>
        </is>
      </c>
      <c r="B6" t="inlineStr">
        <is>
          <t>Jaguar</t>
        </is>
      </c>
      <c r="C6" t="n">
        <v>19473</v>
      </c>
      <c r="D6" t="inlineStr">
        <is>
          <t>F-Pace R-Sport Awd D Auto</t>
        </is>
      </c>
      <c r="E6" t="n">
        <v>2</v>
      </c>
      <c r="F6" t="inlineStr">
        <is>
          <t>Diesel</t>
        </is>
      </c>
      <c r="G6" t="n">
        <v>39000</v>
      </c>
      <c r="H6" t="inlineStr">
        <is>
          <t>Grey</t>
        </is>
      </c>
      <c r="I6" t="inlineStr">
        <is>
          <t>No Tax</t>
        </is>
      </c>
      <c r="J6" t="inlineStr">
        <is>
          <t>Estate</t>
        </is>
      </c>
      <c r="K6" t="n">
        <v>7</v>
      </c>
      <c r="L6" t="n">
        <v>45639</v>
      </c>
      <c r="M6" t="n">
        <v>29</v>
      </c>
      <c r="N6" t="inlineStr">
        <is>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is>
      </c>
      <c r="O6" t="inlineStr">
        <is>
          <t>Estate</t>
        </is>
      </c>
      <c r="P6" t="n">
        <v>1999</v>
      </c>
      <c r="Q6" t="n">
        <v>53.3</v>
      </c>
      <c r="R6" t="n">
        <v>5</v>
      </c>
      <c r="S6" t="n">
        <v>139</v>
      </c>
      <c r="T6" t="n">
        <v>2017</v>
      </c>
      <c r="U6">
        <f>IF(AVERAGE(E6:E6)=2,"Automatic","Manual")</f>
        <v/>
      </c>
      <c r="V6">
        <f>ROUNDDOWN(AVERAGE(C6:C6)/5000,0)*5000</f>
        <v/>
      </c>
      <c r="W6">
        <f>ROUNDDOWN(AVERAGE(G6:G6)/50000,0)*50000</f>
        <v/>
      </c>
      <c r="X6">
        <f>ROUND(AVERAGE(P6:P6)/1000,1)</f>
        <v/>
      </c>
      <c r="Y6">
        <f>IF(AVERAGE(V6:V6)=30000,0,1)</f>
        <v/>
      </c>
      <c r="Z6">
        <f>IF(AVERAGE(W6:W6)&gt;50000,0,1)</f>
        <v/>
      </c>
      <c r="AA6">
        <f>IF(AVERAGE(X6:X6)&gt;2.5,0,1)</f>
        <v/>
      </c>
      <c r="AB6">
        <f>IF(AVERAGE(Q6:Q6)&lt;30,0,1)</f>
        <v/>
      </c>
      <c r="AC6">
        <f>IF(SUM(Y6:AB6)=4,1,0)</f>
        <v/>
      </c>
    </row>
    <row r="7">
      <c r="A7" t="inlineStr">
        <is>
          <t>YT65XVL</t>
        </is>
      </c>
      <c r="B7" t="inlineStr">
        <is>
          <t>Smart</t>
        </is>
      </c>
      <c r="C7" t="n">
        <v>4783</v>
      </c>
      <c r="D7" t="inlineStr">
        <is>
          <t>Forfour Edition1 T</t>
        </is>
      </c>
      <c r="E7" t="n">
        <v>1</v>
      </c>
      <c r="F7" t="inlineStr">
        <is>
          <t>Petrol</t>
        </is>
      </c>
      <c r="G7" t="n">
        <v>97813</v>
      </c>
      <c r="H7" t="inlineStr">
        <is>
          <t>Grey</t>
        </is>
      </c>
      <c r="I7" t="inlineStr">
        <is>
          <t>OK</t>
        </is>
      </c>
      <c r="J7" t="inlineStr">
        <is>
          <t>City / Hatchback</t>
        </is>
      </c>
      <c r="K7" t="n">
        <v>9</v>
      </c>
      <c r="L7" t="n">
        <v>45546</v>
      </c>
      <c r="M7" t="n">
        <v>9</v>
      </c>
      <c r="N7" t="inlineStr">
        <is>
          <t>A great little town runner. Very economical on petrol. ULEZ exempt. Seats 4 and has a reversing  camera too! Manual transmission. Available 7 days a week for daily / hourly rentals or block bookings.</t>
        </is>
      </c>
      <c r="O7" t="inlineStr">
        <is>
          <t>5 Door Hatchback</t>
        </is>
      </c>
      <c r="P7" t="n">
        <v>898</v>
      </c>
      <c r="Q7" t="n">
        <v>65.7</v>
      </c>
      <c r="R7" t="n">
        <v>4</v>
      </c>
      <c r="S7" t="n">
        <v>99</v>
      </c>
      <c r="T7" t="n">
        <v>2015</v>
      </c>
      <c r="U7">
        <f>IF(AVERAGE(E7:E7)=2,"Automatic","Manual")</f>
        <v/>
      </c>
      <c r="V7">
        <f>ROUNDDOWN(AVERAGE(C7:C7)/5000,0)*5000</f>
        <v/>
      </c>
      <c r="W7">
        <f>ROUNDDOWN(AVERAGE(G7:G7)/50000,0)*50000</f>
        <v/>
      </c>
      <c r="X7">
        <f>ROUND(AVERAGE(P7:P7)/1000,1)</f>
        <v/>
      </c>
      <c r="Y7">
        <f>IF(AVERAGE(V7:V7)=30000,0,1)</f>
        <v/>
      </c>
      <c r="Z7">
        <f>IF(AVERAGE(W7:W7)&gt;50000,0,1)</f>
        <v/>
      </c>
      <c r="AA7">
        <f>IF(AVERAGE(X7:X7)&gt;2.5,0,1)</f>
        <v/>
      </c>
      <c r="AB7">
        <f>IF(AVERAGE(Q7:Q7)&lt;30,0,1)</f>
        <v/>
      </c>
      <c r="AC7">
        <f>IF(SUM(Y7:AB7)=4,1,0)</f>
        <v/>
      </c>
    </row>
    <row r="8">
      <c r="A8" t="inlineStr">
        <is>
          <t>YT12LML</t>
        </is>
      </c>
      <c r="B8" t="inlineStr">
        <is>
          <t>Mercedes-Benz</t>
        </is>
      </c>
      <c r="C8" t="n">
        <v>13145</v>
      </c>
      <c r="D8" t="inlineStr">
        <is>
          <t>Viano Ambiente 2.2 Cdi Blue-Cy</t>
        </is>
      </c>
      <c r="E8" t="n">
        <v>2</v>
      </c>
      <c r="F8" t="inlineStr">
        <is>
          <t>Diesel</t>
        </is>
      </c>
      <c r="G8" t="n">
        <v>20</v>
      </c>
      <c r="H8" t="inlineStr">
        <is>
          <t>Black</t>
        </is>
      </c>
      <c r="I8" t="inlineStr">
        <is>
          <t>No Tax &amp; No MOT</t>
        </is>
      </c>
      <c r="J8" t="inlineStr">
        <is>
          <t>Family / MPV</t>
        </is>
      </c>
      <c r="K8" t="n">
        <v>12</v>
      </c>
      <c r="L8" t="n">
        <v>44572</v>
      </c>
      <c r="M8" t="n">
        <v>31</v>
      </c>
      <c r="N8" t="inlineStr">
        <is>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is>
      </c>
      <c r="O8" t="inlineStr">
        <is>
          <t>Mpv</t>
        </is>
      </c>
      <c r="P8" t="n">
        <v>2143</v>
      </c>
      <c r="Q8" t="n">
        <v>38.7</v>
      </c>
      <c r="R8" t="n">
        <v>8</v>
      </c>
      <c r="S8" t="n">
        <v>214</v>
      </c>
      <c r="T8" t="n">
        <v>2012</v>
      </c>
      <c r="U8">
        <f>IF(AVERAGE(E8:E8)=2,"Automatic","Manual")</f>
        <v/>
      </c>
      <c r="V8">
        <f>ROUNDDOWN(AVERAGE(C8:C8)/5000,0)*5000</f>
        <v/>
      </c>
      <c r="W8">
        <f>ROUNDDOWN(AVERAGE(G8:G8)/50000,0)*50000</f>
        <v/>
      </c>
      <c r="X8">
        <f>ROUND(AVERAGE(P8:P8)/1000,1)</f>
        <v/>
      </c>
      <c r="Y8">
        <f>IF(AVERAGE(V8:V8)=30000,0,1)</f>
        <v/>
      </c>
      <c r="Z8">
        <f>IF(AVERAGE(W8:W8)&gt;50000,0,1)</f>
        <v/>
      </c>
      <c r="AA8">
        <f>IF(AVERAGE(X8:X8)&gt;2.5,0,1)</f>
        <v/>
      </c>
      <c r="AB8">
        <f>IF(AVERAGE(Q8:Q8)&lt;30,0,1)</f>
        <v/>
      </c>
      <c r="AC8">
        <f>IF(SUM(Y8:AB8)=4,1,0)</f>
        <v/>
      </c>
    </row>
    <row r="9">
      <c r="A9" t="inlineStr">
        <is>
          <t>YS67HKZ</t>
        </is>
      </c>
      <c r="B9" t="inlineStr">
        <is>
          <t>Audi</t>
        </is>
      </c>
      <c r="C9" t="n">
        <v>8343</v>
      </c>
      <c r="D9" t="inlineStr">
        <is>
          <t>A4 Sport TDI Quattro S-A</t>
        </is>
      </c>
      <c r="E9" t="n">
        <v>2</v>
      </c>
      <c r="F9" t="inlineStr">
        <is>
          <t>Diesel</t>
        </is>
      </c>
      <c r="G9" t="n">
        <v>132962</v>
      </c>
      <c r="H9" t="inlineStr">
        <is>
          <t>Silver</t>
        </is>
      </c>
      <c r="I9" t="inlineStr">
        <is>
          <t>OK</t>
        </is>
      </c>
      <c r="J9" t="inlineStr">
        <is>
          <t>Estate</t>
        </is>
      </c>
      <c r="K9" t="n">
        <v>6</v>
      </c>
      <c r="L9" t="n">
        <v>45707</v>
      </c>
      <c r="M9" t="n">
        <v>25</v>
      </c>
      <c r="N9" t="inlineStr">
        <is>
          <t>AUDI A4 2018 quattro 240bhp  , automatic gear. Inside looks like brand new , new tyres, AC, navigator both screens, Apple play/android , lots of space in boot.</t>
        </is>
      </c>
      <c r="O9" t="inlineStr">
        <is>
          <t>Estate</t>
        </is>
      </c>
      <c r="P9" t="n">
        <v>1968</v>
      </c>
      <c r="Q9" t="n">
        <v>62.8</v>
      </c>
      <c r="R9" t="n">
        <v>5</v>
      </c>
      <c r="S9" t="n">
        <v>116</v>
      </c>
      <c r="T9" t="n">
        <v>2018</v>
      </c>
      <c r="U9">
        <f>IF(AVERAGE(E9:E9)=2,"Automatic","Manual")</f>
        <v/>
      </c>
      <c r="V9">
        <f>ROUNDDOWN(AVERAGE(C9:C9)/5000,0)*5000</f>
        <v/>
      </c>
      <c r="W9">
        <f>ROUNDDOWN(AVERAGE(G9:G9)/50000,0)*50000</f>
        <v/>
      </c>
      <c r="X9">
        <f>ROUND(AVERAGE(P9:P9)/1000,1)</f>
        <v/>
      </c>
      <c r="Y9">
        <f>IF(AVERAGE(V9:V9)=30000,0,1)</f>
        <v/>
      </c>
      <c r="Z9">
        <f>IF(AVERAGE(W9:W9)&gt;50000,0,1)</f>
        <v/>
      </c>
      <c r="AA9">
        <f>IF(AVERAGE(X9:X9)&gt;2.5,0,1)</f>
        <v/>
      </c>
      <c r="AB9">
        <f>IF(AVERAGE(Q9:Q9)&lt;30,0,1)</f>
        <v/>
      </c>
      <c r="AC9">
        <f>IF(SUM(Y9:AB9)=4,1,0)</f>
        <v/>
      </c>
    </row>
    <row r="10">
      <c r="A10" t="inlineStr">
        <is>
          <t>YS64XPB</t>
        </is>
      </c>
      <c r="B10" t="inlineStr">
        <is>
          <t>Ford</t>
        </is>
      </c>
      <c r="C10" t="n">
        <v>6460</v>
      </c>
      <c r="D10" t="inlineStr">
        <is>
          <t>B-Max Zetec Auto</t>
        </is>
      </c>
      <c r="E10" t="n">
        <v>2</v>
      </c>
      <c r="F10" t="inlineStr">
        <is>
          <t>Petrol</t>
        </is>
      </c>
      <c r="G10" t="n">
        <v>38177</v>
      </c>
      <c r="H10" t="inlineStr">
        <is>
          <t>Red</t>
        </is>
      </c>
      <c r="I10" t="inlineStr">
        <is>
          <t>No Tax &amp; No MOT</t>
        </is>
      </c>
      <c r="J10" t="inlineStr">
        <is>
          <t>Family / MPV</t>
        </is>
      </c>
      <c r="K10" t="n">
        <v>9</v>
      </c>
      <c r="L10" t="n">
        <v>45026</v>
      </c>
      <c r="M10" t="n">
        <v>10</v>
      </c>
      <c r="N10" t="inlineStr">
        <is>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is>
      </c>
      <c r="O10" t="inlineStr">
        <is>
          <t>Mpv</t>
        </is>
      </c>
      <c r="P10" t="n">
        <v>1596</v>
      </c>
      <c r="Q10" t="n">
        <v>44.1</v>
      </c>
      <c r="R10" t="n">
        <v>5</v>
      </c>
      <c r="S10" t="n">
        <v>149</v>
      </c>
      <c r="T10" t="n">
        <v>2015</v>
      </c>
      <c r="U10">
        <f>IF(AVERAGE(E10:E10)=2,"Automatic","Manual")</f>
        <v/>
      </c>
      <c r="V10">
        <f>ROUNDDOWN(AVERAGE(C10:C10)/5000,0)*5000</f>
        <v/>
      </c>
      <c r="W10">
        <f>ROUNDDOWN(AVERAGE(G10:G10)/50000,0)*50000</f>
        <v/>
      </c>
      <c r="X10">
        <f>ROUND(AVERAGE(P10:P10)/1000,1)</f>
        <v/>
      </c>
      <c r="Y10">
        <f>IF(AVERAGE(V10:V10)=30000,0,1)</f>
        <v/>
      </c>
      <c r="Z10">
        <f>IF(AVERAGE(W10:W10)&gt;50000,0,1)</f>
        <v/>
      </c>
      <c r="AA10">
        <f>IF(AVERAGE(X10:X10)&gt;2.5,0,1)</f>
        <v/>
      </c>
      <c r="AB10">
        <f>IF(AVERAGE(Q10:Q10)&lt;30,0,1)</f>
        <v/>
      </c>
      <c r="AC10">
        <f>IF(SUM(Y10:AB10)=4,1,0)</f>
        <v/>
      </c>
    </row>
    <row r="11">
      <c r="A11" t="inlineStr">
        <is>
          <t>YR66UYL</t>
        </is>
      </c>
      <c r="B11" t="inlineStr">
        <is>
          <t>Vauxhall</t>
        </is>
      </c>
      <c r="C11" t="n">
        <v>10695</v>
      </c>
      <c r="D11" t="inlineStr">
        <is>
          <t>Vivaro 2700 Cdti</t>
        </is>
      </c>
      <c r="E11" t="n">
        <v>1</v>
      </c>
      <c r="F11" t="inlineStr">
        <is>
          <t>Diesel</t>
        </is>
      </c>
      <c r="G11" t="n">
        <v>75266</v>
      </c>
      <c r="H11" t="inlineStr">
        <is>
          <t>White</t>
        </is>
      </c>
      <c r="I11" t="inlineStr">
        <is>
          <t>OK</t>
        </is>
      </c>
      <c r="J11" t="inlineStr">
        <is>
          <t>Van</t>
        </is>
      </c>
      <c r="K11" t="n">
        <v>8</v>
      </c>
      <c r="L11" t="n">
        <v>45428</v>
      </c>
      <c r="M11" t="n">
        <v>11</v>
      </c>
      <c r="N11" t="inlineStr">
        <is>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is>
      </c>
      <c r="O11" t="inlineStr">
        <is>
          <t>Panel Van</t>
        </is>
      </c>
      <c r="P11" t="n">
        <v>1598</v>
      </c>
      <c r="Q11" t="n">
        <v>43.5</v>
      </c>
      <c r="R11" t="n">
        <v>3</v>
      </c>
      <c r="S11" t="n">
        <v>170</v>
      </c>
      <c r="T11" t="n">
        <v>2016</v>
      </c>
      <c r="U11">
        <f>IF(AVERAGE(E11:E11)=2,"Automatic","Manual")</f>
        <v/>
      </c>
      <c r="V11">
        <f>ROUNDDOWN(AVERAGE(C11:C11)/5000,0)*5000</f>
        <v/>
      </c>
      <c r="W11">
        <f>ROUNDDOWN(AVERAGE(G11:G11)/50000,0)*50000</f>
        <v/>
      </c>
      <c r="X11">
        <f>ROUND(AVERAGE(P11:P11)/1000,1)</f>
        <v/>
      </c>
      <c r="Y11">
        <f>IF(AVERAGE(V11:V11)=30000,0,1)</f>
        <v/>
      </c>
      <c r="Z11">
        <f>IF(AVERAGE(W11:W11)&gt;50000,0,1)</f>
        <v/>
      </c>
      <c r="AA11">
        <f>IF(AVERAGE(X11:X11)&gt;2.5,0,1)</f>
        <v/>
      </c>
      <c r="AB11">
        <f>IF(AVERAGE(Q11:Q11)&lt;30,0,1)</f>
        <v/>
      </c>
      <c r="AC11">
        <f>IF(SUM(Y11:AB11)=4,1,0)</f>
        <v/>
      </c>
    </row>
    <row r="12">
      <c r="A12" t="inlineStr">
        <is>
          <t>YR64NVJ</t>
        </is>
      </c>
      <c r="B12" t="inlineStr">
        <is>
          <t>Ford</t>
        </is>
      </c>
      <c r="C12" t="n">
        <v>5295</v>
      </c>
      <c r="D12" t="inlineStr">
        <is>
          <t>Fiesta Zetec</t>
        </is>
      </c>
      <c r="E12" t="n">
        <v>1</v>
      </c>
      <c r="F12" t="inlineStr">
        <is>
          <t>Petrol</t>
        </is>
      </c>
      <c r="G12" t="n">
        <v>47000</v>
      </c>
      <c r="H12" t="inlineStr">
        <is>
          <t>White</t>
        </is>
      </c>
      <c r="I12" t="inlineStr">
        <is>
          <t>No Tax &amp; No MOT</t>
        </is>
      </c>
      <c r="J12" t="inlineStr">
        <is>
          <t>City / Hatchback</t>
        </is>
      </c>
      <c r="K12" t="n">
        <v>10</v>
      </c>
      <c r="L12" t="n">
        <v>44881</v>
      </c>
      <c r="M12" t="n">
        <v>11</v>
      </c>
      <c r="N12" t="inlineStr">
        <is>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is>
      </c>
      <c r="O12" t="inlineStr">
        <is>
          <t>3 Door Hatchback</t>
        </is>
      </c>
      <c r="P12" t="n">
        <v>998</v>
      </c>
      <c r="Q12" t="n">
        <v>65.7</v>
      </c>
      <c r="R12" t="n">
        <v>5</v>
      </c>
      <c r="S12" t="n">
        <v>99</v>
      </c>
      <c r="T12" t="n">
        <v>2014</v>
      </c>
      <c r="U12">
        <f>IF(AVERAGE(E12:E12)=2,"Automatic","Manual")</f>
        <v/>
      </c>
      <c r="V12">
        <f>ROUNDDOWN(AVERAGE(C12:C12)/5000,0)*5000</f>
        <v/>
      </c>
      <c r="W12">
        <f>ROUNDDOWN(AVERAGE(G12:G12)/50000,0)*50000</f>
        <v/>
      </c>
      <c r="X12">
        <f>ROUND(AVERAGE(P12:P12)/1000,1)</f>
        <v/>
      </c>
      <c r="Y12">
        <f>IF(AVERAGE(V12:V12)=30000,0,1)</f>
        <v/>
      </c>
      <c r="Z12">
        <f>IF(AVERAGE(W12:W12)&gt;50000,0,1)</f>
        <v/>
      </c>
      <c r="AA12">
        <f>IF(AVERAGE(X12:X12)&gt;2.5,0,1)</f>
        <v/>
      </c>
      <c r="AB12">
        <f>IF(AVERAGE(Q12:Q12)&lt;30,0,1)</f>
        <v/>
      </c>
      <c r="AC12">
        <f>IF(SUM(Y12:AB12)=4,1,0)</f>
        <v/>
      </c>
    </row>
    <row r="13">
      <c r="A13" t="inlineStr">
        <is>
          <t>YR64HWT</t>
        </is>
      </c>
      <c r="B13" t="inlineStr">
        <is>
          <t>Vauxhall</t>
        </is>
      </c>
      <c r="C13" t="n">
        <v>10195</v>
      </c>
      <c r="D13" t="inlineStr">
        <is>
          <t>Insignia Elite Nav Cdti Eco Ss</t>
        </is>
      </c>
      <c r="E13" t="n">
        <v>1</v>
      </c>
      <c r="F13" t="inlineStr">
        <is>
          <t>Diesel</t>
        </is>
      </c>
      <c r="G13" t="n">
        <v>14340</v>
      </c>
      <c r="H13" t="inlineStr">
        <is>
          <t>Blue</t>
        </is>
      </c>
      <c r="I13" t="inlineStr">
        <is>
          <t>No MOT</t>
        </is>
      </c>
      <c r="J13" t="inlineStr">
        <is>
          <t>City / Hatchback</t>
        </is>
      </c>
      <c r="K13" t="n">
        <v>10</v>
      </c>
      <c r="L13" t="n">
        <v>45296</v>
      </c>
      <c r="M13" t="n">
        <v>19</v>
      </c>
      <c r="N13" t="inlineStr">
        <is>
          <t>Though registered in 2014, is still very much a new car. It drives comfortably with all its Elite features fully functioning. I make sure the car is regularly and professionally cleaned, inside and out so anyone's experience will leave them wanting more.</t>
        </is>
      </c>
      <c r="O13" t="inlineStr">
        <is>
          <t>5 Door Hatchback</t>
        </is>
      </c>
      <c r="P13" t="n">
        <v>1956</v>
      </c>
      <c r="Q13" t="n">
        <v>76.40000000000001</v>
      </c>
      <c r="R13" t="n">
        <v>5</v>
      </c>
      <c r="S13" t="n">
        <v>98</v>
      </c>
      <c r="T13" t="n">
        <v>2014</v>
      </c>
      <c r="U13">
        <f>IF(AVERAGE(E13:E13)=2,"Automatic","Manual")</f>
        <v/>
      </c>
      <c r="V13">
        <f>ROUNDDOWN(AVERAGE(C13:C13)/5000,0)*5000</f>
        <v/>
      </c>
      <c r="W13">
        <f>ROUNDDOWN(AVERAGE(G13:G13)/50000,0)*50000</f>
        <v/>
      </c>
      <c r="X13">
        <f>ROUND(AVERAGE(P13:P13)/1000,1)</f>
        <v/>
      </c>
      <c r="Y13">
        <f>IF(AVERAGE(V13:V13)=30000,0,1)</f>
        <v/>
      </c>
      <c r="Z13">
        <f>IF(AVERAGE(W13:W13)&gt;50000,0,1)</f>
        <v/>
      </c>
      <c r="AA13">
        <f>IF(AVERAGE(X13:X13)&gt;2.5,0,1)</f>
        <v/>
      </c>
      <c r="AB13">
        <f>IF(AVERAGE(Q13:Q13)&lt;30,0,1)</f>
        <v/>
      </c>
      <c r="AC13">
        <f>IF(SUM(Y13:AB13)=4,1,0)</f>
        <v/>
      </c>
    </row>
    <row r="14">
      <c r="A14" t="inlineStr">
        <is>
          <t>YR63VSG</t>
        </is>
      </c>
      <c r="B14" t="inlineStr">
        <is>
          <t>Vauxhall</t>
        </is>
      </c>
      <c r="C14" t="n">
        <v>12995</v>
      </c>
      <c r="D14" t="inlineStr">
        <is>
          <t>Ampera Positiv Cvt</t>
        </is>
      </c>
      <c r="E14" t="n">
        <v>2</v>
      </c>
      <c r="F14" t="inlineStr">
        <is>
          <t>Hybrid</t>
        </is>
      </c>
      <c r="G14" t="n">
        <v>50000</v>
      </c>
      <c r="H14" t="inlineStr">
        <is>
          <t>White</t>
        </is>
      </c>
      <c r="I14" t="inlineStr">
        <is>
          <t>OK</t>
        </is>
      </c>
      <c r="J14" t="inlineStr">
        <is>
          <t>City / Hatchback</t>
        </is>
      </c>
      <c r="K14" t="n">
        <v>11</v>
      </c>
      <c r="L14" t="n">
        <v>45618</v>
      </c>
      <c r="M14" t="n">
        <v>20</v>
      </c>
      <c r="N14" t="inlineStr">
        <is>
          <t xml:space="preserve">Great ride, very silent, good audio system, carries 4 people comfortably. 
On a full charge can go around 30 miles on electric after which the petrol engine kicks in. </t>
        </is>
      </c>
      <c r="O14" t="inlineStr">
        <is>
          <t>5 Door Hatchback</t>
        </is>
      </c>
      <c r="P14" t="n">
        <v>1398</v>
      </c>
      <c r="Q14" t="n">
        <v>235.4</v>
      </c>
      <c r="R14" t="n">
        <v>4</v>
      </c>
      <c r="S14" t="n">
        <v>27</v>
      </c>
      <c r="T14" t="n">
        <v>2013</v>
      </c>
      <c r="U14">
        <f>IF(AVERAGE(E14:E14)=2,"Automatic","Manual")</f>
        <v/>
      </c>
      <c r="V14">
        <f>ROUNDDOWN(AVERAGE(C14:C14)/5000,0)*5000</f>
        <v/>
      </c>
      <c r="W14">
        <f>ROUNDDOWN(AVERAGE(G14:G14)/50000,0)*50000</f>
        <v/>
      </c>
      <c r="X14">
        <f>ROUND(AVERAGE(P14:P14)/1000,1)</f>
        <v/>
      </c>
      <c r="Y14">
        <f>IF(AVERAGE(V14:V14)=30000,0,1)</f>
        <v/>
      </c>
      <c r="Z14">
        <f>IF(AVERAGE(W14:W14)&gt;50000,0,1)</f>
        <v/>
      </c>
      <c r="AA14">
        <f>IF(AVERAGE(X14:X14)&gt;2.5,0,1)</f>
        <v/>
      </c>
      <c r="AB14">
        <f>IF(AVERAGE(Q14:Q14)&lt;30,0,1)</f>
        <v/>
      </c>
      <c r="AC14">
        <f>IF(SUM(Y14:AB14)=4,1,0)</f>
        <v/>
      </c>
    </row>
    <row r="15">
      <c r="A15" t="inlineStr">
        <is>
          <t>YR61KVF</t>
        </is>
      </c>
      <c r="B15" t="inlineStr">
        <is>
          <t>Vauxhall</t>
        </is>
      </c>
      <c r="C15" t="n">
        <v>4345</v>
      </c>
      <c r="D15" t="inlineStr">
        <is>
          <t>Astra SRi</t>
        </is>
      </c>
      <c r="E15" t="n">
        <v>1</v>
      </c>
      <c r="F15" t="inlineStr">
        <is>
          <t>Petrol</t>
        </is>
      </c>
      <c r="G15" t="n">
        <v>40000</v>
      </c>
      <c r="H15" t="inlineStr">
        <is>
          <t>White</t>
        </is>
      </c>
      <c r="I15" t="inlineStr">
        <is>
          <t>No Tax &amp; No MOT</t>
        </is>
      </c>
      <c r="J15" t="inlineStr">
        <is>
          <t>City / Hatchback</t>
        </is>
      </c>
      <c r="K15" t="n">
        <v>13</v>
      </c>
      <c r="L15" t="n">
        <v>43779</v>
      </c>
      <c r="M15" t="n">
        <v>9</v>
      </c>
      <c r="N15" t="inlineStr">
        <is>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is>
      </c>
      <c r="O15" t="inlineStr">
        <is>
          <t>5 Door Hatchback</t>
        </is>
      </c>
      <c r="P15" t="n">
        <v>1398</v>
      </c>
      <c r="Q15" t="n">
        <v>51.4</v>
      </c>
      <c r="R15" t="n">
        <v>5</v>
      </c>
      <c r="S15" t="n">
        <v>129</v>
      </c>
      <c r="T15" t="n">
        <v>2011</v>
      </c>
      <c r="U15">
        <f>IF(AVERAGE(E15:E15)=2,"Automatic","Manual")</f>
        <v/>
      </c>
      <c r="V15">
        <f>ROUNDDOWN(AVERAGE(C15:C15)/5000,0)*5000</f>
        <v/>
      </c>
      <c r="W15">
        <f>ROUNDDOWN(AVERAGE(G15:G15)/50000,0)*50000</f>
        <v/>
      </c>
      <c r="X15">
        <f>ROUND(AVERAGE(P15:P15)/1000,1)</f>
        <v/>
      </c>
      <c r="Y15">
        <f>IF(AVERAGE(V15:V15)=30000,0,1)</f>
        <v/>
      </c>
      <c r="Z15">
        <f>IF(AVERAGE(W15:W15)&gt;50000,0,1)</f>
        <v/>
      </c>
      <c r="AA15">
        <f>IF(AVERAGE(X15:X15)&gt;2.5,0,1)</f>
        <v/>
      </c>
      <c r="AB15">
        <f>IF(AVERAGE(Q15:Q15)&lt;30,0,1)</f>
        <v/>
      </c>
      <c r="AC15">
        <f>IF(SUM(Y15:AB15)=4,1,0)</f>
        <v/>
      </c>
    </row>
    <row r="16">
      <c r="A16" t="inlineStr">
        <is>
          <t>YR59NLO</t>
        </is>
      </c>
      <c r="B16" t="inlineStr">
        <is>
          <t>Volkswagen</t>
        </is>
      </c>
      <c r="C16" t="n">
        <v>2130</v>
      </c>
      <c r="D16" t="inlineStr">
        <is>
          <t>Golf Plus SE TDI S-A</t>
        </is>
      </c>
      <c r="E16" t="n">
        <v>2</v>
      </c>
      <c r="F16" t="inlineStr">
        <is>
          <t>Diesel</t>
        </is>
      </c>
      <c r="G16" t="n">
        <v>9275</v>
      </c>
      <c r="H16" t="inlineStr">
        <is>
          <t>Black</t>
        </is>
      </c>
      <c r="I16" t="inlineStr">
        <is>
          <t>OK</t>
        </is>
      </c>
      <c r="J16" t="inlineStr">
        <is>
          <t>City / Hatchback</t>
        </is>
      </c>
      <c r="K16" t="n">
        <v>15</v>
      </c>
      <c r="L16" t="n">
        <v>45672</v>
      </c>
      <c r="M16" t="n">
        <v>19</v>
      </c>
      <c r="N16" t="inlineStr">
        <is>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is>
      </c>
      <c r="O16" t="inlineStr">
        <is>
          <t>5 Door Hatchback</t>
        </is>
      </c>
      <c r="P16" t="n">
        <v>1968</v>
      </c>
      <c r="Q16" t="n">
        <v>50.4</v>
      </c>
      <c r="R16" t="n">
        <v>5</v>
      </c>
      <c r="S16" t="n">
        <v>146</v>
      </c>
      <c r="T16" t="n">
        <v>2009</v>
      </c>
      <c r="U16">
        <f>IF(AVERAGE(E16:E16)=2,"Automatic","Manual")</f>
        <v/>
      </c>
      <c r="V16">
        <f>ROUNDDOWN(AVERAGE(C16:C16)/5000,0)*5000</f>
        <v/>
      </c>
      <c r="W16">
        <f>ROUNDDOWN(AVERAGE(G16:G16)/50000,0)*50000</f>
        <v/>
      </c>
      <c r="X16">
        <f>ROUND(AVERAGE(P16:P16)/1000,1)</f>
        <v/>
      </c>
      <c r="Y16">
        <f>IF(AVERAGE(V16:V16)=30000,0,1)</f>
        <v/>
      </c>
      <c r="Z16">
        <f>IF(AVERAGE(W16:W16)&gt;50000,0,1)</f>
        <v/>
      </c>
      <c r="AA16">
        <f>IF(AVERAGE(X16:X16)&gt;2.5,0,1)</f>
        <v/>
      </c>
      <c r="AB16">
        <f>IF(AVERAGE(Q16:Q16)&lt;30,0,1)</f>
        <v/>
      </c>
      <c r="AC16">
        <f>IF(SUM(Y16:AB16)=4,1,0)</f>
        <v/>
      </c>
    </row>
    <row r="17">
      <c r="A17" t="inlineStr">
        <is>
          <t>YR13VOH</t>
        </is>
      </c>
      <c r="B17" t="inlineStr">
        <is>
          <t>Audi</t>
        </is>
      </c>
      <c r="C17" t="n">
        <v>7345</v>
      </c>
      <c r="D17" t="inlineStr">
        <is>
          <t>A3 SE TDI</t>
        </is>
      </c>
      <c r="E17" t="n">
        <v>1</v>
      </c>
      <c r="F17" t="inlineStr">
        <is>
          <t>Diesel</t>
        </is>
      </c>
      <c r="G17" t="n">
        <v>141225</v>
      </c>
      <c r="H17" t="inlineStr">
        <is>
          <t>Blue</t>
        </is>
      </c>
      <c r="I17" t="inlineStr">
        <is>
          <t>OK</t>
        </is>
      </c>
      <c r="J17" t="inlineStr">
        <is>
          <t>City / Hatchback</t>
        </is>
      </c>
      <c r="K17" t="n">
        <v>11</v>
      </c>
      <c r="L17" t="n">
        <v>45635</v>
      </c>
      <c r="M17" t="n">
        <v>16</v>
      </c>
      <c r="N17" t="inlineStr">
        <is>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is>
      </c>
      <c r="O17" t="inlineStr">
        <is>
          <t>5 Door Hatchback</t>
        </is>
      </c>
      <c r="P17" t="n">
        <v>1598</v>
      </c>
      <c r="Q17" t="n">
        <v>74.3</v>
      </c>
      <c r="R17" t="n">
        <v>5</v>
      </c>
      <c r="S17" t="n">
        <v>99</v>
      </c>
      <c r="T17" t="n">
        <v>2013</v>
      </c>
      <c r="U17">
        <f>IF(AVERAGE(E17:E17)=2,"Automatic","Manual")</f>
        <v/>
      </c>
      <c r="V17">
        <f>ROUNDDOWN(AVERAGE(C17:C17)/5000,0)*5000</f>
        <v/>
      </c>
      <c r="W17">
        <f>ROUNDDOWN(AVERAGE(G17:G17)/50000,0)*50000</f>
        <v/>
      </c>
      <c r="X17">
        <f>ROUND(AVERAGE(P17:P17)/1000,1)</f>
        <v/>
      </c>
      <c r="Y17">
        <f>IF(AVERAGE(V17:V17)=30000,0,1)</f>
        <v/>
      </c>
      <c r="Z17">
        <f>IF(AVERAGE(W17:W17)&gt;50000,0,1)</f>
        <v/>
      </c>
      <c r="AA17">
        <f>IF(AVERAGE(X17:X17)&gt;2.5,0,1)</f>
        <v/>
      </c>
      <c r="AB17">
        <f>IF(AVERAGE(Q17:Q17)&lt;30,0,1)</f>
        <v/>
      </c>
      <c r="AC17">
        <f>IF(SUM(Y17:AB17)=4,1,0)</f>
        <v/>
      </c>
    </row>
    <row r="18">
      <c r="A18" t="inlineStr">
        <is>
          <t>YR10FPZ</t>
        </is>
      </c>
      <c r="B18" t="inlineStr">
        <is>
          <t>Vauxhall</t>
        </is>
      </c>
      <c r="C18" t="n">
        <v>2305</v>
      </c>
      <c r="D18" t="inlineStr">
        <is>
          <t>Astra Sri</t>
        </is>
      </c>
      <c r="E18" t="n">
        <v>1</v>
      </c>
      <c r="F18" t="inlineStr">
        <is>
          <t>Petrol</t>
        </is>
      </c>
      <c r="G18" t="n">
        <v>78000</v>
      </c>
      <c r="H18" t="inlineStr">
        <is>
          <t>Black</t>
        </is>
      </c>
      <c r="I18" t="inlineStr">
        <is>
          <t>OK</t>
        </is>
      </c>
      <c r="J18" t="inlineStr">
        <is>
          <t>City / Hatchback</t>
        </is>
      </c>
      <c r="K18" t="n">
        <v>14</v>
      </c>
      <c r="L18" t="n">
        <v>45700</v>
      </c>
      <c r="M18" t="n">
        <v>12</v>
      </c>
      <c r="N18" t="inlineStr">
        <is>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is>
      </c>
      <c r="O18" t="inlineStr">
        <is>
          <t>5 Door Hatchback</t>
        </is>
      </c>
      <c r="P18" t="n">
        <v>1598</v>
      </c>
      <c r="Q18" t="n">
        <v>44.8</v>
      </c>
      <c r="R18" t="n">
        <v>5</v>
      </c>
      <c r="S18" t="n">
        <v>147</v>
      </c>
      <c r="T18" t="n">
        <v>2010</v>
      </c>
      <c r="U18">
        <f>IF(AVERAGE(E18:E18)=2,"Automatic","Manual")</f>
        <v/>
      </c>
      <c r="V18">
        <f>ROUNDDOWN(AVERAGE(C18:C18)/5000,0)*5000</f>
        <v/>
      </c>
      <c r="W18">
        <f>ROUNDDOWN(AVERAGE(G18:G18)/50000,0)*50000</f>
        <v/>
      </c>
      <c r="X18">
        <f>ROUND(AVERAGE(P18:P18)/1000,1)</f>
        <v/>
      </c>
      <c r="Y18">
        <f>IF(AVERAGE(V18:V18)=30000,0,1)</f>
        <v/>
      </c>
      <c r="Z18">
        <f>IF(AVERAGE(W18:W18)&gt;50000,0,1)</f>
        <v/>
      </c>
      <c r="AA18">
        <f>IF(AVERAGE(X18:X18)&gt;2.5,0,1)</f>
        <v/>
      </c>
      <c r="AB18">
        <f>IF(AVERAGE(Q18:Q18)&lt;30,0,1)</f>
        <v/>
      </c>
      <c r="AC18">
        <f>IF(SUM(Y18:AB18)=4,1,0)</f>
        <v/>
      </c>
    </row>
    <row r="19">
      <c r="A19" t="inlineStr">
        <is>
          <t>YP60UJA</t>
        </is>
      </c>
      <c r="B19" t="inlineStr">
        <is>
          <t>Nissan</t>
        </is>
      </c>
      <c r="C19" t="n">
        <v>2240</v>
      </c>
      <c r="D19" t="inlineStr">
        <is>
          <t>Nv200 SE Dci</t>
        </is>
      </c>
      <c r="E19" t="n">
        <v>1</v>
      </c>
      <c r="F19" t="inlineStr">
        <is>
          <t>Diesel</t>
        </is>
      </c>
      <c r="G19" t="n">
        <v>39000</v>
      </c>
      <c r="H19" t="inlineStr">
        <is>
          <t>Blue</t>
        </is>
      </c>
      <c r="I19" t="inlineStr">
        <is>
          <t>No Tax &amp; No MOT</t>
        </is>
      </c>
      <c r="J19" t="inlineStr">
        <is>
          <t>Family / MPV</t>
        </is>
      </c>
      <c r="K19" t="n">
        <v>14</v>
      </c>
      <c r="L19" t="n">
        <v>44737</v>
      </c>
      <c r="M19" t="n">
        <v>15</v>
      </c>
      <c r="N19" t="inlineStr">
        <is>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is>
      </c>
      <c r="O19" t="inlineStr">
        <is>
          <t>Mpv</t>
        </is>
      </c>
      <c r="P19" t="n">
        <v>1461</v>
      </c>
      <c r="Q19" t="n">
        <v>54.3</v>
      </c>
      <c r="R19" t="n">
        <v>7</v>
      </c>
      <c r="S19" t="n">
        <v>137</v>
      </c>
      <c r="T19" t="n">
        <v>2010</v>
      </c>
      <c r="U19">
        <f>IF(AVERAGE(E19:E19)=2,"Automatic","Manual")</f>
        <v/>
      </c>
      <c r="V19">
        <f>ROUNDDOWN(AVERAGE(C19:C19)/5000,0)*5000</f>
        <v/>
      </c>
      <c r="W19">
        <f>ROUNDDOWN(AVERAGE(G19:G19)/50000,0)*50000</f>
        <v/>
      </c>
      <c r="X19">
        <f>ROUND(AVERAGE(P19:P19)/1000,1)</f>
        <v/>
      </c>
      <c r="Y19">
        <f>IF(AVERAGE(V19:V19)=30000,0,1)</f>
        <v/>
      </c>
      <c r="Z19">
        <f>IF(AVERAGE(W19:W19)&gt;50000,0,1)</f>
        <v/>
      </c>
      <c r="AA19">
        <f>IF(AVERAGE(X19:X19)&gt;2.5,0,1)</f>
        <v/>
      </c>
      <c r="AB19">
        <f>IF(AVERAGE(Q19:Q19)&lt;30,0,1)</f>
        <v/>
      </c>
      <c r="AC19">
        <f>IF(SUM(Y19:AB19)=4,1,0)</f>
        <v/>
      </c>
    </row>
    <row r="20">
      <c r="A20" t="inlineStr">
        <is>
          <t>YP22RXB</t>
        </is>
      </c>
      <c r="B20" t="inlineStr">
        <is>
          <t>Ford</t>
        </is>
      </c>
      <c r="C20" t="n">
        <v>25000</v>
      </c>
      <c r="D20" t="inlineStr">
        <is>
          <t>Transit Custom 300 Limited 130</t>
        </is>
      </c>
      <c r="E20" t="n">
        <v>1</v>
      </c>
      <c r="F20" t="inlineStr">
        <is>
          <t>Diesel</t>
        </is>
      </c>
      <c r="G20" t="n">
        <v>18735</v>
      </c>
      <c r="H20" t="inlineStr">
        <is>
          <t>Grey</t>
        </is>
      </c>
      <c r="I20" t="inlineStr">
        <is>
          <t>OK</t>
        </is>
      </c>
      <c r="J20" t="inlineStr">
        <is>
          <t>Van</t>
        </is>
      </c>
      <c r="K20" t="n">
        <v>2</v>
      </c>
      <c r="L20" t="n">
        <v>45777</v>
      </c>
      <c r="M20" t="n">
        <v>16</v>
      </c>
      <c r="N20"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is>
      </c>
      <c r="O20" t="inlineStr">
        <is>
          <t>Panel Van</t>
        </is>
      </c>
      <c r="P20" t="n">
        <v>2000</v>
      </c>
      <c r="Q20" t="n">
        <v>46</v>
      </c>
      <c r="R20" t="n">
        <v>3</v>
      </c>
      <c r="S20" t="n">
        <v>159</v>
      </c>
      <c r="T20" t="n">
        <v>2022</v>
      </c>
      <c r="U20">
        <f>IF(AVERAGE(E20:E20)=2,"Automatic","Manual")</f>
        <v/>
      </c>
      <c r="V20">
        <f>ROUNDDOWN(AVERAGE(C20:C20)/5000,0)*5000</f>
        <v/>
      </c>
      <c r="W20">
        <f>ROUNDDOWN(AVERAGE(G20:G20)/50000,0)*50000</f>
        <v/>
      </c>
      <c r="X20">
        <f>ROUND(AVERAGE(P20:P20)/1000,1)</f>
        <v/>
      </c>
      <c r="Y20">
        <f>IF(AVERAGE(V20:V20)=30000,0,1)</f>
        <v/>
      </c>
      <c r="Z20">
        <f>IF(AVERAGE(W20:W20)&gt;50000,0,1)</f>
        <v/>
      </c>
      <c r="AA20">
        <f>IF(AVERAGE(X20:X20)&gt;2.5,0,1)</f>
        <v/>
      </c>
      <c r="AB20">
        <f>IF(AVERAGE(Q20:Q20)&lt;30,0,1)</f>
        <v/>
      </c>
      <c r="AC20">
        <f>IF(SUM(Y20:AB20)=4,1,0)</f>
        <v/>
      </c>
    </row>
    <row r="21">
      <c r="A21" t="inlineStr">
        <is>
          <t>YP22RXA</t>
        </is>
      </c>
      <c r="B21" t="inlineStr">
        <is>
          <t>Ford</t>
        </is>
      </c>
      <c r="C21" t="n">
        <v>25000</v>
      </c>
      <c r="D21" t="inlineStr">
        <is>
          <t>Transit Custom 300 Limited 130</t>
        </is>
      </c>
      <c r="E21" t="n">
        <v>1</v>
      </c>
      <c r="F21" t="inlineStr">
        <is>
          <t>Diesel</t>
        </is>
      </c>
      <c r="G21" t="n">
        <v>14952</v>
      </c>
      <c r="H21" t="inlineStr">
        <is>
          <t>Black</t>
        </is>
      </c>
      <c r="I21" t="inlineStr">
        <is>
          <t>OK</t>
        </is>
      </c>
      <c r="J21" t="inlineStr">
        <is>
          <t>Van</t>
        </is>
      </c>
      <c r="K21" t="n">
        <v>2</v>
      </c>
      <c r="L21" t="n">
        <v>45777</v>
      </c>
      <c r="M21" t="n">
        <v>16</v>
      </c>
      <c r="N21"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21" t="inlineStr">
        <is>
          <t>Panel Van</t>
        </is>
      </c>
      <c r="P21" t="n">
        <v>2000</v>
      </c>
      <c r="Q21" t="n">
        <v>46</v>
      </c>
      <c r="R21" t="n">
        <v>3</v>
      </c>
      <c r="S21" t="n">
        <v>159</v>
      </c>
      <c r="T21" t="n">
        <v>2022</v>
      </c>
      <c r="U21">
        <f>IF(AVERAGE(E21:E21)=2,"Automatic","Manual")</f>
        <v/>
      </c>
      <c r="V21">
        <f>ROUNDDOWN(AVERAGE(C21:C21)/5000,0)*5000</f>
        <v/>
      </c>
      <c r="W21">
        <f>ROUNDDOWN(AVERAGE(G21:G21)/50000,0)*50000</f>
        <v/>
      </c>
      <c r="X21">
        <f>ROUND(AVERAGE(P21:P21)/1000,1)</f>
        <v/>
      </c>
      <c r="Y21">
        <f>IF(AVERAGE(V21:V21)=30000,0,1)</f>
        <v/>
      </c>
      <c r="Z21">
        <f>IF(AVERAGE(W21:W21)&gt;50000,0,1)</f>
        <v/>
      </c>
      <c r="AA21">
        <f>IF(AVERAGE(X21:X21)&gt;2.5,0,1)</f>
        <v/>
      </c>
      <c r="AB21">
        <f>IF(AVERAGE(Q21:Q21)&lt;30,0,1)</f>
        <v/>
      </c>
      <c r="AC21">
        <f>IF(SUM(Y21:AB21)=4,1,0)</f>
        <v/>
      </c>
    </row>
    <row r="22">
      <c r="A22" t="inlineStr">
        <is>
          <t>YP15TOV</t>
        </is>
      </c>
      <c r="B22" t="inlineStr">
        <is>
          <t>Ford</t>
        </is>
      </c>
      <c r="C22" t="n">
        <v>6465</v>
      </c>
      <c r="D22" t="inlineStr">
        <is>
          <t>B-Max Zetec Auto</t>
        </is>
      </c>
      <c r="E22" t="n">
        <v>2</v>
      </c>
      <c r="F22" t="inlineStr">
        <is>
          <t>Petrol</t>
        </is>
      </c>
      <c r="G22" t="n">
        <v>27096</v>
      </c>
      <c r="H22" t="inlineStr">
        <is>
          <t>Blue</t>
        </is>
      </c>
      <c r="I22" t="inlineStr">
        <is>
          <t>OK</t>
        </is>
      </c>
      <c r="J22" t="inlineStr">
        <is>
          <t>Family / MPV</t>
        </is>
      </c>
      <c r="K22" t="n">
        <v>9</v>
      </c>
      <c r="L22" t="n">
        <v>45617</v>
      </c>
      <c r="M22" t="n">
        <v>10</v>
      </c>
      <c r="N22" t="inlineStr">
        <is>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is>
      </c>
      <c r="O22" t="inlineStr">
        <is>
          <t>Mpv</t>
        </is>
      </c>
      <c r="P22" t="n">
        <v>1596</v>
      </c>
      <c r="Q22" t="n">
        <v>44.1</v>
      </c>
      <c r="R22" t="n">
        <v>5</v>
      </c>
      <c r="S22" t="n">
        <v>149</v>
      </c>
      <c r="T22" t="n">
        <v>2015</v>
      </c>
      <c r="U22">
        <f>IF(AVERAGE(E22:E22)=2,"Automatic","Manual")</f>
        <v/>
      </c>
      <c r="V22">
        <f>ROUNDDOWN(AVERAGE(C22:C22)/5000,0)*5000</f>
        <v/>
      </c>
      <c r="W22">
        <f>ROUNDDOWN(AVERAGE(G22:G22)/50000,0)*50000</f>
        <v/>
      </c>
      <c r="X22">
        <f>ROUND(AVERAGE(P22:P22)/1000,1)</f>
        <v/>
      </c>
      <c r="Y22">
        <f>IF(AVERAGE(V22:V22)=30000,0,1)</f>
        <v/>
      </c>
      <c r="Z22">
        <f>IF(AVERAGE(W22:W22)&gt;50000,0,1)</f>
        <v/>
      </c>
      <c r="AA22">
        <f>IF(AVERAGE(X22:X22)&gt;2.5,0,1)</f>
        <v/>
      </c>
      <c r="AB22">
        <f>IF(AVERAGE(Q22:Q22)&lt;30,0,1)</f>
        <v/>
      </c>
      <c r="AC22">
        <f>IF(SUM(Y22:AB22)=4,1,0)</f>
        <v/>
      </c>
    </row>
    <row r="23">
      <c r="A23" t="inlineStr">
        <is>
          <t>YP14XBT</t>
        </is>
      </c>
      <c r="B23" t="inlineStr">
        <is>
          <t>BMW</t>
        </is>
      </c>
      <c r="C23" t="n">
        <v>15045</v>
      </c>
      <c r="D23" t="inlineStr">
        <is>
          <t>520d SE</t>
        </is>
      </c>
      <c r="E23" t="n">
        <v>1</v>
      </c>
      <c r="F23" t="inlineStr">
        <is>
          <t>Diesel</t>
        </is>
      </c>
      <c r="G23" t="n">
        <v>72000</v>
      </c>
      <c r="H23" t="inlineStr">
        <is>
          <t>White</t>
        </is>
      </c>
      <c r="I23" t="inlineStr">
        <is>
          <t>OK</t>
        </is>
      </c>
      <c r="J23" t="inlineStr">
        <is>
          <t>Executive / Saloon</t>
        </is>
      </c>
      <c r="K23" t="n">
        <v>10</v>
      </c>
      <c r="L23" t="n">
        <v>45674</v>
      </c>
      <c r="M23" t="n">
        <v>33</v>
      </c>
      <c r="N23" t="inlineStr">
        <is>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is>
      </c>
      <c r="O23" t="inlineStr">
        <is>
          <t>4 Door Saloon</t>
        </is>
      </c>
      <c r="P23" t="n">
        <v>1995</v>
      </c>
      <c r="Q23" t="n">
        <v>62.8</v>
      </c>
      <c r="R23" t="n">
        <v>5</v>
      </c>
      <c r="S23" t="n">
        <v>119</v>
      </c>
      <c r="T23" t="n">
        <v>2014</v>
      </c>
      <c r="U23">
        <f>IF(AVERAGE(E23:E23)=2,"Automatic","Manual")</f>
        <v/>
      </c>
      <c r="V23">
        <f>ROUNDDOWN(AVERAGE(C23:C23)/5000,0)*5000</f>
        <v/>
      </c>
      <c r="W23">
        <f>ROUNDDOWN(AVERAGE(G23:G23)/50000,0)*50000</f>
        <v/>
      </c>
      <c r="X23">
        <f>ROUND(AVERAGE(P23:P23)/1000,1)</f>
        <v/>
      </c>
      <c r="Y23">
        <f>IF(AVERAGE(V23:V23)=30000,0,1)</f>
        <v/>
      </c>
      <c r="Z23">
        <f>IF(AVERAGE(W23:W23)&gt;50000,0,1)</f>
        <v/>
      </c>
      <c r="AA23">
        <f>IF(AVERAGE(X23:X23)&gt;2.5,0,1)</f>
        <v/>
      </c>
      <c r="AB23">
        <f>IF(AVERAGE(Q23:Q23)&lt;30,0,1)</f>
        <v/>
      </c>
      <c r="AC23">
        <f>IF(SUM(Y23:AB23)=4,1,0)</f>
        <v/>
      </c>
    </row>
    <row r="24">
      <c r="A24" t="inlineStr">
        <is>
          <t>YP12KCX</t>
        </is>
      </c>
      <c r="B24" t="inlineStr">
        <is>
          <t>Ford</t>
        </is>
      </c>
      <c r="C24" t="n">
        <v>5845</v>
      </c>
      <c r="D24" t="inlineStr">
        <is>
          <t>Fiesta Zetec</t>
        </is>
      </c>
      <c r="E24" t="n">
        <v>1</v>
      </c>
      <c r="F24" t="inlineStr">
        <is>
          <t>Petrol</t>
        </is>
      </c>
      <c r="G24" t="n">
        <v>53591</v>
      </c>
      <c r="H24" t="inlineStr">
        <is>
          <t>Brown</t>
        </is>
      </c>
      <c r="I24" t="inlineStr">
        <is>
          <t>No Tax &amp; No MOT</t>
        </is>
      </c>
      <c r="J24" t="inlineStr">
        <is>
          <t>City / Hatchback</t>
        </is>
      </c>
      <c r="K24" t="n">
        <v>12</v>
      </c>
      <c r="L24" t="n">
        <v>44711</v>
      </c>
      <c r="M24" t="n">
        <v>8</v>
      </c>
      <c r="N24" t="inlineStr">
        <is>
          <t xml:space="preserve">A 1.4L Petrol in an usual brown colour. Easy on the eye as well as the foot- drives smoothly and handles city and motorway equally well. 
Serviced and MOT'd. 
</t>
        </is>
      </c>
      <c r="O24" t="inlineStr">
        <is>
          <t>5 Door Hatchback</t>
        </is>
      </c>
      <c r="P24" t="n">
        <v>1388</v>
      </c>
      <c r="Q24" t="n">
        <v>48.7</v>
      </c>
      <c r="R24" t="n">
        <v>5</v>
      </c>
      <c r="S24" t="n">
        <v>130</v>
      </c>
      <c r="T24" t="n">
        <v>2012</v>
      </c>
      <c r="U24">
        <f>IF(AVERAGE(E24:E24)=2,"Automatic","Manual")</f>
        <v/>
      </c>
      <c r="V24">
        <f>ROUNDDOWN(AVERAGE(C24:C24)/5000,0)*5000</f>
        <v/>
      </c>
      <c r="W24">
        <f>ROUNDDOWN(AVERAGE(G24:G24)/50000,0)*50000</f>
        <v/>
      </c>
      <c r="X24">
        <f>ROUND(AVERAGE(P24:P24)/1000,1)</f>
        <v/>
      </c>
      <c r="Y24">
        <f>IF(AVERAGE(V24:V24)=30000,0,1)</f>
        <v/>
      </c>
      <c r="Z24">
        <f>IF(AVERAGE(W24:W24)&gt;50000,0,1)</f>
        <v/>
      </c>
      <c r="AA24">
        <f>IF(AVERAGE(X24:X24)&gt;2.5,0,1)</f>
        <v/>
      </c>
      <c r="AB24">
        <f>IF(AVERAGE(Q24:Q24)&lt;30,0,1)</f>
        <v/>
      </c>
      <c r="AC24">
        <f>IF(SUM(Y24:AB24)=4,1,0)</f>
        <v/>
      </c>
    </row>
    <row r="25">
      <c r="A25" t="inlineStr">
        <is>
          <t>YO18AKX</t>
        </is>
      </c>
      <c r="B25" t="inlineStr">
        <is>
          <t>Ford</t>
        </is>
      </c>
      <c r="C25" t="n">
        <v>12395</v>
      </c>
      <c r="D25" t="inlineStr">
        <is>
          <t>Transit 290</t>
        </is>
      </c>
      <c r="E25" t="n">
        <v>1</v>
      </c>
      <c r="F25" t="inlineStr">
        <is>
          <t>Diesel</t>
        </is>
      </c>
      <c r="G25" t="n">
        <v>102670</v>
      </c>
      <c r="H25" t="inlineStr">
        <is>
          <t>White</t>
        </is>
      </c>
      <c r="I25" t="inlineStr">
        <is>
          <t>OK</t>
        </is>
      </c>
      <c r="J25" t="inlineStr">
        <is>
          <t>Van</t>
        </is>
      </c>
      <c r="K25" t="n">
        <v>6</v>
      </c>
      <c r="L25" t="n">
        <v>45463</v>
      </c>
      <c r="M25" t="n">
        <v>18</v>
      </c>
      <c r="N25" t="inlineStr">
        <is>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is>
      </c>
      <c r="O25" t="inlineStr">
        <is>
          <t>Panel Van</t>
        </is>
      </c>
      <c r="P25" t="n">
        <v>1995</v>
      </c>
      <c r="Q25" t="n">
        <v>40.9</v>
      </c>
      <c r="R25" t="n">
        <v>3</v>
      </c>
      <c r="S25" t="n">
        <v>177</v>
      </c>
      <c r="T25" t="n">
        <v>2018</v>
      </c>
      <c r="U25">
        <f>IF(AVERAGE(E25:E25)=2,"Automatic","Manual")</f>
        <v/>
      </c>
      <c r="V25">
        <f>ROUNDDOWN(AVERAGE(C25:C25)/5000,0)*5000</f>
        <v/>
      </c>
      <c r="W25">
        <f>ROUNDDOWN(AVERAGE(G25:G25)/50000,0)*50000</f>
        <v/>
      </c>
      <c r="X25">
        <f>ROUND(AVERAGE(P25:P25)/1000,1)</f>
        <v/>
      </c>
      <c r="Y25">
        <f>IF(AVERAGE(V25:V25)=30000,0,1)</f>
        <v/>
      </c>
      <c r="Z25">
        <f>IF(AVERAGE(W25:W25)&gt;50000,0,1)</f>
        <v/>
      </c>
      <c r="AA25">
        <f>IF(AVERAGE(X25:X25)&gt;2.5,0,1)</f>
        <v/>
      </c>
      <c r="AB25">
        <f>IF(AVERAGE(Q25:Q25)&lt;30,0,1)</f>
        <v/>
      </c>
      <c r="AC25">
        <f>IF(SUM(Y25:AB25)=4,1,0)</f>
        <v/>
      </c>
    </row>
    <row r="26">
      <c r="A26" t="inlineStr">
        <is>
          <t>YO15LVP</t>
        </is>
      </c>
      <c r="B26" t="inlineStr">
        <is>
          <t>Toyota</t>
        </is>
      </c>
      <c r="C26" t="n">
        <v>9515</v>
      </c>
      <c r="D26" t="inlineStr">
        <is>
          <t>Auris Bnes Ed Vvt-I Hybrid Cvt</t>
        </is>
      </c>
      <c r="E26" t="n">
        <v>2</v>
      </c>
      <c r="F26" t="inlineStr">
        <is>
          <t>Hybrid</t>
        </is>
      </c>
      <c r="G26" t="n">
        <v>57994</v>
      </c>
      <c r="H26" t="inlineStr">
        <is>
          <t>Grey</t>
        </is>
      </c>
      <c r="I26" t="inlineStr">
        <is>
          <t>OK</t>
        </is>
      </c>
      <c r="J26" t="inlineStr">
        <is>
          <t>City / Hatchback</t>
        </is>
      </c>
      <c r="K26" t="n">
        <v>9</v>
      </c>
      <c r="L26" t="n">
        <v>45748</v>
      </c>
      <c r="M26" t="n">
        <v>12</v>
      </c>
      <c r="N26" t="inlineStr">
        <is>
          <t>Our automatic, hybrid car is very fuel-efficient, easy to drive. A great little runaround!</t>
        </is>
      </c>
      <c r="O26" t="inlineStr">
        <is>
          <t>5 Door Hatchback</t>
        </is>
      </c>
      <c r="P26" t="n">
        <v>1798</v>
      </c>
      <c r="Q26" t="n">
        <v>78.5</v>
      </c>
      <c r="R26" t="n">
        <v>5</v>
      </c>
      <c r="S26" t="n">
        <v>82</v>
      </c>
      <c r="T26" t="n">
        <v>2015</v>
      </c>
      <c r="U26">
        <f>IF(AVERAGE(E26:E26)=2,"Automatic","Manual")</f>
        <v/>
      </c>
      <c r="V26">
        <f>ROUNDDOWN(AVERAGE(C26:C26)/5000,0)*5000</f>
        <v/>
      </c>
      <c r="W26">
        <f>ROUNDDOWN(AVERAGE(G26:G26)/50000,0)*50000</f>
        <v/>
      </c>
      <c r="X26">
        <f>ROUND(AVERAGE(P26:P26)/1000,1)</f>
        <v/>
      </c>
      <c r="Y26">
        <f>IF(AVERAGE(V26:V26)=30000,0,1)</f>
        <v/>
      </c>
      <c r="Z26">
        <f>IF(AVERAGE(W26:W26)&gt;50000,0,1)</f>
        <v/>
      </c>
      <c r="AA26">
        <f>IF(AVERAGE(X26:X26)&gt;2.5,0,1)</f>
        <v/>
      </c>
      <c r="AB26">
        <f>IF(AVERAGE(Q26:Q26)&lt;30,0,1)</f>
        <v/>
      </c>
      <c r="AC26">
        <f>IF(SUM(Y26:AB26)=4,1,0)</f>
        <v/>
      </c>
    </row>
    <row r="27">
      <c r="A27" t="inlineStr">
        <is>
          <t>YM15UFH</t>
        </is>
      </c>
      <c r="B27" t="inlineStr">
        <is>
          <t>Hyundai</t>
        </is>
      </c>
      <c r="C27" t="n">
        <v>4671</v>
      </c>
      <c r="D27" t="inlineStr">
        <is>
          <t>I10 SE</t>
        </is>
      </c>
      <c r="E27" t="n">
        <v>1</v>
      </c>
      <c r="F27" t="inlineStr">
        <is>
          <t>Petrol</t>
        </is>
      </c>
      <c r="G27" t="n">
        <v>17719</v>
      </c>
      <c r="H27" t="inlineStr">
        <is>
          <t>Grey</t>
        </is>
      </c>
      <c r="I27" t="inlineStr">
        <is>
          <t>OK</t>
        </is>
      </c>
      <c r="J27" t="inlineStr">
        <is>
          <t>City / Hatchback</t>
        </is>
      </c>
      <c r="K27" t="n">
        <v>9</v>
      </c>
      <c r="L27" t="n">
        <v>45488</v>
      </c>
      <c r="M27" t="n">
        <v>1</v>
      </c>
      <c r="N27" t="inlineStr">
        <is>
          <t>My car is fuel efficient and easy to park. A great car for small trips around London or longer trips out of the city.</t>
        </is>
      </c>
      <c r="O27" t="inlineStr">
        <is>
          <t>5 Door Hatchback</t>
        </is>
      </c>
      <c r="P27" t="n">
        <v>998</v>
      </c>
      <c r="Q27" t="n">
        <v>60.1</v>
      </c>
      <c r="R27" t="n">
        <v>5</v>
      </c>
      <c r="S27" t="n">
        <v>108</v>
      </c>
      <c r="T27" t="n">
        <v>2015</v>
      </c>
      <c r="U27">
        <f>IF(AVERAGE(E27:E27)=2,"Automatic","Manual")</f>
        <v/>
      </c>
      <c r="V27">
        <f>ROUNDDOWN(AVERAGE(C27:C27)/5000,0)*5000</f>
        <v/>
      </c>
      <c r="W27">
        <f>ROUNDDOWN(AVERAGE(G27:G27)/50000,0)*50000</f>
        <v/>
      </c>
      <c r="X27">
        <f>ROUND(AVERAGE(P27:P27)/1000,1)</f>
        <v/>
      </c>
      <c r="Y27">
        <f>IF(AVERAGE(V27:V27)=30000,0,1)</f>
        <v/>
      </c>
      <c r="Z27">
        <f>IF(AVERAGE(W27:W27)&gt;50000,0,1)</f>
        <v/>
      </c>
      <c r="AA27">
        <f>IF(AVERAGE(X27:X27)&gt;2.5,0,1)</f>
        <v/>
      </c>
      <c r="AB27">
        <f>IF(AVERAGE(Q27:Q27)&lt;30,0,1)</f>
        <v/>
      </c>
      <c r="AC27">
        <f>IF(SUM(Y27:AB27)=4,1,0)</f>
        <v/>
      </c>
    </row>
    <row r="28">
      <c r="A28" t="inlineStr">
        <is>
          <t>YM14KOH</t>
        </is>
      </c>
      <c r="B28" t="inlineStr">
        <is>
          <t>Peugeot</t>
        </is>
      </c>
      <c r="C28" t="n">
        <v>4445</v>
      </c>
      <c r="D28" t="inlineStr">
        <is>
          <t>108 Active</t>
        </is>
      </c>
      <c r="E28" t="n">
        <v>1</v>
      </c>
      <c r="F28" t="inlineStr">
        <is>
          <t>Petrol</t>
        </is>
      </c>
      <c r="G28" t="n">
        <v>5000</v>
      </c>
      <c r="H28" t="inlineStr">
        <is>
          <t>White</t>
        </is>
      </c>
      <c r="I28" t="inlineStr">
        <is>
          <t>OK</t>
        </is>
      </c>
      <c r="J28" t="inlineStr">
        <is>
          <t>City / Hatchback</t>
        </is>
      </c>
      <c r="K28" t="n">
        <v>10</v>
      </c>
      <c r="L28" t="n">
        <v>45664</v>
      </c>
      <c r="M28" t="n">
        <v>6</v>
      </c>
      <c r="N28"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is>
      </c>
      <c r="O28" t="inlineStr">
        <is>
          <t>5 Door Hatchback</t>
        </is>
      </c>
      <c r="P28" t="n">
        <v>998</v>
      </c>
      <c r="Q28" t="n">
        <v>68.90000000000001</v>
      </c>
      <c r="R28" t="n">
        <v>4</v>
      </c>
      <c r="S28" t="n">
        <v>95</v>
      </c>
      <c r="T28" t="n">
        <v>2014</v>
      </c>
      <c r="U28">
        <f>IF(AVERAGE(E28:E28)=2,"Automatic","Manual")</f>
        <v/>
      </c>
      <c r="V28">
        <f>ROUNDDOWN(AVERAGE(C28:C28)/5000,0)*5000</f>
        <v/>
      </c>
      <c r="W28">
        <f>ROUNDDOWN(AVERAGE(G28:G28)/50000,0)*50000</f>
        <v/>
      </c>
      <c r="X28">
        <f>ROUND(AVERAGE(P28:P28)/1000,1)</f>
        <v/>
      </c>
      <c r="Y28">
        <f>IF(AVERAGE(V28:V28)=30000,0,1)</f>
        <v/>
      </c>
      <c r="Z28">
        <f>IF(AVERAGE(W28:W28)&gt;50000,0,1)</f>
        <v/>
      </c>
      <c r="AA28">
        <f>IF(AVERAGE(X28:X28)&gt;2.5,0,1)</f>
        <v/>
      </c>
      <c r="AB28">
        <f>IF(AVERAGE(Q28:Q28)&lt;30,0,1)</f>
        <v/>
      </c>
      <c r="AC28">
        <f>IF(SUM(Y28:AB28)=4,1,0)</f>
        <v/>
      </c>
    </row>
    <row r="29">
      <c r="A29" t="inlineStr">
        <is>
          <t>YL14EPU</t>
        </is>
      </c>
      <c r="B29" t="inlineStr">
        <is>
          <t>BMW</t>
        </is>
      </c>
      <c r="C29" t="n">
        <v>18895</v>
      </c>
      <c r="D29" t="inlineStr">
        <is>
          <t>420d M Sport Auto</t>
        </is>
      </c>
      <c r="E29" t="n">
        <v>2</v>
      </c>
      <c r="F29" t="inlineStr">
        <is>
          <t>Diesel</t>
        </is>
      </c>
      <c r="G29" t="n">
        <v>9000</v>
      </c>
      <c r="H29" t="inlineStr">
        <is>
          <t>White</t>
        </is>
      </c>
      <c r="I29" t="inlineStr">
        <is>
          <t>No Tax &amp; No MOT</t>
        </is>
      </c>
      <c r="J29" t="inlineStr">
        <is>
          <t>Sports / Convertible</t>
        </is>
      </c>
      <c r="K29" t="n">
        <v>10</v>
      </c>
      <c r="L29" t="n">
        <v>44638</v>
      </c>
      <c r="M29" t="n">
        <v>30</v>
      </c>
      <c r="N29" t="inlineStr">
        <is>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is>
      </c>
      <c r="O29" t="inlineStr">
        <is>
          <t>Coupe</t>
        </is>
      </c>
      <c r="P29" t="n">
        <v>1995</v>
      </c>
      <c r="Q29" t="n">
        <v>60.1</v>
      </c>
      <c r="R29" t="n">
        <v>4</v>
      </c>
      <c r="S29" t="n">
        <v>124</v>
      </c>
      <c r="T29" t="n">
        <v>2014</v>
      </c>
      <c r="U29">
        <f>IF(AVERAGE(E29:E29)=2,"Automatic","Manual")</f>
        <v/>
      </c>
      <c r="V29">
        <f>ROUNDDOWN(AVERAGE(C29:C29)/5000,0)*5000</f>
        <v/>
      </c>
      <c r="W29">
        <f>ROUNDDOWN(AVERAGE(G29:G29)/50000,0)*50000</f>
        <v/>
      </c>
      <c r="X29">
        <f>ROUND(AVERAGE(P29:P29)/1000,1)</f>
        <v/>
      </c>
      <c r="Y29">
        <f>IF(AVERAGE(V29:V29)=30000,0,1)</f>
        <v/>
      </c>
      <c r="Z29">
        <f>IF(AVERAGE(W29:W29)&gt;50000,0,1)</f>
        <v/>
      </c>
      <c r="AA29">
        <f>IF(AVERAGE(X29:X29)&gt;2.5,0,1)</f>
        <v/>
      </c>
      <c r="AB29">
        <f>IF(AVERAGE(Q29:Q29)&lt;30,0,1)</f>
        <v/>
      </c>
      <c r="AC29">
        <f>IF(SUM(Y29:AB29)=4,1,0)</f>
        <v/>
      </c>
    </row>
    <row r="30">
      <c r="A30" t="inlineStr">
        <is>
          <t>YK67KPZ</t>
        </is>
      </c>
      <c r="B30" t="inlineStr">
        <is>
          <t>Kia</t>
        </is>
      </c>
      <c r="C30" t="n">
        <v>11257</v>
      </c>
      <c r="D30" t="inlineStr">
        <is>
          <t>Sorento Kx-2 Crdi Isg 4x4 Auto</t>
        </is>
      </c>
      <c r="E30" t="n">
        <v>2</v>
      </c>
      <c r="F30" t="inlineStr">
        <is>
          <t>Diesel</t>
        </is>
      </c>
      <c r="G30" t="n">
        <v>87265</v>
      </c>
      <c r="H30" t="inlineStr">
        <is>
          <t>Red</t>
        </is>
      </c>
      <c r="I30" t="inlineStr">
        <is>
          <t>OK</t>
        </is>
      </c>
      <c r="J30" t="inlineStr">
        <is>
          <t>Estate</t>
        </is>
      </c>
      <c r="K30" t="n">
        <v>7</v>
      </c>
      <c r="L30" t="n">
        <v>45625</v>
      </c>
      <c r="M30" t="n">
        <v>25</v>
      </c>
      <c r="N30" t="inlineStr">
        <is>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is>
      </c>
      <c r="O30" t="inlineStr">
        <is>
          <t>Estate</t>
        </is>
      </c>
      <c r="P30" t="n">
        <v>2199</v>
      </c>
      <c r="Q30" t="n">
        <v>42.8</v>
      </c>
      <c r="R30" t="n">
        <v>7</v>
      </c>
      <c r="S30" t="n">
        <v>174</v>
      </c>
      <c r="T30" t="n">
        <v>2017</v>
      </c>
      <c r="U30">
        <f>IF(AVERAGE(E30:E30)=2,"Automatic","Manual")</f>
        <v/>
      </c>
      <c r="V30">
        <f>ROUNDDOWN(AVERAGE(C30:C30)/5000,0)*5000</f>
        <v/>
      </c>
      <c r="W30">
        <f>ROUNDDOWN(AVERAGE(G30:G30)/50000,0)*50000</f>
        <v/>
      </c>
      <c r="X30">
        <f>ROUND(AVERAGE(P30:P30)/1000,1)</f>
        <v/>
      </c>
      <c r="Y30">
        <f>IF(AVERAGE(V30:V30)=30000,0,1)</f>
        <v/>
      </c>
      <c r="Z30">
        <f>IF(AVERAGE(W30:W30)&gt;50000,0,1)</f>
        <v/>
      </c>
      <c r="AA30">
        <f>IF(AVERAGE(X30:X30)&gt;2.5,0,1)</f>
        <v/>
      </c>
      <c r="AB30">
        <f>IF(AVERAGE(Q30:Q30)&lt;30,0,1)</f>
        <v/>
      </c>
      <c r="AC30">
        <f>IF(SUM(Y30:AB30)=4,1,0)</f>
        <v/>
      </c>
    </row>
    <row r="31">
      <c r="A31" t="inlineStr">
        <is>
          <t>YK65UAM</t>
        </is>
      </c>
      <c r="B31" t="inlineStr">
        <is>
          <t>Peugeot</t>
        </is>
      </c>
      <c r="C31" t="n">
        <v>4777</v>
      </c>
      <c r="D31" t="inlineStr">
        <is>
          <t>108 Active S-A</t>
        </is>
      </c>
      <c r="E31" t="n">
        <v>2</v>
      </c>
      <c r="F31" t="inlineStr">
        <is>
          <t>Petrol</t>
        </is>
      </c>
      <c r="G31" t="n">
        <v>40721</v>
      </c>
      <c r="H31" t="inlineStr">
        <is>
          <t>Silver</t>
        </is>
      </c>
      <c r="I31" t="inlineStr">
        <is>
          <t>OK</t>
        </is>
      </c>
      <c r="J31" t="inlineStr">
        <is>
          <t>City / Hatchback</t>
        </is>
      </c>
      <c r="K31" t="n">
        <v>9</v>
      </c>
      <c r="L31" t="n">
        <v>45640</v>
      </c>
      <c r="M31" t="n">
        <v>6</v>
      </c>
      <c r="N31" t="inlineStr">
        <is>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is>
      </c>
      <c r="O31" t="inlineStr">
        <is>
          <t>5 Door Hatchback</t>
        </is>
      </c>
      <c r="P31" t="n">
        <v>998</v>
      </c>
      <c r="Q31" t="n">
        <v>67.3</v>
      </c>
      <c r="R31" t="n">
        <v>4</v>
      </c>
      <c r="S31" t="n">
        <v>97</v>
      </c>
      <c r="T31" t="n">
        <v>2015</v>
      </c>
      <c r="U31">
        <f>IF(AVERAGE(E31:E31)=2,"Automatic","Manual")</f>
        <v/>
      </c>
      <c r="V31">
        <f>ROUNDDOWN(AVERAGE(C31:C31)/5000,0)*5000</f>
        <v/>
      </c>
      <c r="W31">
        <f>ROUNDDOWN(AVERAGE(G31:G31)/50000,0)*50000</f>
        <v/>
      </c>
      <c r="X31">
        <f>ROUND(AVERAGE(P31:P31)/1000,1)</f>
        <v/>
      </c>
      <c r="Y31">
        <f>IF(AVERAGE(V31:V31)=30000,0,1)</f>
        <v/>
      </c>
      <c r="Z31">
        <f>IF(AVERAGE(W31:W31)&gt;50000,0,1)</f>
        <v/>
      </c>
      <c r="AA31">
        <f>IF(AVERAGE(X31:X31)&gt;2.5,0,1)</f>
        <v/>
      </c>
      <c r="AB31">
        <f>IF(AVERAGE(Q31:Q31)&lt;30,0,1)</f>
        <v/>
      </c>
      <c r="AC31">
        <f>IF(SUM(Y31:AB31)=4,1,0)</f>
        <v/>
      </c>
    </row>
    <row r="32">
      <c r="A32" t="inlineStr">
        <is>
          <t>YK60MDY</t>
        </is>
      </c>
      <c r="B32" t="inlineStr">
        <is>
          <t>MINI</t>
        </is>
      </c>
      <c r="C32" t="n">
        <v>3477</v>
      </c>
      <c r="D32" t="inlineStr">
        <is>
          <t>Cooper</t>
        </is>
      </c>
      <c r="E32" t="n">
        <v>1</v>
      </c>
      <c r="F32" t="inlineStr">
        <is>
          <t>Petrol</t>
        </is>
      </c>
      <c r="G32" t="n">
        <v>60000</v>
      </c>
      <c r="H32" t="inlineStr">
        <is>
          <t>White</t>
        </is>
      </c>
      <c r="I32" t="inlineStr">
        <is>
          <t>No Tax</t>
        </is>
      </c>
      <c r="J32" t="inlineStr">
        <is>
          <t>Sports / Convertible</t>
        </is>
      </c>
      <c r="K32" t="n">
        <v>14</v>
      </c>
      <c r="L32" t="n">
        <v>45538</v>
      </c>
      <c r="M32" t="n">
        <v>18</v>
      </c>
      <c r="N32" t="inlineStr">
        <is>
          <t>Conversible Mini Cooper, beatiful car!
It has 4 seats but not much boot space.
Conversible can be activated/deactivated with a single push button (while the car is stopped of course).</t>
        </is>
      </c>
      <c r="O32" t="inlineStr">
        <is>
          <t>Convertible</t>
        </is>
      </c>
      <c r="P32" t="n">
        <v>1598</v>
      </c>
      <c r="Q32" t="n">
        <v>49.6</v>
      </c>
      <c r="R32" t="n">
        <v>4</v>
      </c>
      <c r="S32" t="n">
        <v>133</v>
      </c>
      <c r="T32" t="n">
        <v>2010</v>
      </c>
      <c r="U32">
        <f>IF(AVERAGE(E32:E32)=2,"Automatic","Manual")</f>
        <v/>
      </c>
      <c r="V32">
        <f>ROUNDDOWN(AVERAGE(C32:C32)/5000,0)*5000</f>
        <v/>
      </c>
      <c r="W32">
        <f>ROUNDDOWN(AVERAGE(G32:G32)/50000,0)*50000</f>
        <v/>
      </c>
      <c r="X32">
        <f>ROUND(AVERAGE(P32:P32)/1000,1)</f>
        <v/>
      </c>
      <c r="Y32">
        <f>IF(AVERAGE(V32:V32)=30000,0,1)</f>
        <v/>
      </c>
      <c r="Z32">
        <f>IF(AVERAGE(W32:W32)&gt;50000,0,1)</f>
        <v/>
      </c>
      <c r="AA32">
        <f>IF(AVERAGE(X32:X32)&gt;2.5,0,1)</f>
        <v/>
      </c>
      <c r="AB32">
        <f>IF(AVERAGE(Q32:Q32)&lt;30,0,1)</f>
        <v/>
      </c>
      <c r="AC32">
        <f>IF(SUM(Y32:AB32)=4,1,0)</f>
        <v/>
      </c>
    </row>
    <row r="33">
      <c r="A33" t="inlineStr">
        <is>
          <t>YK13ETU</t>
        </is>
      </c>
      <c r="B33" t="inlineStr">
        <is>
          <t>BMW</t>
        </is>
      </c>
      <c r="C33" t="n">
        <v>17495</v>
      </c>
      <c r="D33" t="inlineStr">
        <is>
          <t>520d M Sport Auto</t>
        </is>
      </c>
      <c r="E33" t="n">
        <v>2</v>
      </c>
      <c r="F33" t="inlineStr">
        <is>
          <t>Diesel</t>
        </is>
      </c>
      <c r="G33" t="n">
        <v>45000</v>
      </c>
      <c r="H33" t="inlineStr">
        <is>
          <t>White</t>
        </is>
      </c>
      <c r="I33" t="inlineStr">
        <is>
          <t>No Tax &amp; No MOT</t>
        </is>
      </c>
      <c r="J33" t="inlineStr">
        <is>
          <t>Executive / Saloon</t>
        </is>
      </c>
      <c r="K33" t="n">
        <v>11</v>
      </c>
      <c r="L33" t="n">
        <v>45110</v>
      </c>
      <c r="M33" t="n">
        <v>33</v>
      </c>
      <c r="N33" t="inlineStr">
        <is>
          <t>Very economical leather interior and good to drive it's also an M Sports</t>
        </is>
      </c>
      <c r="O33" t="inlineStr">
        <is>
          <t>4 Door Saloon</t>
        </is>
      </c>
      <c r="P33" t="n">
        <v>1995</v>
      </c>
      <c r="Q33" t="n">
        <v>57.7</v>
      </c>
      <c r="R33" t="n">
        <v>5</v>
      </c>
      <c r="S33" t="n">
        <v>129</v>
      </c>
      <c r="T33" t="n">
        <v>2013</v>
      </c>
      <c r="U33">
        <f>IF(AVERAGE(E33:E33)=2,"Automatic","Manual")</f>
        <v/>
      </c>
      <c r="V33">
        <f>ROUNDDOWN(AVERAGE(C33:C33)/5000,0)*5000</f>
        <v/>
      </c>
      <c r="W33">
        <f>ROUNDDOWN(AVERAGE(G33:G33)/50000,0)*50000</f>
        <v/>
      </c>
      <c r="X33">
        <f>ROUND(AVERAGE(P33:P33)/1000,1)</f>
        <v/>
      </c>
      <c r="Y33">
        <f>IF(AVERAGE(V33:V33)=30000,0,1)</f>
        <v/>
      </c>
      <c r="Z33">
        <f>IF(AVERAGE(W33:W33)&gt;50000,0,1)</f>
        <v/>
      </c>
      <c r="AA33">
        <f>IF(AVERAGE(X33:X33)&gt;2.5,0,1)</f>
        <v/>
      </c>
      <c r="AB33">
        <f>IF(AVERAGE(Q33:Q33)&lt;30,0,1)</f>
        <v/>
      </c>
      <c r="AC33">
        <f>IF(SUM(Y33:AB33)=4,1,0)</f>
        <v/>
      </c>
    </row>
    <row r="34">
      <c r="A34" t="inlineStr">
        <is>
          <t>YK13AOR</t>
        </is>
      </c>
      <c r="B34" t="inlineStr">
        <is>
          <t>BMW</t>
        </is>
      </c>
      <c r="C34" t="n">
        <v>7895</v>
      </c>
      <c r="D34" t="inlineStr">
        <is>
          <t>120d M Sport Auto</t>
        </is>
      </c>
      <c r="E34" t="n">
        <v>2</v>
      </c>
      <c r="F34" t="inlineStr">
        <is>
          <t>Diesel</t>
        </is>
      </c>
      <c r="G34" t="n">
        <v>68000</v>
      </c>
      <c r="H34" t="inlineStr">
        <is>
          <t>Black</t>
        </is>
      </c>
      <c r="I34" t="inlineStr">
        <is>
          <t>OK</t>
        </is>
      </c>
      <c r="J34" t="inlineStr">
        <is>
          <t>City / Hatchback</t>
        </is>
      </c>
      <c r="K34" t="n">
        <v>11</v>
      </c>
      <c r="L34" t="n">
        <v>45491</v>
      </c>
      <c r="M34" t="n">
        <v>24</v>
      </c>
      <c r="N34" t="inlineStr">
        <is>
          <t xml:space="preserve">Clean car 
Heated leather seats 
Sports Automatic with paddle shift
Air con 
Bluetooth calls
Aux 
Fuel  efficient  60mpg
185hp </t>
        </is>
      </c>
      <c r="O34" t="inlineStr">
        <is>
          <t>3 Door Hatchback</t>
        </is>
      </c>
      <c r="P34" t="n">
        <v>1995</v>
      </c>
      <c r="Q34" t="n">
        <v>64.2</v>
      </c>
      <c r="R34" t="n">
        <v>5</v>
      </c>
      <c r="S34" t="n">
        <v>116</v>
      </c>
      <c r="T34" t="n">
        <v>2013</v>
      </c>
      <c r="U34">
        <f>IF(AVERAGE(E34:E34)=2,"Automatic","Manual")</f>
        <v/>
      </c>
      <c r="V34">
        <f>ROUNDDOWN(AVERAGE(C34:C34)/5000,0)*5000</f>
        <v/>
      </c>
      <c r="W34">
        <f>ROUNDDOWN(AVERAGE(G34:G34)/50000,0)*50000</f>
        <v/>
      </c>
      <c r="X34">
        <f>ROUND(AVERAGE(P34:P34)/1000,1)</f>
        <v/>
      </c>
      <c r="Y34">
        <f>IF(AVERAGE(V34:V34)=30000,0,1)</f>
        <v/>
      </c>
      <c r="Z34">
        <f>IF(AVERAGE(W34:W34)&gt;50000,0,1)</f>
        <v/>
      </c>
      <c r="AA34">
        <f>IF(AVERAGE(X34:X34)&gt;2.5,0,1)</f>
        <v/>
      </c>
      <c r="AB34">
        <f>IF(AVERAGE(Q34:Q34)&lt;30,0,1)</f>
        <v/>
      </c>
      <c r="AC34">
        <f>IF(SUM(Y34:AB34)=4,1,0)</f>
        <v/>
      </c>
    </row>
    <row r="35">
      <c r="A35" t="inlineStr">
        <is>
          <t>YK11WNB</t>
        </is>
      </c>
      <c r="B35" t="inlineStr">
        <is>
          <t>BMW</t>
        </is>
      </c>
      <c r="C35" t="n">
        <v>4397</v>
      </c>
      <c r="D35" t="inlineStr">
        <is>
          <t>118i M Sport</t>
        </is>
      </c>
      <c r="E35" t="n">
        <v>1</v>
      </c>
      <c r="F35" t="inlineStr">
        <is>
          <t>Petrol</t>
        </is>
      </c>
      <c r="G35" t="n">
        <v>82000</v>
      </c>
      <c r="H35" t="inlineStr">
        <is>
          <t>Black</t>
        </is>
      </c>
      <c r="I35" t="inlineStr">
        <is>
          <t>OK</t>
        </is>
      </c>
      <c r="J35" t="inlineStr">
        <is>
          <t>Sports / Convertible</t>
        </is>
      </c>
      <c r="K35" t="n">
        <v>13</v>
      </c>
      <c r="L35" t="n">
        <v>45405</v>
      </c>
      <c r="M35" t="n">
        <v>23</v>
      </c>
      <c r="N35" t="inlineStr">
        <is>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is>
      </c>
      <c r="O35" t="inlineStr">
        <is>
          <t>Convertible</t>
        </is>
      </c>
      <c r="P35" t="n">
        <v>1995</v>
      </c>
      <c r="Q35" t="n">
        <v>42.8</v>
      </c>
      <c r="R35" t="n">
        <v>4</v>
      </c>
      <c r="S35" t="n">
        <v>153</v>
      </c>
      <c r="T35" t="n">
        <v>2011</v>
      </c>
      <c r="U35">
        <f>IF(AVERAGE(E35:E35)=2,"Automatic","Manual")</f>
        <v/>
      </c>
      <c r="V35">
        <f>ROUNDDOWN(AVERAGE(C35:C35)/5000,0)*5000</f>
        <v/>
      </c>
      <c r="W35">
        <f>ROUNDDOWN(AVERAGE(G35:G35)/50000,0)*50000</f>
        <v/>
      </c>
      <c r="X35">
        <f>ROUND(AVERAGE(P35:P35)/1000,1)</f>
        <v/>
      </c>
      <c r="Y35">
        <f>IF(AVERAGE(V35:V35)=30000,0,1)</f>
        <v/>
      </c>
      <c r="Z35">
        <f>IF(AVERAGE(W35:W35)&gt;50000,0,1)</f>
        <v/>
      </c>
      <c r="AA35">
        <f>IF(AVERAGE(X35:X35)&gt;2.5,0,1)</f>
        <v/>
      </c>
      <c r="AB35">
        <f>IF(AVERAGE(Q35:Q35)&lt;30,0,1)</f>
        <v/>
      </c>
      <c r="AC35">
        <f>IF(SUM(Y35:AB35)=4,1,0)</f>
        <v/>
      </c>
    </row>
    <row r="36">
      <c r="A36" t="inlineStr">
        <is>
          <t>YK11VRV</t>
        </is>
      </c>
      <c r="B36" t="inlineStr">
        <is>
          <t>BMW</t>
        </is>
      </c>
      <c r="C36" t="n">
        <v>14245</v>
      </c>
      <c r="D36" t="inlineStr">
        <is>
          <t>320i M Sport Auto</t>
        </is>
      </c>
      <c r="E36" t="n">
        <v>2</v>
      </c>
      <c r="F36" t="inlineStr">
        <is>
          <t>Petrol</t>
        </is>
      </c>
      <c r="G36" t="n">
        <v>71000</v>
      </c>
      <c r="H36" t="inlineStr">
        <is>
          <t>Black</t>
        </is>
      </c>
      <c r="I36" t="inlineStr">
        <is>
          <t>No Tax</t>
        </is>
      </c>
      <c r="J36" t="inlineStr">
        <is>
          <t>Sports / Convertible</t>
        </is>
      </c>
      <c r="K36" t="n">
        <v>13</v>
      </c>
      <c r="L36" t="n">
        <v>45446</v>
      </c>
      <c r="M36" t="n">
        <v>31</v>
      </c>
      <c r="N36" t="inlineStr">
        <is>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is>
      </c>
      <c r="O36" t="inlineStr">
        <is>
          <t>Convertible</t>
        </is>
      </c>
      <c r="P36" t="n">
        <v>1995</v>
      </c>
      <c r="Q36" t="n">
        <v>38.7</v>
      </c>
      <c r="R36" t="n">
        <v>4</v>
      </c>
      <c r="S36" t="n">
        <v>169</v>
      </c>
      <c r="T36" t="n">
        <v>2011</v>
      </c>
      <c r="U36">
        <f>IF(AVERAGE(E36:E36)=2,"Automatic","Manual")</f>
        <v/>
      </c>
      <c r="V36">
        <f>ROUNDDOWN(AVERAGE(C36:C36)/5000,0)*5000</f>
        <v/>
      </c>
      <c r="W36">
        <f>ROUNDDOWN(AVERAGE(G36:G36)/50000,0)*50000</f>
        <v/>
      </c>
      <c r="X36">
        <f>ROUND(AVERAGE(P36:P36)/1000,1)</f>
        <v/>
      </c>
      <c r="Y36">
        <f>IF(AVERAGE(V36:V36)=30000,0,1)</f>
        <v/>
      </c>
      <c r="Z36">
        <f>IF(AVERAGE(W36:W36)&gt;50000,0,1)</f>
        <v/>
      </c>
      <c r="AA36">
        <f>IF(AVERAGE(X36:X36)&gt;2.5,0,1)</f>
        <v/>
      </c>
      <c r="AB36">
        <f>IF(AVERAGE(Q36:Q36)&lt;30,0,1)</f>
        <v/>
      </c>
      <c r="AC36">
        <f>IF(SUM(Y36:AB36)=4,1,0)</f>
        <v/>
      </c>
    </row>
    <row r="37">
      <c r="A37" t="inlineStr">
        <is>
          <t>YJ64XHZ</t>
        </is>
      </c>
      <c r="B37" t="inlineStr">
        <is>
          <t>BMW</t>
        </is>
      </c>
      <c r="C37" t="n">
        <v>19345</v>
      </c>
      <c r="D37" t="inlineStr">
        <is>
          <t>520d M Sport Auto</t>
        </is>
      </c>
      <c r="E37" t="n">
        <v>2</v>
      </c>
      <c r="F37" t="inlineStr">
        <is>
          <t>Diesel</t>
        </is>
      </c>
      <c r="G37" t="n">
        <v>34500</v>
      </c>
      <c r="H37" t="inlineStr">
        <is>
          <t>Black</t>
        </is>
      </c>
      <c r="I37" t="inlineStr">
        <is>
          <t>No Tax &amp; No MOT</t>
        </is>
      </c>
      <c r="J37" t="inlineStr">
        <is>
          <t>Executive / Saloon</t>
        </is>
      </c>
      <c r="K37" t="n">
        <v>10</v>
      </c>
      <c r="L37" t="n">
        <v>44536</v>
      </c>
      <c r="M37" t="n">
        <v>36</v>
      </c>
      <c r="N37" t="inlineStr">
        <is>
          <t xml:space="preserve">Luxary m sport BMW 5 series mid night black. 
520d with offccial media pack interrior. Black heated leather seats.
TFL cabbing badge on it </t>
        </is>
      </c>
      <c r="O37" t="inlineStr">
        <is>
          <t>4 Door Saloon</t>
        </is>
      </c>
      <c r="P37" t="n">
        <v>1995</v>
      </c>
      <c r="Q37" t="n">
        <v>62.8</v>
      </c>
      <c r="R37" t="n">
        <v>5</v>
      </c>
      <c r="S37" t="n">
        <v>119</v>
      </c>
      <c r="T37" t="n">
        <v>2014</v>
      </c>
      <c r="U37">
        <f>IF(AVERAGE(E37:E37)=2,"Automatic","Manual")</f>
        <v/>
      </c>
      <c r="V37">
        <f>ROUNDDOWN(AVERAGE(C37:C37)/5000,0)*5000</f>
        <v/>
      </c>
      <c r="W37">
        <f>ROUNDDOWN(AVERAGE(G37:G37)/50000,0)*50000</f>
        <v/>
      </c>
      <c r="X37">
        <f>ROUND(AVERAGE(P37:P37)/1000,1)</f>
        <v/>
      </c>
      <c r="Y37">
        <f>IF(AVERAGE(V37:V37)=30000,0,1)</f>
        <v/>
      </c>
      <c r="Z37">
        <f>IF(AVERAGE(W37:W37)&gt;50000,0,1)</f>
        <v/>
      </c>
      <c r="AA37">
        <f>IF(AVERAGE(X37:X37)&gt;2.5,0,1)</f>
        <v/>
      </c>
      <c r="AB37">
        <f>IF(AVERAGE(Q37:Q37)&lt;30,0,1)</f>
        <v/>
      </c>
      <c r="AC37">
        <f>IF(SUM(Y37:AB37)=4,1,0)</f>
        <v/>
      </c>
    </row>
    <row r="38">
      <c r="A38" t="inlineStr">
        <is>
          <t>YH72VNT</t>
        </is>
      </c>
      <c r="B38" t="inlineStr">
        <is>
          <t>Kia</t>
        </is>
      </c>
      <c r="C38" t="n">
        <v>26922</v>
      </c>
      <c r="D38" t="inlineStr">
        <is>
          <t>Sportage First Edition</t>
        </is>
      </c>
      <c r="E38" t="n">
        <v>2</v>
      </c>
      <c r="F38" t="inlineStr">
        <is>
          <t>Petrol</t>
        </is>
      </c>
      <c r="G38" t="n">
        <v>37582</v>
      </c>
      <c r="H38" t="inlineStr">
        <is>
          <t>Black</t>
        </is>
      </c>
      <c r="I38" t="inlineStr">
        <is>
          <t>OK</t>
        </is>
      </c>
      <c r="J38" t="inlineStr">
        <is>
          <t>Estate</t>
        </is>
      </c>
      <c r="K38" t="n">
        <v>13</v>
      </c>
      <c r="L38" t="n">
        <v>46022</v>
      </c>
      <c r="M38" t="n">
        <v>12</v>
      </c>
      <c r="N38" t="inlineStr">
        <is>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is>
      </c>
      <c r="O38" t="inlineStr">
        <is>
          <t>Estate</t>
        </is>
      </c>
      <c r="P38" t="n">
        <v>1998</v>
      </c>
      <c r="Q38" t="n">
        <v>35.8</v>
      </c>
      <c r="R38" t="n">
        <v>5</v>
      </c>
      <c r="S38" t="n">
        <v>188</v>
      </c>
      <c r="T38" t="n">
        <v>2011</v>
      </c>
      <c r="U38">
        <f>IF(AVERAGE(E38:E38)=2,"Automatic","Manual")</f>
        <v/>
      </c>
      <c r="V38">
        <f>ROUNDDOWN(AVERAGE(C38:C38)/5000,0)*5000</f>
        <v/>
      </c>
      <c r="W38">
        <f>ROUNDDOWN(AVERAGE(G38:G38)/50000,0)*50000</f>
        <v/>
      </c>
      <c r="X38">
        <f>ROUND(AVERAGE(P38:P38)/1000,1)</f>
        <v/>
      </c>
      <c r="Y38">
        <f>IF(AVERAGE(V38:V38)=30000,0,1)</f>
        <v/>
      </c>
      <c r="Z38">
        <f>IF(AVERAGE(W38:W38)&gt;50000,0,1)</f>
        <v/>
      </c>
      <c r="AA38">
        <f>IF(AVERAGE(X38:X38)&gt;2.5,0,1)</f>
        <v/>
      </c>
      <c r="AB38">
        <f>IF(AVERAGE(Q38:Q38)&lt;30,0,1)</f>
        <v/>
      </c>
      <c r="AC38">
        <f>IF(SUM(Y38:AB38)=4,1,0)</f>
        <v/>
      </c>
    </row>
    <row r="39">
      <c r="A39" t="inlineStr">
        <is>
          <t>YH65FAA</t>
        </is>
      </c>
      <c r="B39" t="inlineStr">
        <is>
          <t>Ford</t>
        </is>
      </c>
      <c r="C39" t="n">
        <v>6995</v>
      </c>
      <c r="D39" t="inlineStr">
        <is>
          <t>C-Max Zetec Turbo</t>
        </is>
      </c>
      <c r="E39" t="n">
        <v>1</v>
      </c>
      <c r="F39" t="inlineStr">
        <is>
          <t>Petrol</t>
        </is>
      </c>
      <c r="G39" t="n">
        <v>65000</v>
      </c>
      <c r="H39" t="inlineStr">
        <is>
          <t>Grey</t>
        </is>
      </c>
      <c r="I39" t="inlineStr">
        <is>
          <t>No Tax &amp; No MOT</t>
        </is>
      </c>
      <c r="J39" t="inlineStr">
        <is>
          <t>Family / MPV</t>
        </is>
      </c>
      <c r="K39" t="n">
        <v>9</v>
      </c>
      <c r="L39" t="n">
        <v>44887</v>
      </c>
      <c r="M39" t="n">
        <v>16</v>
      </c>
      <c r="N39" t="inlineStr">
        <is>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is>
      </c>
      <c r="O39" t="inlineStr">
        <is>
          <t>Mpv</t>
        </is>
      </c>
      <c r="P39" t="n">
        <v>999</v>
      </c>
      <c r="Q39" t="n">
        <v>55.4</v>
      </c>
      <c r="R39" t="n">
        <v>5</v>
      </c>
      <c r="S39" t="n">
        <v>117</v>
      </c>
      <c r="T39" t="n">
        <v>2015</v>
      </c>
      <c r="U39">
        <f>IF(AVERAGE(E39:E39)=2,"Automatic","Manual")</f>
        <v/>
      </c>
      <c r="V39">
        <f>ROUNDDOWN(AVERAGE(C39:C39)/5000,0)*5000</f>
        <v/>
      </c>
      <c r="W39">
        <f>ROUNDDOWN(AVERAGE(G39:G39)/50000,0)*50000</f>
        <v/>
      </c>
      <c r="X39">
        <f>ROUND(AVERAGE(P39:P39)/1000,1)</f>
        <v/>
      </c>
      <c r="Y39">
        <f>IF(AVERAGE(V39:V39)=30000,0,1)</f>
        <v/>
      </c>
      <c r="Z39">
        <f>IF(AVERAGE(W39:W39)&gt;50000,0,1)</f>
        <v/>
      </c>
      <c r="AA39">
        <f>IF(AVERAGE(X39:X39)&gt;2.5,0,1)</f>
        <v/>
      </c>
      <c r="AB39">
        <f>IF(AVERAGE(Q39:Q39)&lt;30,0,1)</f>
        <v/>
      </c>
      <c r="AC39">
        <f>IF(SUM(Y39:AB39)=4,1,0)</f>
        <v/>
      </c>
    </row>
    <row r="40">
      <c r="A40" t="inlineStr">
        <is>
          <t>YH61WUP</t>
        </is>
      </c>
      <c r="B40" t="inlineStr">
        <is>
          <t>BMW</t>
        </is>
      </c>
      <c r="C40" t="n">
        <v>6995</v>
      </c>
      <c r="D40" t="inlineStr">
        <is>
          <t>118d SE</t>
        </is>
      </c>
      <c r="E40" t="n">
        <v>1</v>
      </c>
      <c r="F40" t="inlineStr">
        <is>
          <t>Diesel</t>
        </is>
      </c>
      <c r="G40" t="n">
        <v>300</v>
      </c>
      <c r="H40" t="inlineStr">
        <is>
          <t>Blue</t>
        </is>
      </c>
      <c r="I40" t="inlineStr">
        <is>
          <t>No Tax &amp; No MOT</t>
        </is>
      </c>
      <c r="J40" t="inlineStr">
        <is>
          <t>City / Hatchback</t>
        </is>
      </c>
      <c r="K40" t="n">
        <v>13</v>
      </c>
      <c r="L40" t="n">
        <v>44489</v>
      </c>
      <c r="M40" t="n">
        <v>19</v>
      </c>
      <c r="N40" t="inlineStr">
        <is>
          <t>Message me if you need a car.</t>
        </is>
      </c>
      <c r="O40" t="inlineStr">
        <is>
          <t>5 Door Hatchback</t>
        </is>
      </c>
      <c r="P40" t="n">
        <v>1995</v>
      </c>
      <c r="Q40" t="n">
        <v>62.8</v>
      </c>
      <c r="R40" t="n">
        <v>5</v>
      </c>
      <c r="S40" t="n">
        <v>118</v>
      </c>
      <c r="T40" t="n">
        <v>2011</v>
      </c>
      <c r="U40">
        <f>IF(AVERAGE(E40:E40)=2,"Automatic","Manual")</f>
        <v/>
      </c>
      <c r="V40">
        <f>ROUNDDOWN(AVERAGE(C40:C40)/5000,0)*5000</f>
        <v/>
      </c>
      <c r="W40">
        <f>ROUNDDOWN(AVERAGE(G40:G40)/50000,0)*50000</f>
        <v/>
      </c>
      <c r="X40">
        <f>ROUND(AVERAGE(P40:P40)/1000,1)</f>
        <v/>
      </c>
      <c r="Y40">
        <f>IF(AVERAGE(V40:V40)=30000,0,1)</f>
        <v/>
      </c>
      <c r="Z40">
        <f>IF(AVERAGE(W40:W40)&gt;50000,0,1)</f>
        <v/>
      </c>
      <c r="AA40">
        <f>IF(AVERAGE(X40:X40)&gt;2.5,0,1)</f>
        <v/>
      </c>
      <c r="AB40">
        <f>IF(AVERAGE(Q40:Q40)&lt;30,0,1)</f>
        <v/>
      </c>
      <c r="AC40">
        <f>IF(SUM(Y40:AB40)=4,1,0)</f>
        <v/>
      </c>
    </row>
    <row r="41">
      <c r="A41" t="inlineStr">
        <is>
          <t>YH18LGN</t>
        </is>
      </c>
      <c r="B41" t="inlineStr">
        <is>
          <t>BMW</t>
        </is>
      </c>
      <c r="C41" t="n">
        <v>35995</v>
      </c>
      <c r="D41" t="inlineStr">
        <is>
          <t>520d Xdrive M Sport Auto</t>
        </is>
      </c>
      <c r="E41" t="n">
        <v>2</v>
      </c>
      <c r="F41" t="inlineStr">
        <is>
          <t>Diesel</t>
        </is>
      </c>
      <c r="G41" t="n">
        <v>200</v>
      </c>
      <c r="H41" t="inlineStr">
        <is>
          <t>Grey</t>
        </is>
      </c>
      <c r="I41" t="inlineStr">
        <is>
          <t>No Tax &amp; No MOT</t>
        </is>
      </c>
      <c r="J41" t="inlineStr">
        <is>
          <t>Executive / Saloon</t>
        </is>
      </c>
      <c r="K41" t="n">
        <v>6</v>
      </c>
      <c r="L41" t="n">
        <v>44676</v>
      </c>
      <c r="M41" t="n">
        <v>41</v>
      </c>
      <c r="O41" t="inlineStr">
        <is>
          <t>4 Door Saloon</t>
        </is>
      </c>
      <c r="P41" t="n">
        <v>1995</v>
      </c>
      <c r="Q41" t="n">
        <v>60.1</v>
      </c>
      <c r="R41" t="n">
        <v>5</v>
      </c>
      <c r="S41" t="n">
        <v>124</v>
      </c>
      <c r="T41" t="n">
        <v>2018</v>
      </c>
      <c r="U41">
        <f>IF(AVERAGE(E41:E41)=2,"Automatic","Manual")</f>
        <v/>
      </c>
      <c r="V41">
        <f>ROUNDDOWN(AVERAGE(C41:C41)/5000,0)*5000</f>
        <v/>
      </c>
      <c r="W41">
        <f>ROUNDDOWN(AVERAGE(G41:G41)/50000,0)*50000</f>
        <v/>
      </c>
      <c r="X41">
        <f>ROUND(AVERAGE(P41:P41)/1000,1)</f>
        <v/>
      </c>
      <c r="Y41">
        <f>IF(AVERAGE(V41:V41)=30000,0,1)</f>
        <v/>
      </c>
      <c r="Z41">
        <f>IF(AVERAGE(W41:W41)&gt;50000,0,1)</f>
        <v/>
      </c>
      <c r="AA41">
        <f>IF(AVERAGE(X41:X41)&gt;2.5,0,1)</f>
        <v/>
      </c>
      <c r="AB41">
        <f>IF(AVERAGE(Q41:Q41)&lt;30,0,1)</f>
        <v/>
      </c>
      <c r="AC41">
        <f>IF(SUM(Y41:AB41)=4,1,0)</f>
        <v/>
      </c>
    </row>
    <row r="42">
      <c r="A42" t="inlineStr">
        <is>
          <t>YH17VWM</t>
        </is>
      </c>
      <c r="B42" t="inlineStr">
        <is>
          <t>Nissan</t>
        </is>
      </c>
      <c r="C42" t="n">
        <v>5680</v>
      </c>
      <c r="D42" t="inlineStr">
        <is>
          <t>Micra Acenta</t>
        </is>
      </c>
      <c r="E42" t="n">
        <v>1</v>
      </c>
      <c r="F42" t="inlineStr">
        <is>
          <t>Petrol</t>
        </is>
      </c>
      <c r="G42" t="n">
        <v>40725</v>
      </c>
      <c r="H42" t="inlineStr">
        <is>
          <t>Blue</t>
        </is>
      </c>
      <c r="I42" t="inlineStr">
        <is>
          <t>OK</t>
        </is>
      </c>
      <c r="J42" t="inlineStr">
        <is>
          <t>City / Hatchback</t>
        </is>
      </c>
      <c r="K42" t="n">
        <v>7</v>
      </c>
      <c r="L42" t="n">
        <v>45483</v>
      </c>
      <c r="M42" t="n">
        <v>7</v>
      </c>
      <c r="N42" t="inlineStr">
        <is>
          <t>Nissan micra 1.0 Petrol ulez compliant 
Very economical little car</t>
        </is>
      </c>
      <c r="O42" t="inlineStr">
        <is>
          <t>5 Door Hatchback</t>
        </is>
      </c>
      <c r="P42" t="n">
        <v>1198</v>
      </c>
      <c r="Q42" t="n">
        <v>56.5</v>
      </c>
      <c r="R42" t="n">
        <v>5</v>
      </c>
      <c r="S42" t="n">
        <v>115</v>
      </c>
      <c r="T42" t="n">
        <v>2017</v>
      </c>
      <c r="U42">
        <f>IF(AVERAGE(E42:E42)=2,"Automatic","Manual")</f>
        <v/>
      </c>
      <c r="V42">
        <f>ROUNDDOWN(AVERAGE(C42:C42)/5000,0)*5000</f>
        <v/>
      </c>
      <c r="W42">
        <f>ROUNDDOWN(AVERAGE(G42:G42)/50000,0)*50000</f>
        <v/>
      </c>
      <c r="X42">
        <f>ROUND(AVERAGE(P42:P42)/1000,1)</f>
        <v/>
      </c>
      <c r="Y42">
        <f>IF(AVERAGE(V42:V42)=30000,0,1)</f>
        <v/>
      </c>
      <c r="Z42">
        <f>IF(AVERAGE(W42:W42)&gt;50000,0,1)</f>
        <v/>
      </c>
      <c r="AA42">
        <f>IF(AVERAGE(X42:X42)&gt;2.5,0,1)</f>
        <v/>
      </c>
      <c r="AB42">
        <f>IF(AVERAGE(Q42:Q42)&lt;30,0,1)</f>
        <v/>
      </c>
      <c r="AC42">
        <f>IF(SUM(Y42:AB42)=4,1,0)</f>
        <v/>
      </c>
    </row>
    <row r="43">
      <c r="A43" t="inlineStr">
        <is>
          <t>YH15AHJ</t>
        </is>
      </c>
      <c r="B43" t="inlineStr">
        <is>
          <t>Mercedes-Benz</t>
        </is>
      </c>
      <c r="C43" t="n">
        <v>22295</v>
      </c>
      <c r="D43" t="inlineStr">
        <is>
          <t>Cla220 AMG Sport Cdi Auto</t>
        </is>
      </c>
      <c r="E43" t="n">
        <v>2</v>
      </c>
      <c r="F43" t="inlineStr">
        <is>
          <t>Diesel</t>
        </is>
      </c>
      <c r="G43" t="n">
        <v>50000</v>
      </c>
      <c r="H43" t="inlineStr">
        <is>
          <t>Red</t>
        </is>
      </c>
      <c r="I43" t="inlineStr">
        <is>
          <t>No Tax &amp; No MOT</t>
        </is>
      </c>
      <c r="J43" t="inlineStr">
        <is>
          <t>Executive / Saloon</t>
        </is>
      </c>
      <c r="K43" t="n">
        <v>9</v>
      </c>
      <c r="L43" t="n">
        <v>44537</v>
      </c>
      <c r="M43" t="n">
        <v>24</v>
      </c>
      <c r="N43" t="inlineStr">
        <is>
          <t>Mint condition, motorway miles for the most part of engine mileage, car is very nice to drive, very clean in and out. In a stunning Jupiter red so it's a head turner for sure.
All of my cars are fitted with CAT5 trackers and immobilizers.</t>
        </is>
      </c>
      <c r="O43" t="inlineStr">
        <is>
          <t>4 Door Saloon</t>
        </is>
      </c>
      <c r="P43" t="n">
        <v>2143</v>
      </c>
      <c r="Q43" t="n">
        <v>62.8</v>
      </c>
      <c r="R43" t="n">
        <v>5</v>
      </c>
      <c r="S43" t="n">
        <v>109</v>
      </c>
      <c r="T43" t="n">
        <v>2015</v>
      </c>
      <c r="U43">
        <f>IF(AVERAGE(E43:E43)=2,"Automatic","Manual")</f>
        <v/>
      </c>
      <c r="V43">
        <f>ROUNDDOWN(AVERAGE(C43:C43)/5000,0)*5000</f>
        <v/>
      </c>
      <c r="W43">
        <f>ROUNDDOWN(AVERAGE(G43:G43)/50000,0)*50000</f>
        <v/>
      </c>
      <c r="X43">
        <f>ROUND(AVERAGE(P43:P43)/1000,1)</f>
        <v/>
      </c>
      <c r="Y43">
        <f>IF(AVERAGE(V43:V43)=30000,0,1)</f>
        <v/>
      </c>
      <c r="Z43">
        <f>IF(AVERAGE(W43:W43)&gt;50000,0,1)</f>
        <v/>
      </c>
      <c r="AA43">
        <f>IF(AVERAGE(X43:X43)&gt;2.5,0,1)</f>
        <v/>
      </c>
      <c r="AB43">
        <f>IF(AVERAGE(Q43:Q43)&lt;30,0,1)</f>
        <v/>
      </c>
      <c r="AC43">
        <f>IF(SUM(Y43:AB43)=4,1,0)</f>
        <v/>
      </c>
    </row>
    <row r="44">
      <c r="A44" t="inlineStr">
        <is>
          <t>YG65OGT</t>
        </is>
      </c>
      <c r="B44" t="inlineStr">
        <is>
          <t>MINI</t>
        </is>
      </c>
      <c r="C44" t="n">
        <v>7664</v>
      </c>
      <c r="D44" t="inlineStr">
        <is>
          <t>Countryman Cooper D Auto</t>
        </is>
      </c>
      <c r="E44" t="n">
        <v>2</v>
      </c>
      <c r="F44" t="inlineStr">
        <is>
          <t>Diesel</t>
        </is>
      </c>
      <c r="G44" t="n">
        <v>43600</v>
      </c>
      <c r="H44" t="inlineStr">
        <is>
          <t>White</t>
        </is>
      </c>
      <c r="I44" t="inlineStr">
        <is>
          <t>OK</t>
        </is>
      </c>
      <c r="J44" t="inlineStr">
        <is>
          <t>City / Hatchback</t>
        </is>
      </c>
      <c r="K44" t="n">
        <v>9</v>
      </c>
      <c r="L44" t="n">
        <v>45579</v>
      </c>
      <c r="M44" t="n">
        <v>17</v>
      </c>
      <c r="N44" t="inlineStr">
        <is>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is>
      </c>
      <c r="O44" t="inlineStr">
        <is>
          <t>5 Door Hatchback</t>
        </is>
      </c>
      <c r="P44" t="n">
        <v>1995</v>
      </c>
      <c r="Q44" t="n">
        <v>50.4</v>
      </c>
      <c r="R44" t="n">
        <v>5</v>
      </c>
      <c r="S44" t="n">
        <v>148</v>
      </c>
      <c r="T44" t="n">
        <v>2015</v>
      </c>
      <c r="U44">
        <f>IF(AVERAGE(E44:E44)=2,"Automatic","Manual")</f>
        <v/>
      </c>
      <c r="V44">
        <f>ROUNDDOWN(AVERAGE(C44:C44)/5000,0)*5000</f>
        <v/>
      </c>
      <c r="W44">
        <f>ROUNDDOWN(AVERAGE(G44:G44)/50000,0)*50000</f>
        <v/>
      </c>
      <c r="X44">
        <f>ROUND(AVERAGE(P44:P44)/1000,1)</f>
        <v/>
      </c>
      <c r="Y44">
        <f>IF(AVERAGE(V44:V44)=30000,0,1)</f>
        <v/>
      </c>
      <c r="Z44">
        <f>IF(AVERAGE(W44:W44)&gt;50000,0,1)</f>
        <v/>
      </c>
      <c r="AA44">
        <f>IF(AVERAGE(X44:X44)&gt;2.5,0,1)</f>
        <v/>
      </c>
      <c r="AB44">
        <f>IF(AVERAGE(Q44:Q44)&lt;30,0,1)</f>
        <v/>
      </c>
      <c r="AC44">
        <f>IF(SUM(Y44:AB44)=4,1,0)</f>
        <v/>
      </c>
    </row>
    <row r="45">
      <c r="A45" t="inlineStr">
        <is>
          <t>YG64HSU</t>
        </is>
      </c>
      <c r="B45" t="inlineStr">
        <is>
          <t>BMW</t>
        </is>
      </c>
      <c r="C45" t="n">
        <v>10745</v>
      </c>
      <c r="D45" t="inlineStr">
        <is>
          <t>116i Sport Auto</t>
        </is>
      </c>
      <c r="E45" t="n">
        <v>2</v>
      </c>
      <c r="F45" t="inlineStr">
        <is>
          <t>Petrol</t>
        </is>
      </c>
      <c r="G45" t="n">
        <v>28000</v>
      </c>
      <c r="H45" t="inlineStr">
        <is>
          <t>Black</t>
        </is>
      </c>
      <c r="I45" t="inlineStr">
        <is>
          <t>No Tax &amp; No MOT</t>
        </is>
      </c>
      <c r="J45" t="inlineStr">
        <is>
          <t>City / Hatchback</t>
        </is>
      </c>
      <c r="K45" t="n">
        <v>10</v>
      </c>
      <c r="L45" t="n">
        <v>45321</v>
      </c>
      <c r="M45" t="n">
        <v>18</v>
      </c>
      <c r="N45" t="inlineStr">
        <is>
          <t xml:space="preserve">Hi tech automatic BMW 1 series, completed with sat nav, Bluetooth, USB, aux and all to be view on a lovely wide front screen. Car looks lovely and is a joy to drive. </t>
        </is>
      </c>
      <c r="O45" t="inlineStr">
        <is>
          <t>5 Door Hatchback</t>
        </is>
      </c>
      <c r="P45" t="n">
        <v>1598</v>
      </c>
      <c r="Q45" t="n">
        <v>48.7</v>
      </c>
      <c r="R45" t="n">
        <v>5</v>
      </c>
      <c r="S45" t="n">
        <v>134</v>
      </c>
      <c r="T45" t="n">
        <v>2014</v>
      </c>
      <c r="U45">
        <f>IF(AVERAGE(E45:E45)=2,"Automatic","Manual")</f>
        <v/>
      </c>
      <c r="V45">
        <f>ROUNDDOWN(AVERAGE(C45:C45)/5000,0)*5000</f>
        <v/>
      </c>
      <c r="W45">
        <f>ROUNDDOWN(AVERAGE(G45:G45)/50000,0)*50000</f>
        <v/>
      </c>
      <c r="X45">
        <f>ROUND(AVERAGE(P45:P45)/1000,1)</f>
        <v/>
      </c>
      <c r="Y45">
        <f>IF(AVERAGE(V45:V45)=30000,0,1)</f>
        <v/>
      </c>
      <c r="Z45">
        <f>IF(AVERAGE(W45:W45)&gt;50000,0,1)</f>
        <v/>
      </c>
      <c r="AA45">
        <f>IF(AVERAGE(X45:X45)&gt;2.5,0,1)</f>
        <v/>
      </c>
      <c r="AB45">
        <f>IF(AVERAGE(Q45:Q45)&lt;30,0,1)</f>
        <v/>
      </c>
      <c r="AC45">
        <f>IF(SUM(Y45:AB45)=4,1,0)</f>
        <v/>
      </c>
    </row>
    <row r="46">
      <c r="A46" t="inlineStr">
        <is>
          <t>YG62YHU</t>
        </is>
      </c>
      <c r="B46" t="inlineStr">
        <is>
          <t>Volkswagen</t>
        </is>
      </c>
      <c r="C46" t="n">
        <v>6150</v>
      </c>
      <c r="D46" t="inlineStr">
        <is>
          <t>Golf S TSI</t>
        </is>
      </c>
      <c r="E46" t="n">
        <v>1</v>
      </c>
      <c r="F46" t="inlineStr">
        <is>
          <t>Petrol</t>
        </is>
      </c>
      <c r="G46" t="n">
        <v>62000</v>
      </c>
      <c r="H46" t="inlineStr">
        <is>
          <t>Black</t>
        </is>
      </c>
      <c r="I46" t="inlineStr">
        <is>
          <t>No Tax &amp; No MOT</t>
        </is>
      </c>
      <c r="J46" t="inlineStr">
        <is>
          <t>Executive / Saloon</t>
        </is>
      </c>
      <c r="K46" t="n">
        <v>12</v>
      </c>
      <c r="L46" t="n">
        <v>44550</v>
      </c>
      <c r="M46" t="n">
        <v>19</v>
      </c>
      <c r="N46" t="inlineStr">
        <is>
          <t>Excellent convertible car...very smooth drive...</t>
        </is>
      </c>
      <c r="O46" t="inlineStr">
        <is>
          <t>2 Door Saloon</t>
        </is>
      </c>
      <c r="P46" t="n">
        <v>1390</v>
      </c>
      <c r="Q46" t="n">
        <v>44.1</v>
      </c>
      <c r="R46" t="n">
        <v>4</v>
      </c>
      <c r="S46" t="n">
        <v>149</v>
      </c>
      <c r="T46" t="n">
        <v>2012</v>
      </c>
      <c r="U46">
        <f>IF(AVERAGE(E46:E46)=2,"Automatic","Manual")</f>
        <v/>
      </c>
      <c r="V46">
        <f>ROUNDDOWN(AVERAGE(C46:C46)/5000,0)*5000</f>
        <v/>
      </c>
      <c r="W46">
        <f>ROUNDDOWN(AVERAGE(G46:G46)/50000,0)*50000</f>
        <v/>
      </c>
      <c r="X46">
        <f>ROUND(AVERAGE(P46:P46)/1000,1)</f>
        <v/>
      </c>
      <c r="Y46">
        <f>IF(AVERAGE(V46:V46)=30000,0,1)</f>
        <v/>
      </c>
      <c r="Z46">
        <f>IF(AVERAGE(W46:W46)&gt;50000,0,1)</f>
        <v/>
      </c>
      <c r="AA46">
        <f>IF(AVERAGE(X46:X46)&gt;2.5,0,1)</f>
        <v/>
      </c>
      <c r="AB46">
        <f>IF(AVERAGE(Q46:Q46)&lt;30,0,1)</f>
        <v/>
      </c>
      <c r="AC46">
        <f>IF(SUM(Y46:AB46)=4,1,0)</f>
        <v/>
      </c>
    </row>
    <row r="47">
      <c r="A47" t="inlineStr">
        <is>
          <t>YG61XHJ</t>
        </is>
      </c>
      <c r="B47" t="inlineStr">
        <is>
          <t>Suzuki</t>
        </is>
      </c>
      <c r="C47" t="n">
        <v>2892</v>
      </c>
      <c r="D47" t="inlineStr">
        <is>
          <t>Swift Sz3</t>
        </is>
      </c>
      <c r="E47" t="n">
        <v>1</v>
      </c>
      <c r="F47" t="inlineStr">
        <is>
          <t>Petrol</t>
        </is>
      </c>
      <c r="G47" t="n">
        <v>74000</v>
      </c>
      <c r="H47" t="inlineStr">
        <is>
          <t>White</t>
        </is>
      </c>
      <c r="I47" t="inlineStr">
        <is>
          <t>OK</t>
        </is>
      </c>
      <c r="J47" t="inlineStr">
        <is>
          <t>City / Hatchback</t>
        </is>
      </c>
      <c r="K47" t="n">
        <v>13</v>
      </c>
      <c r="L47" t="n">
        <v>45482</v>
      </c>
      <c r="M47" t="n">
        <v>9</v>
      </c>
      <c r="N47" t="inlineStr">
        <is>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is>
      </c>
      <c r="O47" t="inlineStr">
        <is>
          <t>3 Door Hatchback</t>
        </is>
      </c>
      <c r="P47" t="n">
        <v>1242</v>
      </c>
      <c r="Q47" t="n">
        <v>56.5</v>
      </c>
      <c r="R47" t="n">
        <v>4</v>
      </c>
      <c r="S47" t="n">
        <v>116</v>
      </c>
      <c r="T47" t="n">
        <v>2011</v>
      </c>
      <c r="U47">
        <f>IF(AVERAGE(E47:E47)=2,"Automatic","Manual")</f>
        <v/>
      </c>
      <c r="V47">
        <f>ROUNDDOWN(AVERAGE(C47:C47)/5000,0)*5000</f>
        <v/>
      </c>
      <c r="W47">
        <f>ROUNDDOWN(AVERAGE(G47:G47)/50000,0)*50000</f>
        <v/>
      </c>
      <c r="X47">
        <f>ROUND(AVERAGE(P47:P47)/1000,1)</f>
        <v/>
      </c>
      <c r="Y47">
        <f>IF(AVERAGE(V47:V47)=30000,0,1)</f>
        <v/>
      </c>
      <c r="Z47">
        <f>IF(AVERAGE(W47:W47)&gt;50000,0,1)</f>
        <v/>
      </c>
      <c r="AA47">
        <f>IF(AVERAGE(X47:X47)&gt;2.5,0,1)</f>
        <v/>
      </c>
      <c r="AB47">
        <f>IF(AVERAGE(Q47:Q47)&lt;30,0,1)</f>
        <v/>
      </c>
      <c r="AC47">
        <f>IF(SUM(Y47:AB47)=4,1,0)</f>
        <v/>
      </c>
    </row>
    <row r="48">
      <c r="A48" t="inlineStr">
        <is>
          <t>YG61XCK</t>
        </is>
      </c>
      <c r="B48" t="inlineStr">
        <is>
          <t>Nissan</t>
        </is>
      </c>
      <c r="C48" t="n">
        <v>2941</v>
      </c>
      <c r="D48" t="inlineStr">
        <is>
          <t>Note N-Tec</t>
        </is>
      </c>
      <c r="E48" t="n">
        <v>1</v>
      </c>
      <c r="F48" t="inlineStr">
        <is>
          <t>Petrol</t>
        </is>
      </c>
      <c r="G48" t="n">
        <v>62000</v>
      </c>
      <c r="H48" t="inlineStr">
        <is>
          <t>Grey</t>
        </is>
      </c>
      <c r="I48" t="inlineStr">
        <is>
          <t>No Tax &amp; No MOT</t>
        </is>
      </c>
      <c r="J48" t="inlineStr">
        <is>
          <t>Family / MPV</t>
        </is>
      </c>
      <c r="K48" t="n">
        <v>13</v>
      </c>
      <c r="L48" t="n">
        <v>45294</v>
      </c>
      <c r="M48" t="n">
        <v>10</v>
      </c>
      <c r="N48" t="inlineStr">
        <is>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is>
      </c>
      <c r="O48" t="inlineStr">
        <is>
          <t>Mpv</t>
        </is>
      </c>
      <c r="P48" t="n">
        <v>1386</v>
      </c>
      <c r="Q48" t="n">
        <v>47.9</v>
      </c>
      <c r="R48" t="n">
        <v>5</v>
      </c>
      <c r="S48" t="n">
        <v>139</v>
      </c>
      <c r="T48" t="n">
        <v>2011</v>
      </c>
      <c r="U48">
        <f>IF(AVERAGE(E48:E48)=2,"Automatic","Manual")</f>
        <v/>
      </c>
      <c r="V48">
        <f>ROUNDDOWN(AVERAGE(C48:C48)/5000,0)*5000</f>
        <v/>
      </c>
      <c r="W48">
        <f>ROUNDDOWN(AVERAGE(G48:G48)/50000,0)*50000</f>
        <v/>
      </c>
      <c r="X48">
        <f>ROUND(AVERAGE(P48:P48)/1000,1)</f>
        <v/>
      </c>
      <c r="Y48">
        <f>IF(AVERAGE(V48:V48)=30000,0,1)</f>
        <v/>
      </c>
      <c r="Z48">
        <f>IF(AVERAGE(W48:W48)&gt;50000,0,1)</f>
        <v/>
      </c>
      <c r="AA48">
        <f>IF(AVERAGE(X48:X48)&gt;2.5,0,1)</f>
        <v/>
      </c>
      <c r="AB48">
        <f>IF(AVERAGE(Q48:Q48)&lt;30,0,1)</f>
        <v/>
      </c>
      <c r="AC48">
        <f>IF(SUM(Y48:AB48)=4,1,0)</f>
        <v/>
      </c>
    </row>
    <row r="49">
      <c r="A49" t="inlineStr">
        <is>
          <t>YG13CFY</t>
        </is>
      </c>
      <c r="B49" t="inlineStr">
        <is>
          <t>Peugeot</t>
        </is>
      </c>
      <c r="C49" t="n">
        <v>3395</v>
      </c>
      <c r="D49" t="inlineStr">
        <is>
          <t>107 Allure S-A</t>
        </is>
      </c>
      <c r="E49" t="n">
        <v>2</v>
      </c>
      <c r="F49" t="inlineStr">
        <is>
          <t>Petrol</t>
        </is>
      </c>
      <c r="G49" t="n">
        <v>21500</v>
      </c>
      <c r="H49" t="inlineStr">
        <is>
          <t>Black</t>
        </is>
      </c>
      <c r="I49" t="inlineStr">
        <is>
          <t>OK</t>
        </is>
      </c>
      <c r="J49" t="inlineStr">
        <is>
          <t>City / Hatchback</t>
        </is>
      </c>
      <c r="K49" t="n">
        <v>11</v>
      </c>
      <c r="L49" t="n">
        <v>45742</v>
      </c>
      <c r="M49" t="n">
        <v>3</v>
      </c>
      <c r="N49" t="inlineStr">
        <is>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is>
      </c>
      <c r="O49" t="inlineStr">
        <is>
          <t>5 Door Hatchback</t>
        </is>
      </c>
      <c r="P49" t="n">
        <v>998</v>
      </c>
      <c r="Q49" t="n">
        <v>62.8</v>
      </c>
      <c r="R49" t="n">
        <v>4</v>
      </c>
      <c r="S49" t="n">
        <v>104</v>
      </c>
      <c r="T49" t="n">
        <v>2013</v>
      </c>
      <c r="U49">
        <f>IF(AVERAGE(E49:E49)=2,"Automatic","Manual")</f>
        <v/>
      </c>
      <c r="V49">
        <f>ROUNDDOWN(AVERAGE(C49:C49)/5000,0)*5000</f>
        <v/>
      </c>
      <c r="W49">
        <f>ROUNDDOWN(AVERAGE(G49:G49)/50000,0)*50000</f>
        <v/>
      </c>
      <c r="X49">
        <f>ROUND(AVERAGE(P49:P49)/1000,1)</f>
        <v/>
      </c>
      <c r="Y49">
        <f>IF(AVERAGE(V49:V49)=30000,0,1)</f>
        <v/>
      </c>
      <c r="Z49">
        <f>IF(AVERAGE(W49:W49)&gt;50000,0,1)</f>
        <v/>
      </c>
      <c r="AA49">
        <f>IF(AVERAGE(X49:X49)&gt;2.5,0,1)</f>
        <v/>
      </c>
      <c r="AB49">
        <f>IF(AVERAGE(Q49:Q49)&lt;30,0,1)</f>
        <v/>
      </c>
      <c r="AC49">
        <f>IF(SUM(Y49:AB49)=4,1,0)</f>
        <v/>
      </c>
    </row>
    <row r="50">
      <c r="A50" t="inlineStr">
        <is>
          <t>YF68OBA</t>
        </is>
      </c>
      <c r="B50" t="inlineStr">
        <is>
          <t>Toyota</t>
        </is>
      </c>
      <c r="C50" t="n">
        <v>18895</v>
      </c>
      <c r="D50" t="inlineStr">
        <is>
          <t>C-Hr Dynamic Hev Cvt</t>
        </is>
      </c>
      <c r="E50" t="n">
        <v>2</v>
      </c>
      <c r="F50" t="inlineStr">
        <is>
          <t>Hybrid</t>
        </is>
      </c>
      <c r="G50" t="n">
        <v>10069</v>
      </c>
      <c r="H50" t="inlineStr">
        <is>
          <t>White</t>
        </is>
      </c>
      <c r="I50" t="inlineStr">
        <is>
          <t>OK</t>
        </is>
      </c>
      <c r="J50" t="inlineStr">
        <is>
          <t>City / Hatchback</t>
        </is>
      </c>
      <c r="K50" t="n">
        <v>6</v>
      </c>
      <c r="L50" t="n">
        <v>45443</v>
      </c>
      <c r="M50" t="n">
        <v>14</v>
      </c>
      <c r="N50" t="inlineStr">
        <is>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is>
      </c>
      <c r="O50" t="inlineStr">
        <is>
          <t>5 Door Hatchback</t>
        </is>
      </c>
      <c r="P50" t="n">
        <v>1798</v>
      </c>
      <c r="Q50" t="n">
        <v>1</v>
      </c>
      <c r="R50" t="n">
        <v>5</v>
      </c>
      <c r="S50" t="n">
        <v>86</v>
      </c>
      <c r="T50" t="n">
        <v>2018</v>
      </c>
      <c r="U50">
        <f>IF(AVERAGE(E50:E50)=2,"Automatic","Manual")</f>
        <v/>
      </c>
      <c r="V50">
        <f>ROUNDDOWN(AVERAGE(C50:C50)/5000,0)*5000</f>
        <v/>
      </c>
      <c r="W50">
        <f>ROUNDDOWN(AVERAGE(G50:G50)/50000,0)*50000</f>
        <v/>
      </c>
      <c r="X50">
        <f>ROUND(AVERAGE(P50:P50)/1000,1)</f>
        <v/>
      </c>
      <c r="Y50">
        <f>IF(AVERAGE(V50:V50)=30000,0,1)</f>
        <v/>
      </c>
      <c r="Z50">
        <f>IF(AVERAGE(W50:W50)&gt;50000,0,1)</f>
        <v/>
      </c>
      <c r="AA50">
        <f>IF(AVERAGE(X50:X50)&gt;2.5,0,1)</f>
        <v/>
      </c>
      <c r="AB50">
        <f>IF(AVERAGE(Q50:Q50)&lt;30,0,1)</f>
        <v/>
      </c>
      <c r="AC50">
        <f>IF(SUM(Y50:AB50)=4,1,0)</f>
        <v/>
      </c>
    </row>
    <row r="51">
      <c r="A51" t="inlineStr">
        <is>
          <t>YF17YVC</t>
        </is>
      </c>
      <c r="B51" t="inlineStr">
        <is>
          <t>Volkswagen</t>
        </is>
      </c>
      <c r="C51" t="n">
        <v>12495</v>
      </c>
      <c r="D51" t="inlineStr">
        <is>
          <t>Golf SE Navigation TDI Bmt S-A</t>
        </is>
      </c>
      <c r="E51" t="n">
        <v>2</v>
      </c>
      <c r="F51" t="inlineStr">
        <is>
          <t>Diesel</t>
        </is>
      </c>
      <c r="G51" t="n">
        <v>55708</v>
      </c>
      <c r="H51" t="inlineStr">
        <is>
          <t>Black</t>
        </is>
      </c>
      <c r="I51" t="inlineStr">
        <is>
          <t>OK</t>
        </is>
      </c>
      <c r="J51" t="inlineStr">
        <is>
          <t>City / Hatchback</t>
        </is>
      </c>
      <c r="K51" t="n">
        <v>7</v>
      </c>
      <c r="L51" t="n">
        <v>45562</v>
      </c>
      <c r="M51" t="n">
        <v>13</v>
      </c>
      <c r="N51" t="inlineStr">
        <is>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is>
      </c>
      <c r="O51" t="inlineStr">
        <is>
          <t>5 Door Hatchback</t>
        </is>
      </c>
      <c r="P51" t="n">
        <v>1598</v>
      </c>
      <c r="Q51" t="n">
        <v>72.40000000000001</v>
      </c>
      <c r="R51" t="n">
        <v>5</v>
      </c>
      <c r="S51" t="n">
        <v>102</v>
      </c>
      <c r="T51" t="n">
        <v>2017</v>
      </c>
      <c r="U51">
        <f>IF(AVERAGE(E51:E51)=2,"Automatic","Manual")</f>
        <v/>
      </c>
      <c r="V51">
        <f>ROUNDDOWN(AVERAGE(C51:C51)/5000,0)*5000</f>
        <v/>
      </c>
      <c r="W51">
        <f>ROUNDDOWN(AVERAGE(G51:G51)/50000,0)*50000</f>
        <v/>
      </c>
      <c r="X51">
        <f>ROUND(AVERAGE(P51:P51)/1000,1)</f>
        <v/>
      </c>
      <c r="Y51">
        <f>IF(AVERAGE(V51:V51)=30000,0,1)</f>
        <v/>
      </c>
      <c r="Z51">
        <f>IF(AVERAGE(W51:W51)&gt;50000,0,1)</f>
        <v/>
      </c>
      <c r="AA51">
        <f>IF(AVERAGE(X51:X51)&gt;2.5,0,1)</f>
        <v/>
      </c>
      <c r="AB51">
        <f>IF(AVERAGE(Q51:Q51)&lt;30,0,1)</f>
        <v/>
      </c>
      <c r="AC51">
        <f>IF(SUM(Y51:AB51)=4,1,0)</f>
        <v/>
      </c>
    </row>
    <row r="52">
      <c r="A52" t="inlineStr">
        <is>
          <t>YF14ZBG</t>
        </is>
      </c>
      <c r="B52" t="inlineStr">
        <is>
          <t>Nissan</t>
        </is>
      </c>
      <c r="C52" t="n">
        <v>10445</v>
      </c>
      <c r="D52" t="inlineStr">
        <is>
          <t>Qashqai Visia Dci</t>
        </is>
      </c>
      <c r="E52" t="n">
        <v>1</v>
      </c>
      <c r="F52" t="inlineStr">
        <is>
          <t>Diesel</t>
        </is>
      </c>
      <c r="G52" t="n">
        <v>55000</v>
      </c>
      <c r="H52" t="inlineStr">
        <is>
          <t>Black</t>
        </is>
      </c>
      <c r="I52" t="inlineStr">
        <is>
          <t>No Tax &amp; No MOT</t>
        </is>
      </c>
      <c r="J52" t="inlineStr">
        <is>
          <t>City / Hatchback</t>
        </is>
      </c>
      <c r="K52" t="n">
        <v>10</v>
      </c>
      <c r="L52" t="n">
        <v>44752</v>
      </c>
      <c r="M52" t="n">
        <v>17</v>
      </c>
      <c r="N52" t="inlineStr">
        <is>
          <t>Great SUV. With all modern cons. Air conditioned . Intuitive Technology - 5* Euro Ncap Safety - Whatcar? Winner Best Small SUV Black, Cruise Control, Air Conditioning, Radio/CD, Thatcham Alarm, Front and Rear Electric Windows, Telephone-Bluetooth Integration, Hill Start Assist -</t>
        </is>
      </c>
      <c r="O52" t="inlineStr">
        <is>
          <t>5 Door Hatchback</t>
        </is>
      </c>
      <c r="P52" t="n">
        <v>1461</v>
      </c>
      <c r="Q52" t="n">
        <v>74.3</v>
      </c>
      <c r="R52" t="n">
        <v>5</v>
      </c>
      <c r="S52" t="n">
        <v>99</v>
      </c>
      <c r="T52" t="n">
        <v>2014</v>
      </c>
      <c r="U52">
        <f>IF(AVERAGE(E52:E52)=2,"Automatic","Manual")</f>
        <v/>
      </c>
      <c r="V52">
        <f>ROUNDDOWN(AVERAGE(C52:C52)/5000,0)*5000</f>
        <v/>
      </c>
      <c r="W52">
        <f>ROUNDDOWN(AVERAGE(G52:G52)/50000,0)*50000</f>
        <v/>
      </c>
      <c r="X52">
        <f>ROUND(AVERAGE(P52:P52)/1000,1)</f>
        <v/>
      </c>
      <c r="Y52">
        <f>IF(AVERAGE(V52:V52)=30000,0,1)</f>
        <v/>
      </c>
      <c r="Z52">
        <f>IF(AVERAGE(W52:W52)&gt;50000,0,1)</f>
        <v/>
      </c>
      <c r="AA52">
        <f>IF(AVERAGE(X52:X52)&gt;2.5,0,1)</f>
        <v/>
      </c>
      <c r="AB52">
        <f>IF(AVERAGE(Q52:Q52)&lt;30,0,1)</f>
        <v/>
      </c>
      <c r="AC52">
        <f>IF(SUM(Y52:AB52)=4,1,0)</f>
        <v/>
      </c>
    </row>
    <row r="53">
      <c r="A53" t="inlineStr">
        <is>
          <t>YF11YJA</t>
        </is>
      </c>
      <c r="B53" t="inlineStr">
        <is>
          <t>Mercedes-Benz</t>
        </is>
      </c>
      <c r="C53" t="n">
        <v>8695</v>
      </c>
      <c r="D53" t="inlineStr">
        <is>
          <t>C220 Sport CDi Blueeffi-Cy A</t>
        </is>
      </c>
      <c r="E53" t="n">
        <v>2</v>
      </c>
      <c r="F53" t="inlineStr">
        <is>
          <t>Diesel</t>
        </is>
      </c>
      <c r="G53" t="n">
        <v>90</v>
      </c>
      <c r="H53" t="inlineStr">
        <is>
          <t>Black</t>
        </is>
      </c>
      <c r="I53" t="inlineStr">
        <is>
          <t>No Tax &amp; No MOT</t>
        </is>
      </c>
      <c r="J53" t="inlineStr">
        <is>
          <t>Executive / Saloon</t>
        </is>
      </c>
      <c r="K53" t="n">
        <v>13</v>
      </c>
      <c r="L53" t="n">
        <v>44133</v>
      </c>
      <c r="M53" t="n">
        <v>34</v>
      </c>
      <c r="N53" t="inlineStr">
        <is>
          <t>A beautiful C Class sports executive, well looked after and very clean, great for family day out!</t>
        </is>
      </c>
      <c r="O53" t="inlineStr">
        <is>
          <t>4 Door Saloon</t>
        </is>
      </c>
      <c r="P53" t="n">
        <v>2143</v>
      </c>
      <c r="Q53" t="n">
        <v>56.5</v>
      </c>
      <c r="R53" t="n">
        <v>5</v>
      </c>
      <c r="S53" t="n">
        <v>136</v>
      </c>
      <c r="T53" t="n">
        <v>2011</v>
      </c>
      <c r="U53">
        <f>IF(AVERAGE(E53:E53)=2,"Automatic","Manual")</f>
        <v/>
      </c>
      <c r="V53">
        <f>ROUNDDOWN(AVERAGE(C53:C53)/5000,0)*5000</f>
        <v/>
      </c>
      <c r="W53">
        <f>ROUNDDOWN(AVERAGE(G53:G53)/50000,0)*50000</f>
        <v/>
      </c>
      <c r="X53">
        <f>ROUND(AVERAGE(P53:P53)/1000,1)</f>
        <v/>
      </c>
      <c r="Y53">
        <f>IF(AVERAGE(V53:V53)=30000,0,1)</f>
        <v/>
      </c>
      <c r="Z53">
        <f>IF(AVERAGE(W53:W53)&gt;50000,0,1)</f>
        <v/>
      </c>
      <c r="AA53">
        <f>IF(AVERAGE(X53:X53)&gt;2.5,0,1)</f>
        <v/>
      </c>
      <c r="AB53">
        <f>IF(AVERAGE(Q53:Q53)&lt;30,0,1)</f>
        <v/>
      </c>
      <c r="AC53">
        <f>IF(SUM(Y53:AB53)=4,1,0)</f>
        <v/>
      </c>
    </row>
    <row r="54">
      <c r="A54" t="inlineStr">
        <is>
          <t>YE68JDA</t>
        </is>
      </c>
      <c r="B54" t="inlineStr">
        <is>
          <t>Smart</t>
        </is>
      </c>
      <c r="C54" t="n">
        <v>9195</v>
      </c>
      <c r="D54" t="inlineStr">
        <is>
          <t>Fortwo Passion</t>
        </is>
      </c>
      <c r="E54" t="n">
        <v>1</v>
      </c>
      <c r="F54" t="inlineStr">
        <is>
          <t>Petrol</t>
        </is>
      </c>
      <c r="G54" t="n">
        <v>27905</v>
      </c>
      <c r="H54" t="inlineStr">
        <is>
          <t>Black</t>
        </is>
      </c>
      <c r="I54" t="inlineStr">
        <is>
          <t>OK</t>
        </is>
      </c>
      <c r="J54" t="inlineStr">
        <is>
          <t>Sports / Convertible</t>
        </is>
      </c>
      <c r="K54" t="n">
        <v>5</v>
      </c>
      <c r="L54" t="n">
        <v>45600</v>
      </c>
      <c r="M54" t="n">
        <v>5</v>
      </c>
      <c r="N54" t="inlineStr">
        <is>
          <t>My car is in spectacular;ar condition through out with a perfect smooth drive.
Top spec drop top now available to rent! 
You are able to drop the roof from the remote in style before you even enter the car, say good bye to humid and sweaty cars and hello to this smart!
Its perfect!</t>
        </is>
      </c>
      <c r="O54" t="inlineStr">
        <is>
          <t>Convertible</t>
        </is>
      </c>
      <c r="P54" t="n">
        <v>999</v>
      </c>
      <c r="Q54" t="n">
        <v>65.7</v>
      </c>
      <c r="R54" t="n">
        <v>2</v>
      </c>
      <c r="S54" t="n">
        <v>99</v>
      </c>
      <c r="T54" t="n">
        <v>2019</v>
      </c>
      <c r="U54">
        <f>IF(AVERAGE(E54:E54)=2,"Automatic","Manual")</f>
        <v/>
      </c>
      <c r="V54">
        <f>ROUNDDOWN(AVERAGE(C54:C54)/5000,0)*5000</f>
        <v/>
      </c>
      <c r="W54">
        <f>ROUNDDOWN(AVERAGE(G54:G54)/50000,0)*50000</f>
        <v/>
      </c>
      <c r="X54">
        <f>ROUND(AVERAGE(P54:P54)/1000,1)</f>
        <v/>
      </c>
      <c r="Y54">
        <f>IF(AVERAGE(V54:V54)=30000,0,1)</f>
        <v/>
      </c>
      <c r="Z54">
        <f>IF(AVERAGE(W54:W54)&gt;50000,0,1)</f>
        <v/>
      </c>
      <c r="AA54">
        <f>IF(AVERAGE(X54:X54)&gt;2.5,0,1)</f>
        <v/>
      </c>
      <c r="AB54">
        <f>IF(AVERAGE(Q54:Q54)&lt;30,0,1)</f>
        <v/>
      </c>
      <c r="AC54">
        <f>IF(SUM(Y54:AB54)=4,1,0)</f>
        <v/>
      </c>
    </row>
    <row r="55">
      <c r="A55" t="inlineStr">
        <is>
          <t>YE64BSX</t>
        </is>
      </c>
      <c r="B55" t="inlineStr">
        <is>
          <t>MINI</t>
        </is>
      </c>
      <c r="C55" t="n">
        <v>6380</v>
      </c>
      <c r="D55" t="inlineStr">
        <is>
          <t>Countryman One</t>
        </is>
      </c>
      <c r="E55" t="n">
        <v>1</v>
      </c>
      <c r="F55" t="inlineStr">
        <is>
          <t>Petrol</t>
        </is>
      </c>
      <c r="G55" t="n">
        <v>34250</v>
      </c>
      <c r="H55" t="inlineStr">
        <is>
          <t>Black</t>
        </is>
      </c>
      <c r="I55" t="inlineStr">
        <is>
          <t>No Tax &amp; No MOT</t>
        </is>
      </c>
      <c r="J55" t="inlineStr">
        <is>
          <t>City / Hatchback</t>
        </is>
      </c>
      <c r="K55" t="n">
        <v>10</v>
      </c>
      <c r="L55" t="n">
        <v>43732</v>
      </c>
      <c r="M55" t="n">
        <v>12</v>
      </c>
      <c r="N55" t="inlineStr">
        <is>
          <t>5 door countryman... non smoker... No pets... clean car</t>
        </is>
      </c>
      <c r="O55" t="inlineStr">
        <is>
          <t>5 Door Hatchback</t>
        </is>
      </c>
      <c r="P55" t="n">
        <v>1598</v>
      </c>
      <c r="Q55" t="n">
        <v>47.1</v>
      </c>
      <c r="R55" t="n">
        <v>5</v>
      </c>
      <c r="S55" t="n">
        <v>134</v>
      </c>
      <c r="T55" t="n">
        <v>2014</v>
      </c>
      <c r="U55">
        <f>IF(AVERAGE(E55:E55)=2,"Automatic","Manual")</f>
        <v/>
      </c>
      <c r="V55">
        <f>ROUNDDOWN(AVERAGE(C55:C55)/5000,0)*5000</f>
        <v/>
      </c>
      <c r="W55">
        <f>ROUNDDOWN(AVERAGE(G55:G55)/50000,0)*50000</f>
        <v/>
      </c>
      <c r="X55">
        <f>ROUND(AVERAGE(P55:P55)/1000,1)</f>
        <v/>
      </c>
      <c r="Y55">
        <f>IF(AVERAGE(V55:V55)=30000,0,1)</f>
        <v/>
      </c>
      <c r="Z55">
        <f>IF(AVERAGE(W55:W55)&gt;50000,0,1)</f>
        <v/>
      </c>
      <c r="AA55">
        <f>IF(AVERAGE(X55:X55)&gt;2.5,0,1)</f>
        <v/>
      </c>
      <c r="AB55">
        <f>IF(AVERAGE(Q55:Q55)&lt;30,0,1)</f>
        <v/>
      </c>
      <c r="AC55">
        <f>IF(SUM(Y55:AB55)=4,1,0)</f>
        <v/>
      </c>
    </row>
    <row r="56">
      <c r="A56" t="inlineStr">
        <is>
          <t>YE16WEW</t>
        </is>
      </c>
      <c r="B56" t="inlineStr">
        <is>
          <t>Toyota</t>
        </is>
      </c>
      <c r="C56" t="n">
        <v>18445</v>
      </c>
      <c r="D56" t="inlineStr">
        <is>
          <t>Prius+ Excel Cvt</t>
        </is>
      </c>
      <c r="E56" t="n">
        <v>2</v>
      </c>
      <c r="F56" t="inlineStr">
        <is>
          <t>Petrol</t>
        </is>
      </c>
      <c r="G56" t="n">
        <v>31000</v>
      </c>
      <c r="H56" t="inlineStr">
        <is>
          <t>White</t>
        </is>
      </c>
      <c r="I56" t="inlineStr">
        <is>
          <t>OK</t>
        </is>
      </c>
      <c r="J56" t="inlineStr">
        <is>
          <t>Family / MPV</t>
        </is>
      </c>
      <c r="K56" t="n">
        <v>8</v>
      </c>
      <c r="L56" t="n">
        <v>45559</v>
      </c>
      <c r="M56" t="n">
        <v>15</v>
      </c>
      <c r="N56" t="inlineStr">
        <is>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is>
      </c>
      <c r="O56" t="inlineStr">
        <is>
          <t>Mpv</t>
        </is>
      </c>
      <c r="P56" t="n">
        <v>1798</v>
      </c>
      <c r="Q56" t="n">
        <v>64.2</v>
      </c>
      <c r="R56" t="n">
        <v>7</v>
      </c>
      <c r="S56" t="n">
        <v>101</v>
      </c>
      <c r="T56" t="n">
        <v>2016</v>
      </c>
      <c r="U56">
        <f>IF(AVERAGE(E56:E56)=2,"Automatic","Manual")</f>
        <v/>
      </c>
      <c r="V56">
        <f>ROUNDDOWN(AVERAGE(C56:C56)/5000,0)*5000</f>
        <v/>
      </c>
      <c r="W56">
        <f>ROUNDDOWN(AVERAGE(G56:G56)/50000,0)*50000</f>
        <v/>
      </c>
      <c r="X56">
        <f>ROUND(AVERAGE(P56:P56)/1000,1)</f>
        <v/>
      </c>
      <c r="Y56">
        <f>IF(AVERAGE(V56:V56)=30000,0,1)</f>
        <v/>
      </c>
      <c r="Z56">
        <f>IF(AVERAGE(W56:W56)&gt;50000,0,1)</f>
        <v/>
      </c>
      <c r="AA56">
        <f>IF(AVERAGE(X56:X56)&gt;2.5,0,1)</f>
        <v/>
      </c>
      <c r="AB56">
        <f>IF(AVERAGE(Q56:Q56)&lt;30,0,1)</f>
        <v/>
      </c>
      <c r="AC56">
        <f>IF(SUM(Y56:AB56)=4,1,0)</f>
        <v/>
      </c>
    </row>
    <row r="57">
      <c r="A57" t="inlineStr">
        <is>
          <t>YE15CXT</t>
        </is>
      </c>
      <c r="B57" t="inlineStr">
        <is>
          <t>Honda</t>
        </is>
      </c>
      <c r="C57" t="n">
        <v>7045</v>
      </c>
      <c r="D57" t="inlineStr">
        <is>
          <t>Jazz Si I-Vtec</t>
        </is>
      </c>
      <c r="E57" t="n">
        <v>1</v>
      </c>
      <c r="F57" t="inlineStr">
        <is>
          <t>Petrol</t>
        </is>
      </c>
      <c r="G57" t="n">
        <v>34000</v>
      </c>
      <c r="H57" t="inlineStr">
        <is>
          <t>White</t>
        </is>
      </c>
      <c r="I57" t="inlineStr">
        <is>
          <t>No Tax</t>
        </is>
      </c>
      <c r="J57" t="inlineStr">
        <is>
          <t>City / Hatchback</t>
        </is>
      </c>
      <c r="K57" t="n">
        <v>9</v>
      </c>
      <c r="L57" t="n">
        <v>45440</v>
      </c>
      <c r="M57" t="n">
        <v>16</v>
      </c>
      <c r="N57" t="inlineStr">
        <is>
          <t>Lovely easy to drive and easy to park Honda Jazz (or Jasmine as she's known to friends and family). She has parking sensors and a surprisingly spacious boot for her size. Ideal for days out or running errands.</t>
        </is>
      </c>
      <c r="O57" t="inlineStr">
        <is>
          <t>5 Door Hatchback</t>
        </is>
      </c>
      <c r="P57" t="n">
        <v>1339</v>
      </c>
      <c r="Q57" t="n">
        <v>51.4</v>
      </c>
      <c r="R57" t="n">
        <v>5</v>
      </c>
      <c r="S57" t="n">
        <v>129</v>
      </c>
      <c r="T57" t="n">
        <v>2015</v>
      </c>
      <c r="U57">
        <f>IF(AVERAGE(E57:E57)=2,"Automatic","Manual")</f>
        <v/>
      </c>
      <c r="V57">
        <f>ROUNDDOWN(AVERAGE(C57:C57)/5000,0)*5000</f>
        <v/>
      </c>
      <c r="W57">
        <f>ROUNDDOWN(AVERAGE(G57:G57)/50000,0)*50000</f>
        <v/>
      </c>
      <c r="X57">
        <f>ROUND(AVERAGE(P57:P57)/1000,1)</f>
        <v/>
      </c>
      <c r="Y57">
        <f>IF(AVERAGE(V57:V57)=30000,0,1)</f>
        <v/>
      </c>
      <c r="Z57">
        <f>IF(AVERAGE(W57:W57)&gt;50000,0,1)</f>
        <v/>
      </c>
      <c r="AA57">
        <f>IF(AVERAGE(X57:X57)&gt;2.5,0,1)</f>
        <v/>
      </c>
      <c r="AB57">
        <f>IF(AVERAGE(Q57:Q57)&lt;30,0,1)</f>
        <v/>
      </c>
      <c r="AC57">
        <f>IF(SUM(Y57:AB57)=4,1,0)</f>
        <v/>
      </c>
    </row>
    <row r="58">
      <c r="A58" t="inlineStr">
        <is>
          <t>YE14LUL</t>
        </is>
      </c>
      <c r="B58" t="inlineStr">
        <is>
          <t>BMW</t>
        </is>
      </c>
      <c r="C58" t="n">
        <v>19645</v>
      </c>
      <c r="D58" t="inlineStr">
        <is>
          <t>420d Luxury Auto</t>
        </is>
      </c>
      <c r="E58" t="n">
        <v>2</v>
      </c>
      <c r="F58" t="inlineStr">
        <is>
          <t>Diesel</t>
        </is>
      </c>
      <c r="G58" t="n">
        <v>35000</v>
      </c>
      <c r="H58" t="inlineStr">
        <is>
          <t>Silver</t>
        </is>
      </c>
      <c r="I58" t="inlineStr">
        <is>
          <t>No Tax &amp; No MOT</t>
        </is>
      </c>
      <c r="J58" t="inlineStr">
        <is>
          <t>Sports / Convertible</t>
        </is>
      </c>
      <c r="K58" t="n">
        <v>10</v>
      </c>
      <c r="L58" t="n">
        <v>44596</v>
      </c>
      <c r="M58" t="n">
        <v>31</v>
      </c>
      <c r="N58" t="inlineStr">
        <is>
          <t>It's a very nice car top of the range, got all the specs, heated seats, you can watch dvds on it it's also got Bluetooth and I just got it tinted.</t>
        </is>
      </c>
      <c r="O58" t="inlineStr">
        <is>
          <t>Convertible</t>
        </is>
      </c>
      <c r="P58" t="n">
        <v>1995</v>
      </c>
      <c r="Q58" t="n">
        <v>58.9</v>
      </c>
      <c r="R58" t="n">
        <v>4</v>
      </c>
      <c r="S58" t="n">
        <v>131</v>
      </c>
      <c r="T58" t="n">
        <v>2014</v>
      </c>
      <c r="U58">
        <f>IF(AVERAGE(E58:E58)=2,"Automatic","Manual")</f>
        <v/>
      </c>
      <c r="V58">
        <f>ROUNDDOWN(AVERAGE(C58:C58)/5000,0)*5000</f>
        <v/>
      </c>
      <c r="W58">
        <f>ROUNDDOWN(AVERAGE(G58:G58)/50000,0)*50000</f>
        <v/>
      </c>
      <c r="X58">
        <f>ROUND(AVERAGE(P58:P58)/1000,1)</f>
        <v/>
      </c>
      <c r="Y58">
        <f>IF(AVERAGE(V58:V58)=30000,0,1)</f>
        <v/>
      </c>
      <c r="Z58">
        <f>IF(AVERAGE(W58:W58)&gt;50000,0,1)</f>
        <v/>
      </c>
      <c r="AA58">
        <f>IF(AVERAGE(X58:X58)&gt;2.5,0,1)</f>
        <v/>
      </c>
      <c r="AB58">
        <f>IF(AVERAGE(Q58:Q58)&lt;30,0,1)</f>
        <v/>
      </c>
      <c r="AC58">
        <f>IF(SUM(Y58:AB58)=4,1,0)</f>
        <v/>
      </c>
    </row>
    <row r="59">
      <c r="A59" t="inlineStr">
        <is>
          <t>YD66YUT</t>
        </is>
      </c>
      <c r="B59" t="inlineStr">
        <is>
          <t>Volkswagen</t>
        </is>
      </c>
      <c r="C59" t="n">
        <v>12545</v>
      </c>
      <c r="D59" t="inlineStr">
        <is>
          <t>Passat GT TDI Bmotion Tech S-A</t>
        </is>
      </c>
      <c r="E59" t="n">
        <v>2</v>
      </c>
      <c r="F59" t="inlineStr">
        <is>
          <t>Diesel</t>
        </is>
      </c>
      <c r="G59" t="n">
        <v>115000</v>
      </c>
      <c r="H59" t="inlineStr">
        <is>
          <t>Grey</t>
        </is>
      </c>
      <c r="I59" t="inlineStr">
        <is>
          <t>OK</t>
        </is>
      </c>
      <c r="J59" t="inlineStr">
        <is>
          <t>Estate</t>
        </is>
      </c>
      <c r="K59" t="n">
        <v>8</v>
      </c>
      <c r="L59" t="n">
        <v>45624</v>
      </c>
      <c r="M59" t="n">
        <v>19</v>
      </c>
      <c r="N59" t="inlineStr">
        <is>
          <t>It's a classic family estate car, practical with a large boot and a good amount of seating space.
I have a roof rack, 3nr Thule ProRide 598 carriers and a high back booster seat available.</t>
        </is>
      </c>
      <c r="O59" t="inlineStr">
        <is>
          <t>Estate</t>
        </is>
      </c>
      <c r="P59" t="n">
        <v>1968</v>
      </c>
      <c r="Q59" t="n">
        <v>60.1</v>
      </c>
      <c r="R59" t="n">
        <v>5</v>
      </c>
      <c r="S59" t="n">
        <v>122</v>
      </c>
      <c r="T59" t="n">
        <v>2016</v>
      </c>
      <c r="U59">
        <f>IF(AVERAGE(E59:E59)=2,"Automatic","Manual")</f>
        <v/>
      </c>
      <c r="V59">
        <f>ROUNDDOWN(AVERAGE(C59:C59)/5000,0)*5000</f>
        <v/>
      </c>
      <c r="W59">
        <f>ROUNDDOWN(AVERAGE(G59:G59)/50000,0)*50000</f>
        <v/>
      </c>
      <c r="X59">
        <f>ROUND(AVERAGE(P59:P59)/1000,1)</f>
        <v/>
      </c>
      <c r="Y59">
        <f>IF(AVERAGE(V59:V59)=30000,0,1)</f>
        <v/>
      </c>
      <c r="Z59">
        <f>IF(AVERAGE(W59:W59)&gt;50000,0,1)</f>
        <v/>
      </c>
      <c r="AA59">
        <f>IF(AVERAGE(X59:X59)&gt;2.5,0,1)</f>
        <v/>
      </c>
      <c r="AB59">
        <f>IF(AVERAGE(Q59:Q59)&lt;30,0,1)</f>
        <v/>
      </c>
      <c r="AC59">
        <f>IF(SUM(Y59:AB59)=4,1,0)</f>
        <v/>
      </c>
    </row>
    <row r="60">
      <c r="A60" t="inlineStr">
        <is>
          <t>YD63LZM</t>
        </is>
      </c>
      <c r="B60" t="inlineStr">
        <is>
          <t>SEAT</t>
        </is>
      </c>
      <c r="C60" t="n">
        <v>5820</v>
      </c>
      <c r="D60" t="inlineStr">
        <is>
          <t>Ibiza Fr TSI S-A</t>
        </is>
      </c>
      <c r="E60" t="n">
        <v>2</v>
      </c>
      <c r="F60" t="inlineStr">
        <is>
          <t>Petrol</t>
        </is>
      </c>
      <c r="G60" t="n">
        <v>61000</v>
      </c>
      <c r="H60" t="inlineStr">
        <is>
          <t>White</t>
        </is>
      </c>
      <c r="I60" t="inlineStr">
        <is>
          <t>No Tax &amp; No MOT</t>
        </is>
      </c>
      <c r="J60" t="inlineStr">
        <is>
          <t>City / Hatchback</t>
        </is>
      </c>
      <c r="K60" t="n">
        <v>11</v>
      </c>
      <c r="L60" t="n">
        <v>44929</v>
      </c>
      <c r="M60" t="n">
        <v>22</v>
      </c>
      <c r="N60" t="inlineStr">
        <is>
          <t>Very practical and easy to drive it….petrol euro6</t>
        </is>
      </c>
      <c r="O60" t="inlineStr">
        <is>
          <t>5 Door Hatchback</t>
        </is>
      </c>
      <c r="P60" t="n">
        <v>1390</v>
      </c>
      <c r="Q60" t="n">
        <v>47.9</v>
      </c>
      <c r="R60" t="n">
        <v>5</v>
      </c>
      <c r="S60" t="n">
        <v>139</v>
      </c>
      <c r="T60" t="n">
        <v>2013</v>
      </c>
      <c r="U60">
        <f>IF(AVERAGE(E60:E60)=2,"Automatic","Manual")</f>
        <v/>
      </c>
      <c r="V60">
        <f>ROUNDDOWN(AVERAGE(C60:C60)/5000,0)*5000</f>
        <v/>
      </c>
      <c r="W60">
        <f>ROUNDDOWN(AVERAGE(G60:G60)/50000,0)*50000</f>
        <v/>
      </c>
      <c r="X60">
        <f>ROUND(AVERAGE(P60:P60)/1000,1)</f>
        <v/>
      </c>
      <c r="Y60">
        <f>IF(AVERAGE(V60:V60)=30000,0,1)</f>
        <v/>
      </c>
      <c r="Z60">
        <f>IF(AVERAGE(W60:W60)&gt;50000,0,1)</f>
        <v/>
      </c>
      <c r="AA60">
        <f>IF(AVERAGE(X60:X60)&gt;2.5,0,1)</f>
        <v/>
      </c>
      <c r="AB60">
        <f>IF(AVERAGE(Q60:Q60)&lt;30,0,1)</f>
        <v/>
      </c>
      <c r="AC60">
        <f>IF(SUM(Y60:AB60)=4,1,0)</f>
        <v/>
      </c>
    </row>
    <row r="61">
      <c r="A61" t="inlineStr">
        <is>
          <t>YD21PPE</t>
        </is>
      </c>
      <c r="B61" t="inlineStr">
        <is>
          <t>Toyota</t>
        </is>
      </c>
      <c r="C61" t="n">
        <v>16731</v>
      </c>
      <c r="D61" t="inlineStr">
        <is>
          <t>Corolla Icon Tech Hev Cvt</t>
        </is>
      </c>
      <c r="E61" t="n">
        <v>2</v>
      </c>
      <c r="F61" t="inlineStr">
        <is>
          <t>Hybrid</t>
        </is>
      </c>
      <c r="G61" t="n">
        <v>10455</v>
      </c>
      <c r="H61" t="inlineStr">
        <is>
          <t>Black</t>
        </is>
      </c>
      <c r="I61" t="inlineStr">
        <is>
          <t>OK</t>
        </is>
      </c>
      <c r="J61" t="inlineStr">
        <is>
          <t>Estate</t>
        </is>
      </c>
      <c r="K61" t="n">
        <v>3</v>
      </c>
      <c r="L61" t="n">
        <v>45443</v>
      </c>
      <c r="M61" t="n">
        <v>15</v>
      </c>
      <c r="N61" t="inlineStr">
        <is>
          <t>This is a brand 2021 hybrid car with only 15,000 miles automatic drives like brand new just been serviced from main dealer just had 4 new tyres</t>
        </is>
      </c>
      <c r="O61" t="inlineStr">
        <is>
          <t>Estate</t>
        </is>
      </c>
      <c r="P61" t="n">
        <v>1798</v>
      </c>
      <c r="Q61" t="n">
        <v>62.8</v>
      </c>
      <c r="R61" t="n">
        <v>5</v>
      </c>
      <c r="S61" t="n">
        <v>103</v>
      </c>
      <c r="T61" t="n">
        <v>2021</v>
      </c>
      <c r="U61">
        <f>IF(AVERAGE(E61:E61)=2,"Automatic","Manual")</f>
        <v/>
      </c>
      <c r="V61">
        <f>ROUNDDOWN(AVERAGE(C61:C61)/5000,0)*5000</f>
        <v/>
      </c>
      <c r="W61">
        <f>ROUNDDOWN(AVERAGE(G61:G61)/50000,0)*50000</f>
        <v/>
      </c>
      <c r="X61">
        <f>ROUND(AVERAGE(P61:P61)/1000,1)</f>
        <v/>
      </c>
      <c r="Y61">
        <f>IF(AVERAGE(V61:V61)=30000,0,1)</f>
        <v/>
      </c>
      <c r="Z61">
        <f>IF(AVERAGE(W61:W61)&gt;50000,0,1)</f>
        <v/>
      </c>
      <c r="AA61">
        <f>IF(AVERAGE(X61:X61)&gt;2.5,0,1)</f>
        <v/>
      </c>
      <c r="AB61">
        <f>IF(AVERAGE(Q61:Q61)&lt;30,0,1)</f>
        <v/>
      </c>
      <c r="AC61">
        <f>IF(SUM(Y61:AB61)=4,1,0)</f>
        <v/>
      </c>
    </row>
    <row r="62">
      <c r="A62" t="inlineStr">
        <is>
          <t>YD13HYZ</t>
        </is>
      </c>
      <c r="B62" t="inlineStr">
        <is>
          <t>BMW</t>
        </is>
      </c>
      <c r="C62" t="n">
        <v>16845</v>
      </c>
      <c r="D62" t="inlineStr">
        <is>
          <t>520d M Sport</t>
        </is>
      </c>
      <c r="E62" t="n">
        <v>1</v>
      </c>
      <c r="F62" t="inlineStr">
        <is>
          <t>Diesel</t>
        </is>
      </c>
      <c r="G62" t="n">
        <v>50000</v>
      </c>
      <c r="H62" t="inlineStr">
        <is>
          <t>Grey</t>
        </is>
      </c>
      <c r="I62" t="inlineStr">
        <is>
          <t>No Tax &amp; No MOT</t>
        </is>
      </c>
      <c r="J62" t="inlineStr">
        <is>
          <t>Executive / Saloon</t>
        </is>
      </c>
      <c r="K62" t="n">
        <v>11</v>
      </c>
      <c r="L62" t="n">
        <v>44483</v>
      </c>
      <c r="M62" t="n">
        <v>33</v>
      </c>
      <c r="N62" t="inlineStr">
        <is>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is>
      </c>
      <c r="O62" t="inlineStr">
        <is>
          <t>4 Door Saloon</t>
        </is>
      </c>
      <c r="P62" t="n">
        <v>1995</v>
      </c>
      <c r="Q62" t="n">
        <v>57.7</v>
      </c>
      <c r="R62" t="n">
        <v>5</v>
      </c>
      <c r="S62" t="n">
        <v>130</v>
      </c>
      <c r="T62" t="n">
        <v>2013</v>
      </c>
      <c r="U62">
        <f>IF(AVERAGE(E62:E62)=2,"Automatic","Manual")</f>
        <v/>
      </c>
      <c r="V62">
        <f>ROUNDDOWN(AVERAGE(C62:C62)/5000,0)*5000</f>
        <v/>
      </c>
      <c r="W62">
        <f>ROUNDDOWN(AVERAGE(G62:G62)/50000,0)*50000</f>
        <v/>
      </c>
      <c r="X62">
        <f>ROUND(AVERAGE(P62:P62)/1000,1)</f>
        <v/>
      </c>
      <c r="Y62">
        <f>IF(AVERAGE(V62:V62)=30000,0,1)</f>
        <v/>
      </c>
      <c r="Z62">
        <f>IF(AVERAGE(W62:W62)&gt;50000,0,1)</f>
        <v/>
      </c>
      <c r="AA62">
        <f>IF(AVERAGE(X62:X62)&gt;2.5,0,1)</f>
        <v/>
      </c>
      <c r="AB62">
        <f>IF(AVERAGE(Q62:Q62)&lt;30,0,1)</f>
        <v/>
      </c>
      <c r="AC62">
        <f>IF(SUM(Y62:AB62)=4,1,0)</f>
        <v/>
      </c>
    </row>
    <row r="63">
      <c r="A63" t="inlineStr">
        <is>
          <t>YD12TLZ</t>
        </is>
      </c>
      <c r="B63" t="inlineStr">
        <is>
          <t>Jaguar</t>
        </is>
      </c>
      <c r="C63" t="n">
        <v>12095</v>
      </c>
      <c r="D63" t="inlineStr">
        <is>
          <t>XF SE D Auto</t>
        </is>
      </c>
      <c r="E63" t="n">
        <v>2</v>
      </c>
      <c r="F63" t="inlineStr">
        <is>
          <t>Diesel</t>
        </is>
      </c>
      <c r="G63" t="n">
        <v>60000</v>
      </c>
      <c r="H63" t="inlineStr">
        <is>
          <t>Black</t>
        </is>
      </c>
      <c r="I63" t="inlineStr">
        <is>
          <t>No Tax &amp; No MOT</t>
        </is>
      </c>
      <c r="J63" t="inlineStr">
        <is>
          <t>Executive / Saloon</t>
        </is>
      </c>
      <c r="K63" t="n">
        <v>12</v>
      </c>
      <c r="L63" t="n">
        <v>44512</v>
      </c>
      <c r="M63" t="n">
        <v>36</v>
      </c>
      <c r="N63" t="inlineStr">
        <is>
          <t xml:space="preserve">The vehicle is my own personal car, it well looked after serviced regularly from jaguar, full service history, great car perfect drive </t>
        </is>
      </c>
      <c r="O63" t="inlineStr">
        <is>
          <t>4 Door Saloon</t>
        </is>
      </c>
      <c r="P63" t="n">
        <v>2179</v>
      </c>
      <c r="Q63" t="n">
        <v>52.3</v>
      </c>
      <c r="R63" t="n">
        <v>5</v>
      </c>
      <c r="S63" t="n">
        <v>149</v>
      </c>
      <c r="T63" t="n">
        <v>2012</v>
      </c>
      <c r="U63">
        <f>IF(AVERAGE(E63:E63)=2,"Automatic","Manual")</f>
        <v/>
      </c>
      <c r="V63">
        <f>ROUNDDOWN(AVERAGE(C63:C63)/5000,0)*5000</f>
        <v/>
      </c>
      <c r="W63">
        <f>ROUNDDOWN(AVERAGE(G63:G63)/50000,0)*50000</f>
        <v/>
      </c>
      <c r="X63">
        <f>ROUND(AVERAGE(P63:P63)/1000,1)</f>
        <v/>
      </c>
      <c r="Y63">
        <f>IF(AVERAGE(V63:V63)=30000,0,1)</f>
        <v/>
      </c>
      <c r="Z63">
        <f>IF(AVERAGE(W63:W63)&gt;50000,0,1)</f>
        <v/>
      </c>
      <c r="AA63">
        <f>IF(AVERAGE(X63:X63)&gt;2.5,0,1)</f>
        <v/>
      </c>
      <c r="AB63">
        <f>IF(AVERAGE(Q63:Q63)&lt;30,0,1)</f>
        <v/>
      </c>
      <c r="AC63">
        <f>IF(SUM(Y63:AB63)=4,1,0)</f>
        <v/>
      </c>
    </row>
    <row r="64">
      <c r="A64" t="inlineStr">
        <is>
          <t>YC72BUV</t>
        </is>
      </c>
      <c r="B64" t="inlineStr">
        <is>
          <t>Kia</t>
        </is>
      </c>
      <c r="C64" t="n">
        <v>25983</v>
      </c>
      <c r="D64" t="inlineStr">
        <is>
          <t>Sportage First Edition</t>
        </is>
      </c>
      <c r="E64" t="n">
        <v>2</v>
      </c>
      <c r="F64" t="inlineStr">
        <is>
          <t>Petrol</t>
        </is>
      </c>
      <c r="G64" t="n">
        <v>42849</v>
      </c>
      <c r="H64" t="inlineStr">
        <is>
          <t>Black</t>
        </is>
      </c>
      <c r="I64" t="inlineStr">
        <is>
          <t>OK</t>
        </is>
      </c>
      <c r="J64" t="inlineStr">
        <is>
          <t>Estate</t>
        </is>
      </c>
      <c r="K64" t="n">
        <v>13</v>
      </c>
      <c r="L64" t="n">
        <v>45991</v>
      </c>
      <c r="M64" t="n">
        <v>12</v>
      </c>
      <c r="N64" t="inlineStr">
        <is>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is>
      </c>
      <c r="O64" t="inlineStr">
        <is>
          <t>Estate</t>
        </is>
      </c>
      <c r="P64" t="n">
        <v>1998</v>
      </c>
      <c r="Q64" t="n">
        <v>35.8</v>
      </c>
      <c r="R64" t="n">
        <v>5</v>
      </c>
      <c r="S64" t="n">
        <v>188</v>
      </c>
      <c r="T64" t="n">
        <v>2011</v>
      </c>
      <c r="U64">
        <f>IF(AVERAGE(E64:E64)=2,"Automatic","Manual")</f>
        <v/>
      </c>
      <c r="V64">
        <f>ROUNDDOWN(AVERAGE(C64:C64)/5000,0)*5000</f>
        <v/>
      </c>
      <c r="W64">
        <f>ROUNDDOWN(AVERAGE(G64:G64)/50000,0)*50000</f>
        <v/>
      </c>
      <c r="X64">
        <f>ROUND(AVERAGE(P64:P64)/1000,1)</f>
        <v/>
      </c>
      <c r="Y64">
        <f>IF(AVERAGE(V64:V64)=30000,0,1)</f>
        <v/>
      </c>
      <c r="Z64">
        <f>IF(AVERAGE(W64:W64)&gt;50000,0,1)</f>
        <v/>
      </c>
      <c r="AA64">
        <f>IF(AVERAGE(X64:X64)&gt;2.5,0,1)</f>
        <v/>
      </c>
      <c r="AB64">
        <f>IF(AVERAGE(Q64:Q64)&lt;30,0,1)</f>
        <v/>
      </c>
      <c r="AC64">
        <f>IF(SUM(Y64:AB64)=4,1,0)</f>
        <v/>
      </c>
    </row>
    <row r="65">
      <c r="A65" t="inlineStr">
        <is>
          <t>YC64MKK</t>
        </is>
      </c>
      <c r="B65" t="inlineStr">
        <is>
          <t>Ford</t>
        </is>
      </c>
      <c r="C65" t="n">
        <v>3695</v>
      </c>
      <c r="D65" t="inlineStr">
        <is>
          <t>Fiesta Studio</t>
        </is>
      </c>
      <c r="E65" t="n">
        <v>1</v>
      </c>
      <c r="F65" t="inlineStr">
        <is>
          <t>Petrol</t>
        </is>
      </c>
      <c r="G65" t="n">
        <v>44690</v>
      </c>
      <c r="H65" t="inlineStr">
        <is>
          <t>White</t>
        </is>
      </c>
      <c r="I65" t="inlineStr">
        <is>
          <t>No Tax &amp; No MOT</t>
        </is>
      </c>
      <c r="J65" t="inlineStr">
        <is>
          <t>City / Hatchback</t>
        </is>
      </c>
      <c r="K65" t="n">
        <v>10</v>
      </c>
      <c r="L65" t="n">
        <v>44491</v>
      </c>
      <c r="M65" t="n">
        <v>3</v>
      </c>
      <c r="O65" t="inlineStr">
        <is>
          <t>3 Door Hatchback</t>
        </is>
      </c>
      <c r="P65" t="n">
        <v>1242</v>
      </c>
      <c r="Q65" t="n">
        <v>54.3</v>
      </c>
      <c r="R65" t="n">
        <v>5</v>
      </c>
      <c r="S65" t="n">
        <v>120</v>
      </c>
      <c r="T65" t="n">
        <v>2014</v>
      </c>
      <c r="U65">
        <f>IF(AVERAGE(E65:E65)=2,"Automatic","Manual")</f>
        <v/>
      </c>
      <c r="V65">
        <f>ROUNDDOWN(AVERAGE(C65:C65)/5000,0)*5000</f>
        <v/>
      </c>
      <c r="W65">
        <f>ROUNDDOWN(AVERAGE(G65:G65)/50000,0)*50000</f>
        <v/>
      </c>
      <c r="X65">
        <f>ROUND(AVERAGE(P65:P65)/1000,1)</f>
        <v/>
      </c>
      <c r="Y65">
        <f>IF(AVERAGE(V65:V65)=30000,0,1)</f>
        <v/>
      </c>
      <c r="Z65">
        <f>IF(AVERAGE(W65:W65)&gt;50000,0,1)</f>
        <v/>
      </c>
      <c r="AA65">
        <f>IF(AVERAGE(X65:X65)&gt;2.5,0,1)</f>
        <v/>
      </c>
      <c r="AB65">
        <f>IF(AVERAGE(Q65:Q65)&lt;30,0,1)</f>
        <v/>
      </c>
      <c r="AC65">
        <f>IF(SUM(Y65:AB65)=4,1,0)</f>
        <v/>
      </c>
    </row>
    <row r="66">
      <c r="A66" t="inlineStr">
        <is>
          <t>YC63UZW</t>
        </is>
      </c>
      <c r="B66" t="inlineStr">
        <is>
          <t>Mercedes-Benz</t>
        </is>
      </c>
      <c r="C66" t="n">
        <v>14295</v>
      </c>
      <c r="D66" t="inlineStr">
        <is>
          <t>E220 SE CDi Auto</t>
        </is>
      </c>
      <c r="E66" t="n">
        <v>2</v>
      </c>
      <c r="F66" t="inlineStr">
        <is>
          <t>Diesel</t>
        </is>
      </c>
      <c r="G66" t="n">
        <v>45000</v>
      </c>
      <c r="H66" t="inlineStr">
        <is>
          <t>Black</t>
        </is>
      </c>
      <c r="I66" t="inlineStr">
        <is>
          <t>No Tax &amp; No MOT</t>
        </is>
      </c>
      <c r="J66" t="inlineStr">
        <is>
          <t>Executive / Saloon</t>
        </is>
      </c>
      <c r="K66" t="n">
        <v>11</v>
      </c>
      <c r="L66" t="n">
        <v>44162</v>
      </c>
      <c r="M66" t="n">
        <v>34</v>
      </c>
      <c r="N66" t="inlineStr">
        <is>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is>
      </c>
      <c r="O66" t="inlineStr">
        <is>
          <t>4 Door Saloon</t>
        </is>
      </c>
      <c r="P66" t="n">
        <v>2143</v>
      </c>
      <c r="Q66" t="n">
        <v>58.9</v>
      </c>
      <c r="R66" t="n">
        <v>5</v>
      </c>
      <c r="S66" t="n">
        <v>120</v>
      </c>
      <c r="T66" t="n">
        <v>2013</v>
      </c>
      <c r="U66">
        <f>IF(AVERAGE(E66:E66)=2,"Automatic","Manual")</f>
        <v/>
      </c>
      <c r="V66">
        <f>ROUNDDOWN(AVERAGE(C66:C66)/5000,0)*5000</f>
        <v/>
      </c>
      <c r="W66">
        <f>ROUNDDOWN(AVERAGE(G66:G66)/50000,0)*50000</f>
        <v/>
      </c>
      <c r="X66">
        <f>ROUND(AVERAGE(P66:P66)/1000,1)</f>
        <v/>
      </c>
      <c r="Y66">
        <f>IF(AVERAGE(V66:V66)=30000,0,1)</f>
        <v/>
      </c>
      <c r="Z66">
        <f>IF(AVERAGE(W66:W66)&gt;50000,0,1)</f>
        <v/>
      </c>
      <c r="AA66">
        <f>IF(AVERAGE(X66:X66)&gt;2.5,0,1)</f>
        <v/>
      </c>
      <c r="AB66">
        <f>IF(AVERAGE(Q66:Q66)&lt;30,0,1)</f>
        <v/>
      </c>
      <c r="AC66">
        <f>IF(SUM(Y66:AB66)=4,1,0)</f>
        <v/>
      </c>
    </row>
    <row r="67">
      <c r="A67" t="inlineStr">
        <is>
          <t>YC22WBP</t>
        </is>
      </c>
      <c r="B67" t="inlineStr">
        <is>
          <t>Toyota</t>
        </is>
      </c>
      <c r="C67" t="n">
        <v>15197</v>
      </c>
      <c r="D67" t="inlineStr">
        <is>
          <t>Yaris Icon Hev Cvt</t>
        </is>
      </c>
      <c r="E67" t="n">
        <v>2</v>
      </c>
      <c r="F67" t="inlineStr">
        <is>
          <t>Hybrid</t>
        </is>
      </c>
      <c r="G67" t="n">
        <v>7021</v>
      </c>
      <c r="H67" t="inlineStr">
        <is>
          <t>White</t>
        </is>
      </c>
      <c r="I67" t="inlineStr">
        <is>
          <t>OK</t>
        </is>
      </c>
      <c r="J67" t="inlineStr">
        <is>
          <t>City / Hatchback</t>
        </is>
      </c>
      <c r="K67" t="n">
        <v>2</v>
      </c>
      <c r="L67" t="n">
        <v>45747</v>
      </c>
      <c r="M67" t="n">
        <v>13</v>
      </c>
      <c r="N67" t="inlineStr">
        <is>
          <t>Blenheim Palace Car Share
We make our best efforts to ensure the car is as clean as possible but between car hires it's difficult to keep it immaculate. Please tidy after each use :)</t>
        </is>
      </c>
      <c r="O67" t="inlineStr">
        <is>
          <t>5 Door Hatchback</t>
        </is>
      </c>
      <c r="P67" t="n">
        <v>1490</v>
      </c>
      <c r="Q67" t="n">
        <v>68.90000000000001</v>
      </c>
      <c r="R67" t="n">
        <v>5</v>
      </c>
      <c r="S67" t="n">
        <v>92</v>
      </c>
      <c r="T67" t="n">
        <v>2022</v>
      </c>
      <c r="U67">
        <f>IF(AVERAGE(E67:E67)=2,"Automatic","Manual")</f>
        <v/>
      </c>
      <c r="V67">
        <f>ROUNDDOWN(AVERAGE(C67:C67)/5000,0)*5000</f>
        <v/>
      </c>
      <c r="W67">
        <f>ROUNDDOWN(AVERAGE(G67:G67)/50000,0)*50000</f>
        <v/>
      </c>
      <c r="X67">
        <f>ROUND(AVERAGE(P67:P67)/1000,1)</f>
        <v/>
      </c>
      <c r="Y67">
        <f>IF(AVERAGE(V67:V67)=30000,0,1)</f>
        <v/>
      </c>
      <c r="Z67">
        <f>IF(AVERAGE(W67:W67)&gt;50000,0,1)</f>
        <v/>
      </c>
      <c r="AA67">
        <f>IF(AVERAGE(X67:X67)&gt;2.5,0,1)</f>
        <v/>
      </c>
      <c r="AB67">
        <f>IF(AVERAGE(Q67:Q67)&lt;30,0,1)</f>
        <v/>
      </c>
      <c r="AC67">
        <f>IF(SUM(Y67:AB67)=4,1,0)</f>
        <v/>
      </c>
    </row>
    <row r="68">
      <c r="A68" t="inlineStr">
        <is>
          <t>YC18WWU</t>
        </is>
      </c>
      <c r="B68" t="inlineStr">
        <is>
          <t>Volkswagen</t>
        </is>
      </c>
      <c r="C68" t="n">
        <v>14845</v>
      </c>
      <c r="D68" t="inlineStr">
        <is>
          <t>Passat GT TDI Bluemotion Tech</t>
        </is>
      </c>
      <c r="E68" t="n">
        <v>1</v>
      </c>
      <c r="F68" t="inlineStr">
        <is>
          <t>Diesel</t>
        </is>
      </c>
      <c r="G68" t="n">
        <v>63000</v>
      </c>
      <c r="H68" t="inlineStr">
        <is>
          <t>Blue</t>
        </is>
      </c>
      <c r="I68" t="inlineStr">
        <is>
          <t>No Tax &amp; No MOT</t>
        </is>
      </c>
      <c r="J68" t="inlineStr">
        <is>
          <t>Estate</t>
        </is>
      </c>
      <c r="K68" t="n">
        <v>6</v>
      </c>
      <c r="L68" t="n">
        <v>45069</v>
      </c>
      <c r="M68" t="n">
        <v>19</v>
      </c>
      <c r="N68" t="inlineStr">
        <is>
          <t>Very economical car,lovely drive</t>
        </is>
      </c>
      <c r="O68" t="inlineStr">
        <is>
          <t>Estate</t>
        </is>
      </c>
      <c r="P68" t="n">
        <v>1968</v>
      </c>
      <c r="Q68" t="n">
        <v>67.3</v>
      </c>
      <c r="R68" t="n">
        <v>5</v>
      </c>
      <c r="S68" t="n">
        <v>115</v>
      </c>
      <c r="T68" t="n">
        <v>2018</v>
      </c>
      <c r="U68">
        <f>IF(AVERAGE(E68:E68)=2,"Automatic","Manual")</f>
        <v/>
      </c>
      <c r="V68">
        <f>ROUNDDOWN(AVERAGE(C68:C68)/5000,0)*5000</f>
        <v/>
      </c>
      <c r="W68">
        <f>ROUNDDOWN(AVERAGE(G68:G68)/50000,0)*50000</f>
        <v/>
      </c>
      <c r="X68">
        <f>ROUND(AVERAGE(P68:P68)/1000,1)</f>
        <v/>
      </c>
      <c r="Y68">
        <f>IF(AVERAGE(V68:V68)=30000,0,1)</f>
        <v/>
      </c>
      <c r="Z68">
        <f>IF(AVERAGE(W68:W68)&gt;50000,0,1)</f>
        <v/>
      </c>
      <c r="AA68">
        <f>IF(AVERAGE(X68:X68)&gt;2.5,0,1)</f>
        <v/>
      </c>
      <c r="AB68">
        <f>IF(AVERAGE(Q68:Q68)&lt;30,0,1)</f>
        <v/>
      </c>
      <c r="AC68">
        <f>IF(SUM(Y68:AB68)=4,1,0)</f>
        <v/>
      </c>
    </row>
    <row r="69">
      <c r="A69" t="inlineStr">
        <is>
          <t>YC13HWJ</t>
        </is>
      </c>
      <c r="B69" t="inlineStr">
        <is>
          <t>Ford</t>
        </is>
      </c>
      <c r="C69" t="n">
        <v>4345</v>
      </c>
      <c r="D69" t="inlineStr">
        <is>
          <t>Focus Zetec S Auto</t>
        </is>
      </c>
      <c r="E69" t="n">
        <v>2</v>
      </c>
      <c r="F69" t="inlineStr">
        <is>
          <t>Petrol</t>
        </is>
      </c>
      <c r="G69" t="n">
        <v>65000</v>
      </c>
      <c r="H69" t="inlineStr">
        <is>
          <t>White</t>
        </is>
      </c>
      <c r="I69" t="inlineStr">
        <is>
          <t>No Tax &amp; No MOT</t>
        </is>
      </c>
      <c r="J69" t="inlineStr">
        <is>
          <t>City / Hatchback</t>
        </is>
      </c>
      <c r="K69" t="n">
        <v>11</v>
      </c>
      <c r="L69" t="n">
        <v>44792</v>
      </c>
      <c r="M69" t="n">
        <v>14</v>
      </c>
      <c r="N69" t="inlineStr">
        <is>
          <t>I have my Ford Focus MK3 for hire. The car doesn't get used much, so if you need the car then go ahead and hire the car. Its a 1.6 litre engine and is quite economical.</t>
        </is>
      </c>
      <c r="O69" t="inlineStr">
        <is>
          <t>5 Door Hatchback</t>
        </is>
      </c>
      <c r="P69" t="n">
        <v>1596</v>
      </c>
      <c r="Q69" t="n">
        <v>44.1</v>
      </c>
      <c r="R69" t="n">
        <v>5</v>
      </c>
      <c r="S69" t="n">
        <v>146</v>
      </c>
      <c r="T69" t="n">
        <v>2013</v>
      </c>
      <c r="U69">
        <f>IF(AVERAGE(E69:E69)=2,"Automatic","Manual")</f>
        <v/>
      </c>
      <c r="V69">
        <f>ROUNDDOWN(AVERAGE(C69:C69)/5000,0)*5000</f>
        <v/>
      </c>
      <c r="W69">
        <f>ROUNDDOWN(AVERAGE(G69:G69)/50000,0)*50000</f>
        <v/>
      </c>
      <c r="X69">
        <f>ROUND(AVERAGE(P69:P69)/1000,1)</f>
        <v/>
      </c>
      <c r="Y69">
        <f>IF(AVERAGE(V69:V69)=30000,0,1)</f>
        <v/>
      </c>
      <c r="Z69">
        <f>IF(AVERAGE(W69:W69)&gt;50000,0,1)</f>
        <v/>
      </c>
      <c r="AA69">
        <f>IF(AVERAGE(X69:X69)&gt;2.5,0,1)</f>
        <v/>
      </c>
      <c r="AB69">
        <f>IF(AVERAGE(Q69:Q69)&lt;30,0,1)</f>
        <v/>
      </c>
      <c r="AC69">
        <f>IF(SUM(Y69:AB69)=4,1,0)</f>
        <v/>
      </c>
    </row>
    <row r="70">
      <c r="A70" t="inlineStr">
        <is>
          <t>YC09FXE</t>
        </is>
      </c>
      <c r="B70" t="inlineStr">
        <is>
          <t>MINI</t>
        </is>
      </c>
      <c r="C70" t="n">
        <v>3270</v>
      </c>
      <c r="D70" t="inlineStr">
        <is>
          <t>Cooper</t>
        </is>
      </c>
      <c r="E70" t="n">
        <v>1</v>
      </c>
      <c r="F70" t="inlineStr">
        <is>
          <t>Petrol</t>
        </is>
      </c>
      <c r="G70" t="n">
        <v>23696</v>
      </c>
      <c r="H70" t="inlineStr">
        <is>
          <t>Black</t>
        </is>
      </c>
      <c r="I70" t="inlineStr">
        <is>
          <t>OK</t>
        </is>
      </c>
      <c r="J70" t="inlineStr">
        <is>
          <t>City / Hatchback</t>
        </is>
      </c>
      <c r="K70" t="n">
        <v>15</v>
      </c>
      <c r="L70" t="n">
        <v>45696</v>
      </c>
      <c r="M70" t="n">
        <v>17</v>
      </c>
      <c r="N70" t="inlineStr">
        <is>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is>
      </c>
      <c r="O70" t="inlineStr">
        <is>
          <t>3 Door Hatchback</t>
        </is>
      </c>
      <c r="P70" t="n">
        <v>1598</v>
      </c>
      <c r="Q70" t="n">
        <v>52.3</v>
      </c>
      <c r="R70" t="n">
        <v>4</v>
      </c>
      <c r="S70" t="n">
        <v>129</v>
      </c>
      <c r="T70" t="n">
        <v>2009</v>
      </c>
      <c r="U70">
        <f>IF(AVERAGE(E70:E70)=2,"Automatic","Manual")</f>
        <v/>
      </c>
      <c r="V70">
        <f>ROUNDDOWN(AVERAGE(C70:C70)/5000,0)*5000</f>
        <v/>
      </c>
      <c r="W70">
        <f>ROUNDDOWN(AVERAGE(G70:G70)/50000,0)*50000</f>
        <v/>
      </c>
      <c r="X70">
        <f>ROUND(AVERAGE(P70:P70)/1000,1)</f>
        <v/>
      </c>
      <c r="Y70">
        <f>IF(AVERAGE(V70:V70)=30000,0,1)</f>
        <v/>
      </c>
      <c r="Z70">
        <f>IF(AVERAGE(W70:W70)&gt;50000,0,1)</f>
        <v/>
      </c>
      <c r="AA70">
        <f>IF(AVERAGE(X70:X70)&gt;2.5,0,1)</f>
        <v/>
      </c>
      <c r="AB70">
        <f>IF(AVERAGE(Q70:Q70)&lt;30,0,1)</f>
        <v/>
      </c>
      <c r="AC70">
        <f>IF(SUM(Y70:AB70)=4,1,0)</f>
        <v/>
      </c>
    </row>
    <row r="71">
      <c r="A71" t="inlineStr">
        <is>
          <t>YB68BFZ</t>
        </is>
      </c>
      <c r="B71" t="inlineStr">
        <is>
          <t>Toyota</t>
        </is>
      </c>
      <c r="C71" t="n">
        <v>15921</v>
      </c>
      <c r="D71" t="inlineStr">
        <is>
          <t>C-Hr Design Hev Cvt</t>
        </is>
      </c>
      <c r="E71" t="n">
        <v>2</v>
      </c>
      <c r="F71" t="inlineStr">
        <is>
          <t>Hybrid</t>
        </is>
      </c>
      <c r="G71" t="n">
        <v>29685</v>
      </c>
      <c r="H71" t="inlineStr">
        <is>
          <t>Blue</t>
        </is>
      </c>
      <c r="I71" t="inlineStr">
        <is>
          <t>OK</t>
        </is>
      </c>
      <c r="J71" t="inlineStr">
        <is>
          <t>City / Hatchback</t>
        </is>
      </c>
      <c r="K71" t="n">
        <v>5</v>
      </c>
      <c r="L71" t="n">
        <v>45680</v>
      </c>
      <c r="M71" t="n">
        <v>14</v>
      </c>
      <c r="N71" t="inlineStr">
        <is>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is>
      </c>
      <c r="O71" t="inlineStr">
        <is>
          <t>5 Door Hatchback</t>
        </is>
      </c>
      <c r="P71" t="n">
        <v>1798</v>
      </c>
      <c r="Q71" t="n">
        <v>1</v>
      </c>
      <c r="R71" t="n">
        <v>5</v>
      </c>
      <c r="S71" t="n">
        <v>86</v>
      </c>
      <c r="T71" t="n">
        <v>2019</v>
      </c>
      <c r="U71">
        <f>IF(AVERAGE(E71:E71)=2,"Automatic","Manual")</f>
        <v/>
      </c>
      <c r="V71">
        <f>ROUNDDOWN(AVERAGE(C71:C71)/5000,0)*5000</f>
        <v/>
      </c>
      <c r="W71">
        <f>ROUNDDOWN(AVERAGE(G71:G71)/50000,0)*50000</f>
        <v/>
      </c>
      <c r="X71">
        <f>ROUND(AVERAGE(P71:P71)/1000,1)</f>
        <v/>
      </c>
      <c r="Y71">
        <f>IF(AVERAGE(V71:V71)=30000,0,1)</f>
        <v/>
      </c>
      <c r="Z71">
        <f>IF(AVERAGE(W71:W71)&gt;50000,0,1)</f>
        <v/>
      </c>
      <c r="AA71">
        <f>IF(AVERAGE(X71:X71)&gt;2.5,0,1)</f>
        <v/>
      </c>
      <c r="AB71">
        <f>IF(AVERAGE(Q71:Q71)&lt;30,0,1)</f>
        <v/>
      </c>
      <c r="AC71">
        <f>IF(SUM(Y71:AB71)=4,1,0)</f>
        <v/>
      </c>
    </row>
    <row r="72">
      <c r="A72" t="inlineStr">
        <is>
          <t>YB65BZL</t>
        </is>
      </c>
      <c r="B72" t="inlineStr">
        <is>
          <t>BMW</t>
        </is>
      </c>
      <c r="C72" t="n">
        <v>8696</v>
      </c>
      <c r="D72" t="inlineStr">
        <is>
          <t>116d Sport</t>
        </is>
      </c>
      <c r="E72" t="n">
        <v>1</v>
      </c>
      <c r="F72" t="inlineStr">
        <is>
          <t>Diesel</t>
        </is>
      </c>
      <c r="G72" t="n">
        <v>76000</v>
      </c>
      <c r="H72" t="inlineStr">
        <is>
          <t>Grey</t>
        </is>
      </c>
      <c r="I72" t="inlineStr">
        <is>
          <t>No Tax &amp; No MOT</t>
        </is>
      </c>
      <c r="J72" t="inlineStr">
        <is>
          <t>City / Hatchback</t>
        </is>
      </c>
      <c r="K72" t="n">
        <v>9</v>
      </c>
      <c r="L72" t="n">
        <v>45251</v>
      </c>
      <c r="M72" t="n">
        <v>15</v>
      </c>
      <c r="N72" t="inlineStr">
        <is>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is>
      </c>
      <c r="O72" t="inlineStr">
        <is>
          <t>5 Door Hatchback</t>
        </is>
      </c>
      <c r="P72" t="n">
        <v>1496</v>
      </c>
      <c r="Q72" t="n">
        <v>72.40000000000001</v>
      </c>
      <c r="R72" t="n">
        <v>5</v>
      </c>
      <c r="S72" t="n">
        <v>103</v>
      </c>
      <c r="T72" t="n">
        <v>2015</v>
      </c>
      <c r="U72">
        <f>IF(AVERAGE(E72:E72)=2,"Automatic","Manual")</f>
        <v/>
      </c>
      <c r="V72">
        <f>ROUNDDOWN(AVERAGE(C72:C72)/5000,0)*5000</f>
        <v/>
      </c>
      <c r="W72">
        <f>ROUNDDOWN(AVERAGE(G72:G72)/50000,0)*50000</f>
        <v/>
      </c>
      <c r="X72">
        <f>ROUND(AVERAGE(P72:P72)/1000,1)</f>
        <v/>
      </c>
      <c r="Y72">
        <f>IF(AVERAGE(V72:V72)=30000,0,1)</f>
        <v/>
      </c>
      <c r="Z72">
        <f>IF(AVERAGE(W72:W72)&gt;50000,0,1)</f>
        <v/>
      </c>
      <c r="AA72">
        <f>IF(AVERAGE(X72:X72)&gt;2.5,0,1)</f>
        <v/>
      </c>
      <c r="AB72">
        <f>IF(AVERAGE(Q72:Q72)&lt;30,0,1)</f>
        <v/>
      </c>
      <c r="AC72">
        <f>IF(SUM(Y72:AB72)=4,1,0)</f>
        <v/>
      </c>
    </row>
    <row r="73">
      <c r="A73" t="inlineStr">
        <is>
          <t>YB18UKJ</t>
        </is>
      </c>
      <c r="B73" t="inlineStr">
        <is>
          <t>Volkswagen</t>
        </is>
      </c>
      <c r="C73" t="n">
        <v>12125</v>
      </c>
      <c r="D73" t="inlineStr">
        <is>
          <t>Polo SE TSI</t>
        </is>
      </c>
      <c r="E73" t="n">
        <v>1</v>
      </c>
      <c r="F73" t="inlineStr">
        <is>
          <t>Petrol</t>
        </is>
      </c>
      <c r="G73" t="n">
        <v>16927</v>
      </c>
      <c r="H73" t="inlineStr">
        <is>
          <t>White</t>
        </is>
      </c>
      <c r="I73" t="inlineStr">
        <is>
          <t>No MOT</t>
        </is>
      </c>
      <c r="J73" t="inlineStr">
        <is>
          <t>City / Hatchback</t>
        </is>
      </c>
      <c r="K73" t="n">
        <v>6</v>
      </c>
      <c r="L73" t="n">
        <v>45066</v>
      </c>
      <c r="M73" t="n">
        <v>8</v>
      </c>
      <c r="N73" t="inlineStr">
        <is>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is>
      </c>
      <c r="O73" t="inlineStr">
        <is>
          <t>5 Door Hatchback</t>
        </is>
      </c>
      <c r="P73" t="n">
        <v>999</v>
      </c>
      <c r="Q73" t="n">
        <v>64.2</v>
      </c>
      <c r="R73" t="n">
        <v>5</v>
      </c>
      <c r="S73" t="n">
        <v>101</v>
      </c>
      <c r="T73" t="n">
        <v>2018</v>
      </c>
      <c r="U73">
        <f>IF(AVERAGE(E73:E73)=2,"Automatic","Manual")</f>
        <v/>
      </c>
      <c r="V73">
        <f>ROUNDDOWN(AVERAGE(C73:C73)/5000,0)*5000</f>
        <v/>
      </c>
      <c r="W73">
        <f>ROUNDDOWN(AVERAGE(G73:G73)/50000,0)*50000</f>
        <v/>
      </c>
      <c r="X73">
        <f>ROUND(AVERAGE(P73:P73)/1000,1)</f>
        <v/>
      </c>
      <c r="Y73">
        <f>IF(AVERAGE(V73:V73)=30000,0,1)</f>
        <v/>
      </c>
      <c r="Z73">
        <f>IF(AVERAGE(W73:W73)&gt;50000,0,1)</f>
        <v/>
      </c>
      <c r="AA73">
        <f>IF(AVERAGE(X73:X73)&gt;2.5,0,1)</f>
        <v/>
      </c>
      <c r="AB73">
        <f>IF(AVERAGE(Q73:Q73)&lt;30,0,1)</f>
        <v/>
      </c>
      <c r="AC73">
        <f>IF(SUM(Y73:AB73)=4,1,0)</f>
        <v/>
      </c>
    </row>
    <row r="74">
      <c r="A74" t="inlineStr">
        <is>
          <t>YB13OGJ</t>
        </is>
      </c>
      <c r="B74" t="inlineStr">
        <is>
          <t>Peugeot</t>
        </is>
      </c>
      <c r="C74" t="n">
        <v>3295</v>
      </c>
      <c r="D74" t="inlineStr">
        <is>
          <t>107 Active</t>
        </is>
      </c>
      <c r="E74" t="n">
        <v>1</v>
      </c>
      <c r="F74" t="inlineStr">
        <is>
          <t>Petrol</t>
        </is>
      </c>
      <c r="G74" t="n">
        <v>45000</v>
      </c>
      <c r="H74" t="inlineStr">
        <is>
          <t>Silver</t>
        </is>
      </c>
      <c r="I74" t="inlineStr">
        <is>
          <t>No Tax &amp; No MOT</t>
        </is>
      </c>
      <c r="J74" t="inlineStr">
        <is>
          <t>City / Hatchback</t>
        </is>
      </c>
      <c r="K74" t="n">
        <v>11</v>
      </c>
      <c r="L74" t="n">
        <v>44746</v>
      </c>
      <c r="M74" t="n">
        <v>3</v>
      </c>
      <c r="N74" t="inlineStr">
        <is>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is>
      </c>
      <c r="O74" t="inlineStr">
        <is>
          <t>5 Door Hatchback</t>
        </is>
      </c>
      <c r="P74" t="n">
        <v>998</v>
      </c>
      <c r="Q74" t="n">
        <v>65.7</v>
      </c>
      <c r="R74" t="n">
        <v>4</v>
      </c>
      <c r="S74" t="n">
        <v>99</v>
      </c>
      <c r="T74" t="n">
        <v>2013</v>
      </c>
      <c r="U74">
        <f>IF(AVERAGE(E74:E74)=2,"Automatic","Manual")</f>
        <v/>
      </c>
      <c r="V74">
        <f>ROUNDDOWN(AVERAGE(C74:C74)/5000,0)*5000</f>
        <v/>
      </c>
      <c r="W74">
        <f>ROUNDDOWN(AVERAGE(G74:G74)/50000,0)*50000</f>
        <v/>
      </c>
      <c r="X74">
        <f>ROUND(AVERAGE(P74:P74)/1000,1)</f>
        <v/>
      </c>
      <c r="Y74">
        <f>IF(AVERAGE(V74:V74)=30000,0,1)</f>
        <v/>
      </c>
      <c r="Z74">
        <f>IF(AVERAGE(W74:W74)&gt;50000,0,1)</f>
        <v/>
      </c>
      <c r="AA74">
        <f>IF(AVERAGE(X74:X74)&gt;2.5,0,1)</f>
        <v/>
      </c>
      <c r="AB74">
        <f>IF(AVERAGE(Q74:Q74)&lt;30,0,1)</f>
        <v/>
      </c>
      <c r="AC74">
        <f>IF(SUM(Y74:AB74)=4,1,0)</f>
        <v/>
      </c>
    </row>
    <row r="75">
      <c r="A75" t="inlineStr">
        <is>
          <t>YB11LDC</t>
        </is>
      </c>
      <c r="B75" t="inlineStr">
        <is>
          <t>BMW</t>
        </is>
      </c>
      <c r="C75" t="n">
        <v>10095</v>
      </c>
      <c r="D75" t="inlineStr">
        <is>
          <t>320d Efficientdynamics</t>
        </is>
      </c>
      <c r="E75" t="n">
        <v>1</v>
      </c>
      <c r="F75" t="inlineStr">
        <is>
          <t>Diesel</t>
        </is>
      </c>
      <c r="G75" t="n">
        <v>137114</v>
      </c>
      <c r="H75" t="inlineStr">
        <is>
          <t>Red</t>
        </is>
      </c>
      <c r="I75" t="inlineStr">
        <is>
          <t>No Tax &amp; No MOT</t>
        </is>
      </c>
      <c r="J75" t="inlineStr">
        <is>
          <t>Executive / Saloon</t>
        </is>
      </c>
      <c r="K75" t="n">
        <v>13</v>
      </c>
      <c r="L75" t="n">
        <v>44222</v>
      </c>
      <c r="M75" t="n">
        <v>28</v>
      </c>
      <c r="N75" t="inlineStr">
        <is>
          <t>BMW 320d very clean and in perfect condition</t>
        </is>
      </c>
      <c r="O75" t="inlineStr">
        <is>
          <t>4 Door Saloon</t>
        </is>
      </c>
      <c r="P75" t="n">
        <v>1995</v>
      </c>
      <c r="Q75" t="n">
        <v>68.90000000000001</v>
      </c>
      <c r="R75" t="n">
        <v>5</v>
      </c>
      <c r="S75" t="n">
        <v>109</v>
      </c>
      <c r="T75" t="n">
        <v>2011</v>
      </c>
      <c r="U75">
        <f>IF(AVERAGE(E75:E75)=2,"Automatic","Manual")</f>
        <v/>
      </c>
      <c r="V75">
        <f>ROUNDDOWN(AVERAGE(C75:C75)/5000,0)*5000</f>
        <v/>
      </c>
      <c r="W75">
        <f>ROUNDDOWN(AVERAGE(G75:G75)/50000,0)*50000</f>
        <v/>
      </c>
      <c r="X75">
        <f>ROUND(AVERAGE(P75:P75)/1000,1)</f>
        <v/>
      </c>
      <c r="Y75">
        <f>IF(AVERAGE(V75:V75)=30000,0,1)</f>
        <v/>
      </c>
      <c r="Z75">
        <f>IF(AVERAGE(W75:W75)&gt;50000,0,1)</f>
        <v/>
      </c>
      <c r="AA75">
        <f>IF(AVERAGE(X75:X75)&gt;2.5,0,1)</f>
        <v/>
      </c>
      <c r="AB75">
        <f>IF(AVERAGE(Q75:Q75)&lt;30,0,1)</f>
        <v/>
      </c>
      <c r="AC75">
        <f>IF(SUM(Y75:AB75)=4,1,0)</f>
        <v/>
      </c>
    </row>
    <row r="76">
      <c r="A76" t="inlineStr">
        <is>
          <t>YA70FLE</t>
        </is>
      </c>
      <c r="B76" t="inlineStr">
        <is>
          <t>Audi</t>
        </is>
      </c>
      <c r="C76" t="n">
        <v>25845</v>
      </c>
      <c r="D76" t="inlineStr">
        <is>
          <t>A3 S Line Edition 1 35 TDI S-A</t>
        </is>
      </c>
      <c r="E76" t="n">
        <v>2</v>
      </c>
      <c r="F76" t="inlineStr">
        <is>
          <t>Diesel</t>
        </is>
      </c>
      <c r="G76" t="n">
        <v>31000</v>
      </c>
      <c r="H76" t="inlineStr">
        <is>
          <t>Grey</t>
        </is>
      </c>
      <c r="I76" t="inlineStr">
        <is>
          <t>No MOT</t>
        </is>
      </c>
      <c r="J76" t="inlineStr">
        <is>
          <t>City / Hatchback</t>
        </is>
      </c>
      <c r="K76" t="n">
        <v>3</v>
      </c>
      <c r="L76" t="n">
        <v>45322</v>
      </c>
      <c r="M76" t="n">
        <v>24</v>
      </c>
      <c r="N76" t="inlineStr">
        <is>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is>
      </c>
      <c r="O76" t="inlineStr">
        <is>
          <t>4 Door Saloon</t>
        </is>
      </c>
      <c r="P76" t="n">
        <v>1968</v>
      </c>
      <c r="Q76" t="n">
        <v>58.9</v>
      </c>
      <c r="R76" t="n">
        <v>5</v>
      </c>
      <c r="S76" t="n">
        <v>127</v>
      </c>
      <c r="T76" t="n">
        <v>2021</v>
      </c>
      <c r="U76">
        <f>IF(AVERAGE(E76:E76)=2,"Automatic","Manual")</f>
        <v/>
      </c>
      <c r="V76">
        <f>ROUNDDOWN(AVERAGE(C76:C76)/5000,0)*5000</f>
        <v/>
      </c>
      <c r="W76">
        <f>ROUNDDOWN(AVERAGE(G76:G76)/50000,0)*50000</f>
        <v/>
      </c>
      <c r="X76">
        <f>ROUND(AVERAGE(P76:P76)/1000,1)</f>
        <v/>
      </c>
      <c r="Y76">
        <f>IF(AVERAGE(V76:V76)=30000,0,1)</f>
        <v/>
      </c>
      <c r="Z76">
        <f>IF(AVERAGE(W76:W76)&gt;50000,0,1)</f>
        <v/>
      </c>
      <c r="AA76">
        <f>IF(AVERAGE(X76:X76)&gt;2.5,0,1)</f>
        <v/>
      </c>
      <c r="AB76">
        <f>IF(AVERAGE(Q76:Q76)&lt;30,0,1)</f>
        <v/>
      </c>
      <c r="AC76">
        <f>IF(SUM(Y76:AB76)=4,1,0)</f>
        <v/>
      </c>
    </row>
    <row r="77">
      <c r="A77" t="inlineStr">
        <is>
          <t>YA64ZSU</t>
        </is>
      </c>
      <c r="B77" t="inlineStr">
        <is>
          <t>BMW</t>
        </is>
      </c>
      <c r="C77" t="n">
        <v>11995</v>
      </c>
      <c r="D77" t="inlineStr">
        <is>
          <t>420d Gran Coupe M Sport Auto</t>
        </is>
      </c>
      <c r="E77" t="n">
        <v>2</v>
      </c>
      <c r="F77" t="inlineStr">
        <is>
          <t>Diesel</t>
        </is>
      </c>
      <c r="G77" t="n">
        <v>50319</v>
      </c>
      <c r="H77" t="inlineStr">
        <is>
          <t>White</t>
        </is>
      </c>
      <c r="I77" t="inlineStr">
        <is>
          <t>No Tax &amp; No MOT</t>
        </is>
      </c>
      <c r="J77" t="inlineStr">
        <is>
          <t>Sports / Convertible</t>
        </is>
      </c>
      <c r="K77" t="n">
        <v>9</v>
      </c>
      <c r="L77" t="n">
        <v>44606</v>
      </c>
      <c r="M77" t="n">
        <v>30</v>
      </c>
      <c r="N77" t="inlineStr">
        <is>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is>
      </c>
      <c r="O77" t="inlineStr">
        <is>
          <t>Coupe</t>
        </is>
      </c>
      <c r="P77" t="n">
        <v>1995</v>
      </c>
      <c r="Q77" t="n">
        <v>60.1</v>
      </c>
      <c r="R77" t="n">
        <v>5</v>
      </c>
      <c r="S77" t="n">
        <v>124</v>
      </c>
      <c r="T77" t="n">
        <v>2015</v>
      </c>
      <c r="U77">
        <f>IF(AVERAGE(E77:E77)=2,"Automatic","Manual")</f>
        <v/>
      </c>
      <c r="V77">
        <f>ROUNDDOWN(AVERAGE(C77:C77)/5000,0)*5000</f>
        <v/>
      </c>
      <c r="W77">
        <f>ROUNDDOWN(AVERAGE(G77:G77)/50000,0)*50000</f>
        <v/>
      </c>
      <c r="X77">
        <f>ROUND(AVERAGE(P77:P77)/1000,1)</f>
        <v/>
      </c>
      <c r="Y77">
        <f>IF(AVERAGE(V77:V77)=30000,0,1)</f>
        <v/>
      </c>
      <c r="Z77">
        <f>IF(AVERAGE(W77:W77)&gt;50000,0,1)</f>
        <v/>
      </c>
      <c r="AA77">
        <f>IF(AVERAGE(X77:X77)&gt;2.5,0,1)</f>
        <v/>
      </c>
      <c r="AB77">
        <f>IF(AVERAGE(Q77:Q77)&lt;30,0,1)</f>
        <v/>
      </c>
      <c r="AC77">
        <f>IF(SUM(Y77:AB77)=4,1,0)</f>
        <v/>
      </c>
    </row>
    <row r="78">
      <c r="A78" t="inlineStr">
        <is>
          <t>XJZ7722</t>
        </is>
      </c>
      <c r="B78" t="inlineStr">
        <is>
          <t>Renault</t>
        </is>
      </c>
      <c r="C78" t="n">
        <v>5080</v>
      </c>
      <c r="D78" t="inlineStr">
        <is>
          <t>Zoe Dynamique Nav Auto</t>
        </is>
      </c>
      <c r="E78" t="n">
        <v>2</v>
      </c>
      <c r="F78" t="inlineStr">
        <is>
          <t>Electric</t>
        </is>
      </c>
      <c r="G78" t="n">
        <v>49000</v>
      </c>
      <c r="H78" t="inlineStr">
        <is>
          <t>White</t>
        </is>
      </c>
      <c r="I78" t="inlineStr">
        <is>
          <t>No Tax &amp; No MOT</t>
        </is>
      </c>
      <c r="J78" t="inlineStr">
        <is>
          <t>City / Hatchback</t>
        </is>
      </c>
      <c r="K78" t="n">
        <v>9</v>
      </c>
      <c r="L78" t="n">
        <v>44832</v>
      </c>
      <c r="M78" t="n">
        <v>17</v>
      </c>
      <c r="N78" t="inlineStr">
        <is>
          <t>This is a fantastic introduction to driving an electric vehicle with normal compact car dimensions but a lot of internal space. Enough space for four adults and a good sized boot. Up to two children's seats can be included as well as a boot liner if you have a dog.</t>
        </is>
      </c>
      <c r="O78" t="inlineStr">
        <is>
          <t>5 Door Hatchback</t>
        </is>
      </c>
      <c r="P78" t="n">
        <v>0</v>
      </c>
      <c r="Q78" t="n">
        <v>0</v>
      </c>
      <c r="R78" t="n">
        <v>5</v>
      </c>
      <c r="S78" t="n">
        <v>0</v>
      </c>
      <c r="T78" t="n">
        <v>2015</v>
      </c>
      <c r="U78">
        <f>IF(AVERAGE(E78:E78)=2,"Automatic","Manual")</f>
        <v/>
      </c>
      <c r="V78">
        <f>ROUNDDOWN(AVERAGE(C78:C78)/5000,0)*5000</f>
        <v/>
      </c>
      <c r="W78">
        <f>ROUNDDOWN(AVERAGE(G78:G78)/50000,0)*50000</f>
        <v/>
      </c>
      <c r="X78">
        <f>ROUND(AVERAGE(P78:P78)/1000,1)</f>
        <v/>
      </c>
      <c r="Y78">
        <f>IF(AVERAGE(V78:V78)=30000,0,1)</f>
        <v/>
      </c>
      <c r="Z78">
        <f>IF(AVERAGE(W78:W78)&gt;50000,0,1)</f>
        <v/>
      </c>
      <c r="AA78">
        <f>IF(AVERAGE(X78:X78)&gt;2.5,0,1)</f>
        <v/>
      </c>
      <c r="AB78">
        <f>IF(AVERAGE(Q78:Q78)&lt;30,0,1)</f>
        <v/>
      </c>
      <c r="AC78">
        <f>IF(SUM(Y78:AB78)=4,1,0)</f>
        <v/>
      </c>
    </row>
    <row r="79">
      <c r="A79" t="inlineStr">
        <is>
          <t>X24JJH</t>
        </is>
      </c>
      <c r="B79" t="inlineStr">
        <is>
          <t>Vauxhall</t>
        </is>
      </c>
      <c r="C79" t="n">
        <v>5245</v>
      </c>
      <c r="D79" t="inlineStr">
        <is>
          <t>Corsa Limited Edition Ecoflex</t>
        </is>
      </c>
      <c r="E79" t="n">
        <v>1</v>
      </c>
      <c r="F79" t="inlineStr">
        <is>
          <t>Petrol</t>
        </is>
      </c>
      <c r="G79" t="n">
        <v>38000</v>
      </c>
      <c r="H79" t="inlineStr">
        <is>
          <t>Black</t>
        </is>
      </c>
      <c r="I79" t="inlineStr">
        <is>
          <t>OK</t>
        </is>
      </c>
      <c r="J79" t="inlineStr">
        <is>
          <t>City / Hatchback</t>
        </is>
      </c>
      <c r="K79" t="n">
        <v>8</v>
      </c>
      <c r="L79" t="n">
        <v>45597</v>
      </c>
      <c r="M79" t="n">
        <v>3</v>
      </c>
      <c r="N79" t="inlineStr">
        <is>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is>
      </c>
      <c r="O79" t="inlineStr">
        <is>
          <t>3 Door Hatchback</t>
        </is>
      </c>
      <c r="P79" t="n">
        <v>1398</v>
      </c>
      <c r="Q79" t="n">
        <v>54.3</v>
      </c>
      <c r="R79" t="n">
        <v>5</v>
      </c>
      <c r="S79" t="n">
        <v>120</v>
      </c>
      <c r="T79" t="n">
        <v>2016</v>
      </c>
      <c r="U79">
        <f>IF(AVERAGE(E79:E79)=2,"Automatic","Manual")</f>
        <v/>
      </c>
      <c r="V79">
        <f>ROUNDDOWN(AVERAGE(C79:C79)/5000,0)*5000</f>
        <v/>
      </c>
      <c r="W79">
        <f>ROUNDDOWN(AVERAGE(G79:G79)/50000,0)*50000</f>
        <v/>
      </c>
      <c r="X79">
        <f>ROUND(AVERAGE(P79:P79)/1000,1)</f>
        <v/>
      </c>
      <c r="Y79">
        <f>IF(AVERAGE(V79:V79)=30000,0,1)</f>
        <v/>
      </c>
      <c r="Z79">
        <f>IF(AVERAGE(W79:W79)&gt;50000,0,1)</f>
        <v/>
      </c>
      <c r="AA79">
        <f>IF(AVERAGE(X79:X79)&gt;2.5,0,1)</f>
        <v/>
      </c>
      <c r="AB79">
        <f>IF(AVERAGE(Q79:Q79)&lt;30,0,1)</f>
        <v/>
      </c>
      <c r="AC79">
        <f>IF(SUM(Y79:AB79)=4,1,0)</f>
        <v/>
      </c>
    </row>
    <row r="80">
      <c r="A80" t="inlineStr">
        <is>
          <t>WX68JNO</t>
        </is>
      </c>
      <c r="B80" t="inlineStr">
        <is>
          <t>Fiat</t>
        </is>
      </c>
      <c r="C80" t="n">
        <v>7045</v>
      </c>
      <c r="D80" t="inlineStr">
        <is>
          <t>Doblo 16v SX Mutijet Ii</t>
        </is>
      </c>
      <c r="E80" t="n">
        <v>1</v>
      </c>
      <c r="F80" t="inlineStr">
        <is>
          <t>Diesel</t>
        </is>
      </c>
      <c r="G80" t="n">
        <v>23000</v>
      </c>
      <c r="H80" t="inlineStr">
        <is>
          <t>White</t>
        </is>
      </c>
      <c r="I80" t="inlineStr">
        <is>
          <t>No Tax &amp; No MOT</t>
        </is>
      </c>
      <c r="J80" t="inlineStr">
        <is>
          <t>Van</t>
        </is>
      </c>
      <c r="K80" t="n">
        <v>6</v>
      </c>
      <c r="L80" t="n">
        <v>45257</v>
      </c>
      <c r="M80" t="n">
        <v>8</v>
      </c>
      <c r="N80" t="inlineStr">
        <is>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is>
      </c>
      <c r="O80" t="inlineStr">
        <is>
          <t>Panel Van</t>
        </is>
      </c>
      <c r="P80" t="n">
        <v>1248</v>
      </c>
      <c r="Q80" t="n">
        <v>56.5</v>
      </c>
      <c r="R80" t="n">
        <v>2</v>
      </c>
      <c r="S80" t="n">
        <v>133</v>
      </c>
      <c r="T80" t="n">
        <v>2018</v>
      </c>
      <c r="U80">
        <f>IF(AVERAGE(E80:E80)=2,"Automatic","Manual")</f>
        <v/>
      </c>
      <c r="V80">
        <f>ROUNDDOWN(AVERAGE(C80:C80)/5000,0)*5000</f>
        <v/>
      </c>
      <c r="W80">
        <f>ROUNDDOWN(AVERAGE(G80:G80)/50000,0)*50000</f>
        <v/>
      </c>
      <c r="X80">
        <f>ROUND(AVERAGE(P80:P80)/1000,1)</f>
        <v/>
      </c>
      <c r="Y80">
        <f>IF(AVERAGE(V80:V80)=30000,0,1)</f>
        <v/>
      </c>
      <c r="Z80">
        <f>IF(AVERAGE(W80:W80)&gt;50000,0,1)</f>
        <v/>
      </c>
      <c r="AA80">
        <f>IF(AVERAGE(X80:X80)&gt;2.5,0,1)</f>
        <v/>
      </c>
      <c r="AB80">
        <f>IF(AVERAGE(Q80:Q80)&lt;30,0,1)</f>
        <v/>
      </c>
      <c r="AC80">
        <f>IF(SUM(Y80:AB80)=4,1,0)</f>
        <v/>
      </c>
    </row>
    <row r="81">
      <c r="A81" t="inlineStr">
        <is>
          <t>WX66VFC</t>
        </is>
      </c>
      <c r="B81" t="inlineStr">
        <is>
          <t>Skoda</t>
        </is>
      </c>
      <c r="C81" t="n">
        <v>7165</v>
      </c>
      <c r="D81" t="inlineStr">
        <is>
          <t>Fabia SE TSI</t>
        </is>
      </c>
      <c r="E81" t="n">
        <v>1</v>
      </c>
      <c r="F81" t="inlineStr">
        <is>
          <t>Petrol</t>
        </is>
      </c>
      <c r="G81" t="n">
        <v>47356</v>
      </c>
      <c r="H81" t="inlineStr">
        <is>
          <t>Red</t>
        </is>
      </c>
      <c r="I81" t="inlineStr">
        <is>
          <t>OK</t>
        </is>
      </c>
      <c r="J81" t="inlineStr">
        <is>
          <t>Estate</t>
        </is>
      </c>
      <c r="K81" t="n">
        <v>8</v>
      </c>
      <c r="L81" t="n">
        <v>45556</v>
      </c>
      <c r="M81" t="n">
        <v>8</v>
      </c>
      <c r="N81" t="inlineStr">
        <is>
          <t>Medium size estate car that's still easy to drive and park, with lots of room in the boot.
A bike rack can be made available (fits two bikes or e-bikes) with enough notice.</t>
        </is>
      </c>
      <c r="O81" t="inlineStr">
        <is>
          <t>Estate</t>
        </is>
      </c>
      <c r="P81" t="n">
        <v>1197</v>
      </c>
      <c r="Q81" t="n">
        <v>60.1</v>
      </c>
      <c r="R81" t="n">
        <v>5</v>
      </c>
      <c r="S81" t="n">
        <v>107</v>
      </c>
      <c r="T81" t="n">
        <v>2016</v>
      </c>
      <c r="U81">
        <f>IF(AVERAGE(E81:E81)=2,"Automatic","Manual")</f>
        <v/>
      </c>
      <c r="V81">
        <f>ROUNDDOWN(AVERAGE(C81:C81)/5000,0)*5000</f>
        <v/>
      </c>
      <c r="W81">
        <f>ROUNDDOWN(AVERAGE(G81:G81)/50000,0)*50000</f>
        <v/>
      </c>
      <c r="X81">
        <f>ROUND(AVERAGE(P81:P81)/1000,1)</f>
        <v/>
      </c>
      <c r="Y81">
        <f>IF(AVERAGE(V81:V81)=30000,0,1)</f>
        <v/>
      </c>
      <c r="Z81">
        <f>IF(AVERAGE(W81:W81)&gt;50000,0,1)</f>
        <v/>
      </c>
      <c r="AA81">
        <f>IF(AVERAGE(X81:X81)&gt;2.5,0,1)</f>
        <v/>
      </c>
      <c r="AB81">
        <f>IF(AVERAGE(Q81:Q81)&lt;30,0,1)</f>
        <v/>
      </c>
      <c r="AC81">
        <f>IF(SUM(Y81:AB81)=4,1,0)</f>
        <v/>
      </c>
    </row>
    <row r="82">
      <c r="A82" t="inlineStr">
        <is>
          <t>WX15ZTE</t>
        </is>
      </c>
      <c r="B82" t="inlineStr">
        <is>
          <t>MINI</t>
        </is>
      </c>
      <c r="C82" t="n">
        <v>6650</v>
      </c>
      <c r="D82" t="inlineStr">
        <is>
          <t>One</t>
        </is>
      </c>
      <c r="E82" t="n">
        <v>1</v>
      </c>
      <c r="F82" t="inlineStr">
        <is>
          <t>Petrol</t>
        </is>
      </c>
      <c r="G82" t="n">
        <v>58808</v>
      </c>
      <c r="H82" t="inlineStr">
        <is>
          <t>Grey</t>
        </is>
      </c>
      <c r="I82" t="inlineStr">
        <is>
          <t>OK</t>
        </is>
      </c>
      <c r="J82" t="inlineStr">
        <is>
          <t>City / Hatchback</t>
        </is>
      </c>
      <c r="K82" t="n">
        <v>9</v>
      </c>
      <c r="L82" t="n">
        <v>45462</v>
      </c>
      <c r="M82" t="n">
        <v>12</v>
      </c>
      <c r="N82" t="inlineStr">
        <is>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is>
      </c>
      <c r="O82" t="inlineStr">
        <is>
          <t>5 Door Hatchback</t>
        </is>
      </c>
      <c r="P82" t="n">
        <v>1198</v>
      </c>
      <c r="Q82" t="n">
        <v>58.9</v>
      </c>
      <c r="R82" t="n">
        <v>5</v>
      </c>
      <c r="S82" t="n">
        <v>112</v>
      </c>
      <c r="T82" t="n">
        <v>2015</v>
      </c>
      <c r="U82">
        <f>IF(AVERAGE(E82:E82)=2,"Automatic","Manual")</f>
        <v/>
      </c>
      <c r="V82">
        <f>ROUNDDOWN(AVERAGE(C82:C82)/5000,0)*5000</f>
        <v/>
      </c>
      <c r="W82">
        <f>ROUNDDOWN(AVERAGE(G82:G82)/50000,0)*50000</f>
        <v/>
      </c>
      <c r="X82">
        <f>ROUND(AVERAGE(P82:P82)/1000,1)</f>
        <v/>
      </c>
      <c r="Y82">
        <f>IF(AVERAGE(V82:V82)=30000,0,1)</f>
        <v/>
      </c>
      <c r="Z82">
        <f>IF(AVERAGE(W82:W82)&gt;50000,0,1)</f>
        <v/>
      </c>
      <c r="AA82">
        <f>IF(AVERAGE(X82:X82)&gt;2.5,0,1)</f>
        <v/>
      </c>
      <c r="AB82">
        <f>IF(AVERAGE(Q82:Q82)&lt;30,0,1)</f>
        <v/>
      </c>
      <c r="AC82">
        <f>IF(SUM(Y82:AB82)=4,1,0)</f>
        <v/>
      </c>
    </row>
    <row r="83">
      <c r="A83" t="inlineStr">
        <is>
          <t>WW11KED</t>
        </is>
      </c>
      <c r="B83" t="inlineStr">
        <is>
          <t>Mercedes-Benz</t>
        </is>
      </c>
      <c r="C83" t="n">
        <v>15395</v>
      </c>
      <c r="D83" t="inlineStr">
        <is>
          <t>C220 AMG Line Prem + Bluetec A</t>
        </is>
      </c>
      <c r="E83" t="n">
        <v>2</v>
      </c>
      <c r="F83" t="inlineStr">
        <is>
          <t>Diesel</t>
        </is>
      </c>
      <c r="G83" t="n">
        <v>45000</v>
      </c>
      <c r="H83" t="inlineStr">
        <is>
          <t>Red</t>
        </is>
      </c>
      <c r="I83" t="inlineStr">
        <is>
          <t>No Tax &amp; No MOT</t>
        </is>
      </c>
      <c r="J83" t="inlineStr">
        <is>
          <t>Executive / Saloon</t>
        </is>
      </c>
      <c r="K83" t="n">
        <v>9</v>
      </c>
      <c r="L83" t="n">
        <v>44469</v>
      </c>
      <c r="M83" t="n">
        <v>32</v>
      </c>
      <c r="N83" t="inlineStr">
        <is>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is>
      </c>
      <c r="O83" t="inlineStr">
        <is>
          <t>4 Door Saloon</t>
        </is>
      </c>
      <c r="P83" t="n">
        <v>2143</v>
      </c>
      <c r="Q83" t="n">
        <v>64.2</v>
      </c>
      <c r="R83" t="n">
        <v>5</v>
      </c>
      <c r="S83" t="n">
        <v>121</v>
      </c>
      <c r="T83" t="n">
        <v>2015</v>
      </c>
      <c r="U83">
        <f>IF(AVERAGE(E83:E83)=2,"Automatic","Manual")</f>
        <v/>
      </c>
      <c r="V83">
        <f>ROUNDDOWN(AVERAGE(C83:C83)/5000,0)*5000</f>
        <v/>
      </c>
      <c r="W83">
        <f>ROUNDDOWN(AVERAGE(G83:G83)/50000,0)*50000</f>
        <v/>
      </c>
      <c r="X83">
        <f>ROUND(AVERAGE(P83:P83)/1000,1)</f>
        <v/>
      </c>
      <c r="Y83">
        <f>IF(AVERAGE(V83:V83)=30000,0,1)</f>
        <v/>
      </c>
      <c r="Z83">
        <f>IF(AVERAGE(W83:W83)&gt;50000,0,1)</f>
        <v/>
      </c>
      <c r="AA83">
        <f>IF(AVERAGE(X83:X83)&gt;2.5,0,1)</f>
        <v/>
      </c>
      <c r="AB83">
        <f>IF(AVERAGE(Q83:Q83)&lt;30,0,1)</f>
        <v/>
      </c>
      <c r="AC83">
        <f>IF(SUM(Y83:AB83)=4,1,0)</f>
        <v/>
      </c>
    </row>
    <row r="84">
      <c r="A84" t="inlineStr">
        <is>
          <t>WV69ONU</t>
        </is>
      </c>
      <c r="B84" t="inlineStr">
        <is>
          <t>Toyota</t>
        </is>
      </c>
      <c r="C84" t="n">
        <v>29000</v>
      </c>
      <c r="D84" t="inlineStr">
        <is>
          <t>Rav4 Design Hev 4x2 Cvt</t>
        </is>
      </c>
      <c r="E84" t="n">
        <v>2</v>
      </c>
      <c r="F84" t="inlineStr">
        <is>
          <t>Hybrid</t>
        </is>
      </c>
      <c r="G84" t="n">
        <v>19305</v>
      </c>
      <c r="H84" t="inlineStr">
        <is>
          <t>Red</t>
        </is>
      </c>
      <c r="I84" t="inlineStr">
        <is>
          <t>No Tax &amp; No MOT</t>
        </is>
      </c>
      <c r="J84" t="inlineStr">
        <is>
          <t>Estate</t>
        </is>
      </c>
      <c r="K84" t="n">
        <v>5</v>
      </c>
      <c r="L84" t="n">
        <v>45214</v>
      </c>
      <c r="M84" t="n">
        <v>26</v>
      </c>
      <c r="N84"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4" t="inlineStr">
        <is>
          <t>Estate</t>
        </is>
      </c>
      <c r="P84" t="n">
        <v>2487</v>
      </c>
      <c r="Q84" t="n">
        <v>56.5</v>
      </c>
      <c r="R84" t="n">
        <v>5</v>
      </c>
      <c r="S84" t="n">
        <v>105</v>
      </c>
      <c r="T84" t="n">
        <v>2019</v>
      </c>
      <c r="U84">
        <f>IF(AVERAGE(E84:E84)=2,"Automatic","Manual")</f>
        <v/>
      </c>
      <c r="V84">
        <f>ROUNDDOWN(AVERAGE(C84:C84)/5000,0)*5000</f>
        <v/>
      </c>
      <c r="W84">
        <f>ROUNDDOWN(AVERAGE(G84:G84)/50000,0)*50000</f>
        <v/>
      </c>
      <c r="X84">
        <f>ROUND(AVERAGE(P84:P84)/1000,1)</f>
        <v/>
      </c>
      <c r="Y84">
        <f>IF(AVERAGE(V84:V84)=30000,0,1)</f>
        <v/>
      </c>
      <c r="Z84">
        <f>IF(AVERAGE(W84:W84)&gt;50000,0,1)</f>
        <v/>
      </c>
      <c r="AA84">
        <f>IF(AVERAGE(X84:X84)&gt;2.5,0,1)</f>
        <v/>
      </c>
      <c r="AB84">
        <f>IF(AVERAGE(Q84:Q84)&lt;30,0,1)</f>
        <v/>
      </c>
      <c r="AC84">
        <f>IF(SUM(Y84:AB84)=4,1,0)</f>
        <v/>
      </c>
    </row>
    <row r="85">
      <c r="A85" t="inlineStr">
        <is>
          <t>WV69ONR</t>
        </is>
      </c>
      <c r="B85" t="inlineStr">
        <is>
          <t>Toyota</t>
        </is>
      </c>
      <c r="C85" t="n">
        <v>28220</v>
      </c>
      <c r="D85" t="inlineStr">
        <is>
          <t>Rav4 Design Hev 4x2 Cvt</t>
        </is>
      </c>
      <c r="E85" t="n">
        <v>2</v>
      </c>
      <c r="F85" t="inlineStr">
        <is>
          <t>Hybrid</t>
        </is>
      </c>
      <c r="G85" t="n">
        <v>39156</v>
      </c>
      <c r="H85" t="inlineStr">
        <is>
          <t>Red</t>
        </is>
      </c>
      <c r="I85" t="inlineStr">
        <is>
          <t>No Tax &amp; No MOT</t>
        </is>
      </c>
      <c r="J85" t="inlineStr">
        <is>
          <t>Estate</t>
        </is>
      </c>
      <c r="K85" t="n">
        <v>5</v>
      </c>
      <c r="L85" t="n">
        <v>45214</v>
      </c>
      <c r="M85" t="n">
        <v>26</v>
      </c>
      <c r="N85" t="inlineStr">
        <is>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5" t="inlineStr">
        <is>
          <t>Estate</t>
        </is>
      </c>
      <c r="P85" t="n">
        <v>2487</v>
      </c>
      <c r="Q85" t="n">
        <v>56.5</v>
      </c>
      <c r="R85" t="n">
        <v>5</v>
      </c>
      <c r="S85" t="n">
        <v>105</v>
      </c>
      <c r="T85" t="n">
        <v>2019</v>
      </c>
      <c r="U85">
        <f>IF(AVERAGE(E85:E85)=2,"Automatic","Manual")</f>
        <v/>
      </c>
      <c r="V85">
        <f>ROUNDDOWN(AVERAGE(C85:C85)/5000,0)*5000</f>
        <v/>
      </c>
      <c r="W85">
        <f>ROUNDDOWN(AVERAGE(G85:G85)/50000,0)*50000</f>
        <v/>
      </c>
      <c r="X85">
        <f>ROUND(AVERAGE(P85:P85)/1000,1)</f>
        <v/>
      </c>
      <c r="Y85">
        <f>IF(AVERAGE(V85:V85)=30000,0,1)</f>
        <v/>
      </c>
      <c r="Z85">
        <f>IF(AVERAGE(W85:W85)&gt;50000,0,1)</f>
        <v/>
      </c>
      <c r="AA85">
        <f>IF(AVERAGE(X85:X85)&gt;2.5,0,1)</f>
        <v/>
      </c>
      <c r="AB85">
        <f>IF(AVERAGE(Q85:Q85)&lt;30,0,1)</f>
        <v/>
      </c>
      <c r="AC85">
        <f>IF(SUM(Y85:AB85)=4,1,0)</f>
        <v/>
      </c>
    </row>
    <row r="86">
      <c r="A86" t="inlineStr">
        <is>
          <t>WV69OLO</t>
        </is>
      </c>
      <c r="B86" t="inlineStr">
        <is>
          <t>Toyota</t>
        </is>
      </c>
      <c r="C86" t="n">
        <v>22130</v>
      </c>
      <c r="D86" t="inlineStr">
        <is>
          <t>C-Hr Excel Hev Cvt</t>
        </is>
      </c>
      <c r="E86" t="n">
        <v>2</v>
      </c>
      <c r="F86" t="inlineStr">
        <is>
          <t>Hybrid</t>
        </is>
      </c>
      <c r="G86" t="n">
        <v>20014</v>
      </c>
      <c r="H86" t="inlineStr">
        <is>
          <t>Black</t>
        </is>
      </c>
      <c r="I86" t="inlineStr">
        <is>
          <t>No Tax &amp; No MOT</t>
        </is>
      </c>
      <c r="J86" t="inlineStr">
        <is>
          <t>City / Hatchback</t>
        </is>
      </c>
      <c r="K86" t="n">
        <v>5</v>
      </c>
      <c r="L86" t="n">
        <v>45201</v>
      </c>
      <c r="M86" t="n">
        <v>14</v>
      </c>
      <c r="N86" t="inlineStr">
        <is>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is>
      </c>
      <c r="O86" t="inlineStr">
        <is>
          <t>5 Door Hatchback</t>
        </is>
      </c>
      <c r="P86" t="n">
        <v>1798</v>
      </c>
      <c r="Q86" t="n">
        <v>1</v>
      </c>
      <c r="R86" t="n">
        <v>5</v>
      </c>
      <c r="S86" t="n">
        <v>86</v>
      </c>
      <c r="T86" t="n">
        <v>2019</v>
      </c>
      <c r="U86">
        <f>IF(AVERAGE(E86:E86)=2,"Automatic","Manual")</f>
        <v/>
      </c>
      <c r="V86">
        <f>ROUNDDOWN(AVERAGE(C86:C86)/5000,0)*5000</f>
        <v/>
      </c>
      <c r="W86">
        <f>ROUNDDOWN(AVERAGE(G86:G86)/50000,0)*50000</f>
        <v/>
      </c>
      <c r="X86">
        <f>ROUND(AVERAGE(P86:P86)/1000,1)</f>
        <v/>
      </c>
      <c r="Y86">
        <f>IF(AVERAGE(V86:V86)=30000,0,1)</f>
        <v/>
      </c>
      <c r="Z86">
        <f>IF(AVERAGE(W86:W86)&gt;50000,0,1)</f>
        <v/>
      </c>
      <c r="AA86">
        <f>IF(AVERAGE(X86:X86)&gt;2.5,0,1)</f>
        <v/>
      </c>
      <c r="AB86">
        <f>IF(AVERAGE(Q86:Q86)&lt;30,0,1)</f>
        <v/>
      </c>
      <c r="AC86">
        <f>IF(SUM(Y86:AB86)=4,1,0)</f>
        <v/>
      </c>
    </row>
    <row r="87">
      <c r="A87" t="inlineStr">
        <is>
          <t>WV69OLN</t>
        </is>
      </c>
      <c r="B87" t="inlineStr">
        <is>
          <t>Toyota</t>
        </is>
      </c>
      <c r="C87" t="n">
        <v>21860</v>
      </c>
      <c r="D87" t="inlineStr">
        <is>
          <t>C-Hr Excel Hev Cvt</t>
        </is>
      </c>
      <c r="E87" t="n">
        <v>2</v>
      </c>
      <c r="F87" t="inlineStr">
        <is>
          <t>Hybrid</t>
        </is>
      </c>
      <c r="G87" t="n">
        <v>24112</v>
      </c>
      <c r="H87" t="inlineStr">
        <is>
          <t>Black</t>
        </is>
      </c>
      <c r="I87" t="inlineStr">
        <is>
          <t>No Tax &amp; No MOT</t>
        </is>
      </c>
      <c r="J87" t="inlineStr">
        <is>
          <t>City / Hatchback</t>
        </is>
      </c>
      <c r="K87" t="n">
        <v>5</v>
      </c>
      <c r="L87" t="n">
        <v>45201</v>
      </c>
      <c r="M87" t="n">
        <v>14</v>
      </c>
      <c r="N87" t="inlineStr">
        <is>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 t="inlineStr">
        <is>
          <t>5 Door Hatchback</t>
        </is>
      </c>
      <c r="P87" t="n">
        <v>1798</v>
      </c>
      <c r="Q87" t="n">
        <v>1</v>
      </c>
      <c r="R87" t="n">
        <v>5</v>
      </c>
      <c r="S87" t="n">
        <v>86</v>
      </c>
      <c r="T87" t="n">
        <v>2019</v>
      </c>
      <c r="U87">
        <f>IF(AVERAGE(E87:E87)=2,"Automatic","Manual")</f>
        <v/>
      </c>
      <c r="V87">
        <f>ROUNDDOWN(AVERAGE(C87:C87)/5000,0)*5000</f>
        <v/>
      </c>
      <c r="W87">
        <f>ROUNDDOWN(AVERAGE(G87:G87)/50000,0)*50000</f>
        <v/>
      </c>
      <c r="X87">
        <f>ROUND(AVERAGE(P87:P87)/1000,1)</f>
        <v/>
      </c>
      <c r="Y87">
        <f>IF(AVERAGE(V87:V87)=30000,0,1)</f>
        <v/>
      </c>
      <c r="Z87">
        <f>IF(AVERAGE(W87:W87)&gt;50000,0,1)</f>
        <v/>
      </c>
      <c r="AA87">
        <f>IF(AVERAGE(X87:X87)&gt;2.5,0,1)</f>
        <v/>
      </c>
      <c r="AB87">
        <f>IF(AVERAGE(Q87:Q87)&lt;30,0,1)</f>
        <v/>
      </c>
      <c r="AC87">
        <f>IF(SUM(Y87:AB87)=4,1,0)</f>
        <v/>
      </c>
    </row>
    <row r="88">
      <c r="A88" t="inlineStr">
        <is>
          <t>WV69OLC</t>
        </is>
      </c>
      <c r="B88" t="inlineStr">
        <is>
          <t>Toyota</t>
        </is>
      </c>
      <c r="C88" t="n">
        <v>22130</v>
      </c>
      <c r="D88" t="inlineStr">
        <is>
          <t>C-Hr Excel Hev Cvt</t>
        </is>
      </c>
      <c r="E88" t="n">
        <v>2</v>
      </c>
      <c r="F88" t="inlineStr">
        <is>
          <t>Hybrid</t>
        </is>
      </c>
      <c r="G88" t="n">
        <v>18947</v>
      </c>
      <c r="H88" t="inlineStr">
        <is>
          <t>Silver</t>
        </is>
      </c>
      <c r="I88" t="inlineStr">
        <is>
          <t>No Tax &amp; No MOT</t>
        </is>
      </c>
      <c r="J88" t="inlineStr">
        <is>
          <t>City / Hatchback</t>
        </is>
      </c>
      <c r="K88" t="n">
        <v>5</v>
      </c>
      <c r="L88" t="n">
        <v>45214</v>
      </c>
      <c r="M88" t="n">
        <v>14</v>
      </c>
      <c r="N88" t="inlineStr">
        <is>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8" t="inlineStr">
        <is>
          <t>5 Door Hatchback</t>
        </is>
      </c>
      <c r="P88" t="n">
        <v>1798</v>
      </c>
      <c r="Q88" t="n">
        <v>1</v>
      </c>
      <c r="R88" t="n">
        <v>5</v>
      </c>
      <c r="S88" t="n">
        <v>86</v>
      </c>
      <c r="T88" t="n">
        <v>2019</v>
      </c>
      <c r="U88">
        <f>IF(AVERAGE(E88:E88)=2,"Automatic","Manual")</f>
        <v/>
      </c>
      <c r="V88">
        <f>ROUNDDOWN(AVERAGE(C88:C88)/5000,0)*5000</f>
        <v/>
      </c>
      <c r="W88">
        <f>ROUNDDOWN(AVERAGE(G88:G88)/50000,0)*50000</f>
        <v/>
      </c>
      <c r="X88">
        <f>ROUND(AVERAGE(P88:P88)/1000,1)</f>
        <v/>
      </c>
      <c r="Y88">
        <f>IF(AVERAGE(V88:V88)=30000,0,1)</f>
        <v/>
      </c>
      <c r="Z88">
        <f>IF(AVERAGE(W88:W88)&gt;50000,0,1)</f>
        <v/>
      </c>
      <c r="AA88">
        <f>IF(AVERAGE(X88:X88)&gt;2.5,0,1)</f>
        <v/>
      </c>
      <c r="AB88">
        <f>IF(AVERAGE(Q88:Q88)&lt;30,0,1)</f>
        <v/>
      </c>
      <c r="AC88">
        <f>IF(SUM(Y88:AB88)=4,1,0)</f>
        <v/>
      </c>
    </row>
    <row r="89">
      <c r="A89" t="inlineStr">
        <is>
          <t>WV69OKZ</t>
        </is>
      </c>
      <c r="B89" t="inlineStr">
        <is>
          <t>Toyota</t>
        </is>
      </c>
      <c r="C89" t="n">
        <v>22130</v>
      </c>
      <c r="D89" t="inlineStr">
        <is>
          <t>C-Hr Excel Hev Cvt</t>
        </is>
      </c>
      <c r="E89" t="n">
        <v>2</v>
      </c>
      <c r="F89" t="inlineStr">
        <is>
          <t>Hybrid</t>
        </is>
      </c>
      <c r="G89" t="n">
        <v>19747</v>
      </c>
      <c r="H89" t="inlineStr">
        <is>
          <t>Silver</t>
        </is>
      </c>
      <c r="I89" t="inlineStr">
        <is>
          <t>No Tax &amp; No MOT</t>
        </is>
      </c>
      <c r="J89" t="inlineStr">
        <is>
          <t>City / Hatchback</t>
        </is>
      </c>
      <c r="K89" t="n">
        <v>5</v>
      </c>
      <c r="L89" t="n">
        <v>45214</v>
      </c>
      <c r="M89" t="n">
        <v>14</v>
      </c>
      <c r="N89"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9" t="inlineStr">
        <is>
          <t>5 Door Hatchback</t>
        </is>
      </c>
      <c r="P89" t="n">
        <v>1798</v>
      </c>
      <c r="Q89" t="n">
        <v>1</v>
      </c>
      <c r="R89" t="n">
        <v>5</v>
      </c>
      <c r="S89" t="n">
        <v>86</v>
      </c>
      <c r="T89" t="n">
        <v>2019</v>
      </c>
      <c r="U89">
        <f>IF(AVERAGE(E89:E89)=2,"Automatic","Manual")</f>
        <v/>
      </c>
      <c r="V89">
        <f>ROUNDDOWN(AVERAGE(C89:C89)/5000,0)*5000</f>
        <v/>
      </c>
      <c r="W89">
        <f>ROUNDDOWN(AVERAGE(G89:G89)/50000,0)*50000</f>
        <v/>
      </c>
      <c r="X89">
        <f>ROUND(AVERAGE(P89:P89)/1000,1)</f>
        <v/>
      </c>
      <c r="Y89">
        <f>IF(AVERAGE(V89:V89)=30000,0,1)</f>
        <v/>
      </c>
      <c r="Z89">
        <f>IF(AVERAGE(W89:W89)&gt;50000,0,1)</f>
        <v/>
      </c>
      <c r="AA89">
        <f>IF(AVERAGE(X89:X89)&gt;2.5,0,1)</f>
        <v/>
      </c>
      <c r="AB89">
        <f>IF(AVERAGE(Q89:Q89)&lt;30,0,1)</f>
        <v/>
      </c>
      <c r="AC89">
        <f>IF(SUM(Y89:AB89)=4,1,0)</f>
        <v/>
      </c>
    </row>
    <row r="90">
      <c r="A90" t="inlineStr">
        <is>
          <t>WV69OKX</t>
        </is>
      </c>
      <c r="B90" t="inlineStr">
        <is>
          <t>Toyota</t>
        </is>
      </c>
      <c r="C90" t="n">
        <v>22500</v>
      </c>
      <c r="D90" t="inlineStr">
        <is>
          <t>C-Hr Excel Hev Cvt</t>
        </is>
      </c>
      <c r="E90" t="n">
        <v>2</v>
      </c>
      <c r="F90" t="inlineStr">
        <is>
          <t>Hybrid</t>
        </is>
      </c>
      <c r="G90" t="n">
        <v>13075</v>
      </c>
      <c r="H90" t="inlineStr">
        <is>
          <t>Silver</t>
        </is>
      </c>
      <c r="I90" t="inlineStr">
        <is>
          <t>No Tax &amp; No MOT</t>
        </is>
      </c>
      <c r="J90" t="inlineStr">
        <is>
          <t>City / Hatchback</t>
        </is>
      </c>
      <c r="K90" t="n">
        <v>5</v>
      </c>
      <c r="L90" t="n">
        <v>45214</v>
      </c>
      <c r="M90" t="n">
        <v>14</v>
      </c>
      <c r="N90" t="inlineStr">
        <is>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0" t="inlineStr">
        <is>
          <t>5 Door Hatchback</t>
        </is>
      </c>
      <c r="P90" t="n">
        <v>1798</v>
      </c>
      <c r="Q90" t="n">
        <v>1</v>
      </c>
      <c r="R90" t="n">
        <v>5</v>
      </c>
      <c r="S90" t="n">
        <v>86</v>
      </c>
      <c r="T90" t="n">
        <v>2019</v>
      </c>
      <c r="U90">
        <f>IF(AVERAGE(E90:E90)=2,"Automatic","Manual")</f>
        <v/>
      </c>
      <c r="V90">
        <f>ROUNDDOWN(AVERAGE(C90:C90)/5000,0)*5000</f>
        <v/>
      </c>
      <c r="W90">
        <f>ROUNDDOWN(AVERAGE(G90:G90)/50000,0)*50000</f>
        <v/>
      </c>
      <c r="X90">
        <f>ROUND(AVERAGE(P90:P90)/1000,1)</f>
        <v/>
      </c>
      <c r="Y90">
        <f>IF(AVERAGE(V90:V90)=30000,0,1)</f>
        <v/>
      </c>
      <c r="Z90">
        <f>IF(AVERAGE(W90:W90)&gt;50000,0,1)</f>
        <v/>
      </c>
      <c r="AA90">
        <f>IF(AVERAGE(X90:X90)&gt;2.5,0,1)</f>
        <v/>
      </c>
      <c r="AB90">
        <f>IF(AVERAGE(Q90:Q90)&lt;30,0,1)</f>
        <v/>
      </c>
      <c r="AC90">
        <f>IF(SUM(Y90:AB90)=4,1,0)</f>
        <v/>
      </c>
    </row>
    <row r="91">
      <c r="A91" t="inlineStr">
        <is>
          <t>WV69OKS</t>
        </is>
      </c>
      <c r="B91" t="inlineStr">
        <is>
          <t>Toyota</t>
        </is>
      </c>
      <c r="C91" t="n">
        <v>22130</v>
      </c>
      <c r="D91" t="inlineStr">
        <is>
          <t>C-Hr Excel Hev Cvt</t>
        </is>
      </c>
      <c r="E91" t="n">
        <v>2</v>
      </c>
      <c r="F91" t="inlineStr">
        <is>
          <t>Hybrid</t>
        </is>
      </c>
      <c r="G91" t="n">
        <v>19727</v>
      </c>
      <c r="H91" t="inlineStr">
        <is>
          <t>Grey</t>
        </is>
      </c>
      <c r="I91" t="inlineStr">
        <is>
          <t>No Tax &amp; No MOT</t>
        </is>
      </c>
      <c r="J91" t="inlineStr">
        <is>
          <t>City / Hatchback</t>
        </is>
      </c>
      <c r="K91" t="n">
        <v>5</v>
      </c>
      <c r="L91" t="n">
        <v>45214</v>
      </c>
      <c r="M91" t="n">
        <v>14</v>
      </c>
      <c r="N9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1" t="inlineStr">
        <is>
          <t>5 Door Hatchback</t>
        </is>
      </c>
      <c r="P91" t="n">
        <v>1798</v>
      </c>
      <c r="Q91" t="n">
        <v>1</v>
      </c>
      <c r="R91" t="n">
        <v>5</v>
      </c>
      <c r="S91" t="n">
        <v>86</v>
      </c>
      <c r="T91" t="n">
        <v>2019</v>
      </c>
      <c r="U91">
        <f>IF(AVERAGE(E91:E91)=2,"Automatic","Manual")</f>
        <v/>
      </c>
      <c r="V91">
        <f>ROUNDDOWN(AVERAGE(C91:C91)/5000,0)*5000</f>
        <v/>
      </c>
      <c r="W91">
        <f>ROUNDDOWN(AVERAGE(G91:G91)/50000,0)*50000</f>
        <v/>
      </c>
      <c r="X91">
        <f>ROUND(AVERAGE(P91:P91)/1000,1)</f>
        <v/>
      </c>
      <c r="Y91">
        <f>IF(AVERAGE(V91:V91)=30000,0,1)</f>
        <v/>
      </c>
      <c r="Z91">
        <f>IF(AVERAGE(W91:W91)&gt;50000,0,1)</f>
        <v/>
      </c>
      <c r="AA91">
        <f>IF(AVERAGE(X91:X91)&gt;2.5,0,1)</f>
        <v/>
      </c>
      <c r="AB91">
        <f>IF(AVERAGE(Q91:Q91)&lt;30,0,1)</f>
        <v/>
      </c>
      <c r="AC91">
        <f>IF(SUM(Y91:AB91)=4,1,0)</f>
        <v/>
      </c>
    </row>
    <row r="92">
      <c r="A92" t="inlineStr">
        <is>
          <t>WV69OKO</t>
        </is>
      </c>
      <c r="B92" t="inlineStr">
        <is>
          <t>Toyota</t>
        </is>
      </c>
      <c r="C92" t="n">
        <v>22500</v>
      </c>
      <c r="D92" t="inlineStr">
        <is>
          <t>C-Hr Excel Hev Cvt</t>
        </is>
      </c>
      <c r="E92" t="n">
        <v>2</v>
      </c>
      <c r="F92" t="inlineStr">
        <is>
          <t>Hybrid</t>
        </is>
      </c>
      <c r="G92" t="n">
        <v>20361</v>
      </c>
      <c r="H92" t="inlineStr">
        <is>
          <t>Grey</t>
        </is>
      </c>
      <c r="I92" t="inlineStr">
        <is>
          <t>No Tax &amp; No MOT</t>
        </is>
      </c>
      <c r="J92" t="inlineStr">
        <is>
          <t>City / Hatchback</t>
        </is>
      </c>
      <c r="K92" t="n">
        <v>5</v>
      </c>
      <c r="L92" t="n">
        <v>45214</v>
      </c>
      <c r="M92" t="n">
        <v>14</v>
      </c>
      <c r="N92" t="inlineStr">
        <is>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2" t="inlineStr">
        <is>
          <t>5 Door Hatchback</t>
        </is>
      </c>
      <c r="P92" t="n">
        <v>1798</v>
      </c>
      <c r="Q92" t="n">
        <v>1</v>
      </c>
      <c r="R92" t="n">
        <v>5</v>
      </c>
      <c r="S92" t="n">
        <v>86</v>
      </c>
      <c r="T92" t="n">
        <v>2019</v>
      </c>
      <c r="U92">
        <f>IF(AVERAGE(E92:E92)=2,"Automatic","Manual")</f>
        <v/>
      </c>
      <c r="V92">
        <f>ROUNDDOWN(AVERAGE(C92:C92)/5000,0)*5000</f>
        <v/>
      </c>
      <c r="W92">
        <f>ROUNDDOWN(AVERAGE(G92:G92)/50000,0)*50000</f>
        <v/>
      </c>
      <c r="X92">
        <f>ROUND(AVERAGE(P92:P92)/1000,1)</f>
        <v/>
      </c>
      <c r="Y92">
        <f>IF(AVERAGE(V92:V92)=30000,0,1)</f>
        <v/>
      </c>
      <c r="Z92">
        <f>IF(AVERAGE(W92:W92)&gt;50000,0,1)</f>
        <v/>
      </c>
      <c r="AA92">
        <f>IF(AVERAGE(X92:X92)&gt;2.5,0,1)</f>
        <v/>
      </c>
      <c r="AB92">
        <f>IF(AVERAGE(Q92:Q92)&lt;30,0,1)</f>
        <v/>
      </c>
      <c r="AC92">
        <f>IF(SUM(Y92:AB92)=4,1,0)</f>
        <v/>
      </c>
    </row>
    <row r="93">
      <c r="A93" t="inlineStr">
        <is>
          <t>WV69OKH</t>
        </is>
      </c>
      <c r="B93" t="inlineStr">
        <is>
          <t>Toyota</t>
        </is>
      </c>
      <c r="C93" t="n">
        <v>21980</v>
      </c>
      <c r="D93" t="inlineStr">
        <is>
          <t>C-Hr Excel Hev Cvt</t>
        </is>
      </c>
      <c r="E93" t="n">
        <v>2</v>
      </c>
      <c r="F93" t="inlineStr">
        <is>
          <t>Hybrid</t>
        </is>
      </c>
      <c r="G93" t="n">
        <v>20438</v>
      </c>
      <c r="H93" t="inlineStr">
        <is>
          <t>Silver</t>
        </is>
      </c>
      <c r="I93" t="inlineStr">
        <is>
          <t>No Tax &amp; No MOT</t>
        </is>
      </c>
      <c r="J93" t="inlineStr">
        <is>
          <t>City / Hatchback</t>
        </is>
      </c>
      <c r="K93" t="n">
        <v>5</v>
      </c>
      <c r="L93" t="n">
        <v>45214</v>
      </c>
      <c r="M93" t="n">
        <v>14</v>
      </c>
      <c r="N93" t="inlineStr">
        <is>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3" t="inlineStr">
        <is>
          <t>5 Door Hatchback</t>
        </is>
      </c>
      <c r="P93" t="n">
        <v>1798</v>
      </c>
      <c r="Q93" t="n">
        <v>1</v>
      </c>
      <c r="R93" t="n">
        <v>5</v>
      </c>
      <c r="S93" t="n">
        <v>86</v>
      </c>
      <c r="T93" t="n">
        <v>2019</v>
      </c>
      <c r="U93">
        <f>IF(AVERAGE(E93:E93)=2,"Automatic","Manual")</f>
        <v/>
      </c>
      <c r="V93">
        <f>ROUNDDOWN(AVERAGE(C93:C93)/5000,0)*5000</f>
        <v/>
      </c>
      <c r="W93">
        <f>ROUNDDOWN(AVERAGE(G93:G93)/50000,0)*50000</f>
        <v/>
      </c>
      <c r="X93">
        <f>ROUND(AVERAGE(P93:P93)/1000,1)</f>
        <v/>
      </c>
      <c r="Y93">
        <f>IF(AVERAGE(V93:V93)=30000,0,1)</f>
        <v/>
      </c>
      <c r="Z93">
        <f>IF(AVERAGE(W93:W93)&gt;50000,0,1)</f>
        <v/>
      </c>
      <c r="AA93">
        <f>IF(AVERAGE(X93:X93)&gt;2.5,0,1)</f>
        <v/>
      </c>
      <c r="AB93">
        <f>IF(AVERAGE(Q93:Q93)&lt;30,0,1)</f>
        <v/>
      </c>
      <c r="AC93">
        <f>IF(SUM(Y93:AB93)=4,1,0)</f>
        <v/>
      </c>
    </row>
    <row r="94">
      <c r="A94" t="inlineStr">
        <is>
          <t>WV69LVG</t>
        </is>
      </c>
      <c r="B94" t="inlineStr">
        <is>
          <t>Toyota</t>
        </is>
      </c>
      <c r="C94" t="n">
        <v>21400</v>
      </c>
      <c r="D94" t="inlineStr">
        <is>
          <t>C-Hr Design Hev Cvt</t>
        </is>
      </c>
      <c r="E94" t="n">
        <v>2</v>
      </c>
      <c r="F94" t="inlineStr">
        <is>
          <t>Hybrid</t>
        </is>
      </c>
      <c r="G94" t="n">
        <v>19666</v>
      </c>
      <c r="H94" t="inlineStr">
        <is>
          <t>Black</t>
        </is>
      </c>
      <c r="I94" t="inlineStr">
        <is>
          <t>No Tax &amp; No MOT</t>
        </is>
      </c>
      <c r="J94" t="inlineStr">
        <is>
          <t>City / Hatchback</t>
        </is>
      </c>
      <c r="K94" t="n">
        <v>5</v>
      </c>
      <c r="L94" t="n">
        <v>45202</v>
      </c>
      <c r="M94" t="n">
        <v>14</v>
      </c>
      <c r="N94" t="inlineStr">
        <is>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4" t="inlineStr">
        <is>
          <t>5 Door Hatchback</t>
        </is>
      </c>
      <c r="P94" t="n">
        <v>1798</v>
      </c>
      <c r="Q94" t="n">
        <v>1</v>
      </c>
      <c r="R94" t="n">
        <v>5</v>
      </c>
      <c r="S94" t="n">
        <v>86</v>
      </c>
      <c r="T94" t="n">
        <v>2019</v>
      </c>
      <c r="U94">
        <f>IF(AVERAGE(E94:E94)=2,"Automatic","Manual")</f>
        <v/>
      </c>
      <c r="V94">
        <f>ROUNDDOWN(AVERAGE(C94:C94)/5000,0)*5000</f>
        <v/>
      </c>
      <c r="W94">
        <f>ROUNDDOWN(AVERAGE(G94:G94)/50000,0)*50000</f>
        <v/>
      </c>
      <c r="X94">
        <f>ROUND(AVERAGE(P94:P94)/1000,1)</f>
        <v/>
      </c>
      <c r="Y94">
        <f>IF(AVERAGE(V94:V94)=30000,0,1)</f>
        <v/>
      </c>
      <c r="Z94">
        <f>IF(AVERAGE(W94:W94)&gt;50000,0,1)</f>
        <v/>
      </c>
      <c r="AA94">
        <f>IF(AVERAGE(X94:X94)&gt;2.5,0,1)</f>
        <v/>
      </c>
      <c r="AB94">
        <f>IF(AVERAGE(Q94:Q94)&lt;30,0,1)</f>
        <v/>
      </c>
      <c r="AC94">
        <f>IF(SUM(Y94:AB94)=4,1,0)</f>
        <v/>
      </c>
    </row>
    <row r="95">
      <c r="A95" t="inlineStr">
        <is>
          <t>WV69LUR</t>
        </is>
      </c>
      <c r="B95" t="inlineStr">
        <is>
          <t>Toyota</t>
        </is>
      </c>
      <c r="C95" t="n">
        <v>19840</v>
      </c>
      <c r="D95" t="inlineStr">
        <is>
          <t>C-Hr Icon Hev Cvt</t>
        </is>
      </c>
      <c r="E95" t="n">
        <v>2</v>
      </c>
      <c r="F95" t="inlineStr">
        <is>
          <t>Hybrid</t>
        </is>
      </c>
      <c r="G95" t="n">
        <v>21004</v>
      </c>
      <c r="H95" t="inlineStr">
        <is>
          <t>Silver</t>
        </is>
      </c>
      <c r="I95" t="inlineStr">
        <is>
          <t>No Tax &amp; No MOT</t>
        </is>
      </c>
      <c r="J95" t="inlineStr">
        <is>
          <t>City / Hatchback</t>
        </is>
      </c>
      <c r="K95" t="n">
        <v>5</v>
      </c>
      <c r="L95" t="n">
        <v>45197</v>
      </c>
      <c r="M95" t="n">
        <v>14</v>
      </c>
      <c r="N95" t="inlineStr">
        <is>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5" t="inlineStr">
        <is>
          <t>5 Door Hatchback</t>
        </is>
      </c>
      <c r="P95" t="n">
        <v>1798</v>
      </c>
      <c r="Q95" t="n">
        <v>1</v>
      </c>
      <c r="R95" t="n">
        <v>5</v>
      </c>
      <c r="S95" t="n">
        <v>86</v>
      </c>
      <c r="T95" t="n">
        <v>2019</v>
      </c>
      <c r="U95">
        <f>IF(AVERAGE(E95:E95)=2,"Automatic","Manual")</f>
        <v/>
      </c>
      <c r="V95">
        <f>ROUNDDOWN(AVERAGE(C95:C95)/5000,0)*5000</f>
        <v/>
      </c>
      <c r="W95">
        <f>ROUNDDOWN(AVERAGE(G95:G95)/50000,0)*50000</f>
        <v/>
      </c>
      <c r="X95">
        <f>ROUND(AVERAGE(P95:P95)/1000,1)</f>
        <v/>
      </c>
      <c r="Y95">
        <f>IF(AVERAGE(V95:V95)=30000,0,1)</f>
        <v/>
      </c>
      <c r="Z95">
        <f>IF(AVERAGE(W95:W95)&gt;50000,0,1)</f>
        <v/>
      </c>
      <c r="AA95">
        <f>IF(AVERAGE(X95:X95)&gt;2.5,0,1)</f>
        <v/>
      </c>
      <c r="AB95">
        <f>IF(AVERAGE(Q95:Q95)&lt;30,0,1)</f>
        <v/>
      </c>
      <c r="AC95">
        <f>IF(SUM(Y95:AB95)=4,1,0)</f>
        <v/>
      </c>
    </row>
    <row r="96">
      <c r="A96" t="inlineStr">
        <is>
          <t>WV69LUL</t>
        </is>
      </c>
      <c r="B96" t="inlineStr">
        <is>
          <t>Toyota</t>
        </is>
      </c>
      <c r="C96" t="n">
        <v>19920</v>
      </c>
      <c r="D96" t="inlineStr">
        <is>
          <t>C-Hr Icon Hev Cvt</t>
        </is>
      </c>
      <c r="E96" t="n">
        <v>2</v>
      </c>
      <c r="F96" t="inlineStr">
        <is>
          <t>Hybrid</t>
        </is>
      </c>
      <c r="G96" t="n">
        <v>22800</v>
      </c>
      <c r="H96" t="inlineStr">
        <is>
          <t>Silver</t>
        </is>
      </c>
      <c r="I96" t="inlineStr">
        <is>
          <t>No Tax &amp; No MOT</t>
        </is>
      </c>
      <c r="J96" t="inlineStr">
        <is>
          <t>City / Hatchback</t>
        </is>
      </c>
      <c r="K96" t="n">
        <v>5</v>
      </c>
      <c r="L96" t="n">
        <v>45197</v>
      </c>
      <c r="M96" t="n">
        <v>14</v>
      </c>
      <c r="N96" t="inlineStr">
        <is>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6" t="inlineStr">
        <is>
          <t>5 Door Hatchback</t>
        </is>
      </c>
      <c r="P96" t="n">
        <v>1798</v>
      </c>
      <c r="Q96" t="n">
        <v>1</v>
      </c>
      <c r="R96" t="n">
        <v>5</v>
      </c>
      <c r="S96" t="n">
        <v>86</v>
      </c>
      <c r="T96" t="n">
        <v>2019</v>
      </c>
      <c r="U96">
        <f>IF(AVERAGE(E96:E96)=2,"Automatic","Manual")</f>
        <v/>
      </c>
      <c r="V96">
        <f>ROUNDDOWN(AVERAGE(C96:C96)/5000,0)*5000</f>
        <v/>
      </c>
      <c r="W96">
        <f>ROUNDDOWN(AVERAGE(G96:G96)/50000,0)*50000</f>
        <v/>
      </c>
      <c r="X96">
        <f>ROUND(AVERAGE(P96:P96)/1000,1)</f>
        <v/>
      </c>
      <c r="Y96">
        <f>IF(AVERAGE(V96:V96)=30000,0,1)</f>
        <v/>
      </c>
      <c r="Z96">
        <f>IF(AVERAGE(W96:W96)&gt;50000,0,1)</f>
        <v/>
      </c>
      <c r="AA96">
        <f>IF(AVERAGE(X96:X96)&gt;2.5,0,1)</f>
        <v/>
      </c>
      <c r="AB96">
        <f>IF(AVERAGE(Q96:Q96)&lt;30,0,1)</f>
        <v/>
      </c>
      <c r="AC96">
        <f>IF(SUM(Y96:AB96)=4,1,0)</f>
        <v/>
      </c>
    </row>
    <row r="97">
      <c r="A97" t="inlineStr">
        <is>
          <t>WV69LTY</t>
        </is>
      </c>
      <c r="B97" t="inlineStr">
        <is>
          <t>Toyota</t>
        </is>
      </c>
      <c r="C97" t="n">
        <v>20250</v>
      </c>
      <c r="D97" t="inlineStr">
        <is>
          <t>C-Hr Icon Hev Cvt</t>
        </is>
      </c>
      <c r="E97" t="n">
        <v>2</v>
      </c>
      <c r="F97" t="inlineStr">
        <is>
          <t>Hybrid</t>
        </is>
      </c>
      <c r="G97" t="n">
        <v>16006</v>
      </c>
      <c r="H97" t="inlineStr">
        <is>
          <t>Blue</t>
        </is>
      </c>
      <c r="I97" t="inlineStr">
        <is>
          <t>No Tax &amp; No MOT</t>
        </is>
      </c>
      <c r="J97" t="inlineStr">
        <is>
          <t>City / Hatchback</t>
        </is>
      </c>
      <c r="K97" t="n">
        <v>5</v>
      </c>
      <c r="L97" t="n">
        <v>45197</v>
      </c>
      <c r="M97" t="n">
        <v>14</v>
      </c>
      <c r="N97" t="inlineStr">
        <is>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7" t="inlineStr">
        <is>
          <t>5 Door Hatchback</t>
        </is>
      </c>
      <c r="P97" t="n">
        <v>1798</v>
      </c>
      <c r="Q97" t="n">
        <v>1</v>
      </c>
      <c r="R97" t="n">
        <v>5</v>
      </c>
      <c r="S97" t="n">
        <v>86</v>
      </c>
      <c r="T97" t="n">
        <v>2019</v>
      </c>
      <c r="U97">
        <f>IF(AVERAGE(E97:E97)=2,"Automatic","Manual")</f>
        <v/>
      </c>
      <c r="V97">
        <f>ROUNDDOWN(AVERAGE(C97:C97)/5000,0)*5000</f>
        <v/>
      </c>
      <c r="W97">
        <f>ROUNDDOWN(AVERAGE(G97:G97)/50000,0)*50000</f>
        <v/>
      </c>
      <c r="X97">
        <f>ROUND(AVERAGE(P97:P97)/1000,1)</f>
        <v/>
      </c>
      <c r="Y97">
        <f>IF(AVERAGE(V97:V97)=30000,0,1)</f>
        <v/>
      </c>
      <c r="Z97">
        <f>IF(AVERAGE(W97:W97)&gt;50000,0,1)</f>
        <v/>
      </c>
      <c r="AA97">
        <f>IF(AVERAGE(X97:X97)&gt;2.5,0,1)</f>
        <v/>
      </c>
      <c r="AB97">
        <f>IF(AVERAGE(Q97:Q97)&lt;30,0,1)</f>
        <v/>
      </c>
      <c r="AC97">
        <f>IF(SUM(Y97:AB97)=4,1,0)</f>
        <v/>
      </c>
    </row>
    <row r="98">
      <c r="A98" t="inlineStr">
        <is>
          <t>WV63ZLX</t>
        </is>
      </c>
      <c r="B98" t="inlineStr">
        <is>
          <t>BMW</t>
        </is>
      </c>
      <c r="C98" t="n">
        <v>13545</v>
      </c>
      <c r="D98" t="inlineStr">
        <is>
          <t>520d SE</t>
        </is>
      </c>
      <c r="E98" t="n">
        <v>1</v>
      </c>
      <c r="F98" t="inlineStr">
        <is>
          <t>Diesel</t>
        </is>
      </c>
      <c r="G98" t="n">
        <v>45000</v>
      </c>
      <c r="H98" t="inlineStr">
        <is>
          <t>Black</t>
        </is>
      </c>
      <c r="I98" t="inlineStr">
        <is>
          <t>No Tax &amp; No MOT</t>
        </is>
      </c>
      <c r="J98" t="inlineStr">
        <is>
          <t>Executive / Saloon</t>
        </is>
      </c>
      <c r="K98" t="n">
        <v>11</v>
      </c>
      <c r="L98" t="n">
        <v>44555</v>
      </c>
      <c r="M98" t="n">
        <v>33</v>
      </c>
      <c r="N98" t="inlineStr">
        <is>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is>
      </c>
      <c r="O98" t="inlineStr">
        <is>
          <t>4 Door Saloon</t>
        </is>
      </c>
      <c r="P98" t="n">
        <v>1995</v>
      </c>
      <c r="Q98" t="n">
        <v>62.8</v>
      </c>
      <c r="R98" t="n">
        <v>5</v>
      </c>
      <c r="S98" t="n">
        <v>119</v>
      </c>
      <c r="T98" t="n">
        <v>2013</v>
      </c>
      <c r="U98">
        <f>IF(AVERAGE(E98:E98)=2,"Automatic","Manual")</f>
        <v/>
      </c>
      <c r="V98">
        <f>ROUNDDOWN(AVERAGE(C98:C98)/5000,0)*5000</f>
        <v/>
      </c>
      <c r="W98">
        <f>ROUNDDOWN(AVERAGE(G98:G98)/50000,0)*50000</f>
        <v/>
      </c>
      <c r="X98">
        <f>ROUND(AVERAGE(P98:P98)/1000,1)</f>
        <v/>
      </c>
      <c r="Y98">
        <f>IF(AVERAGE(V98:V98)=30000,0,1)</f>
        <v/>
      </c>
      <c r="Z98">
        <f>IF(AVERAGE(W98:W98)&gt;50000,0,1)</f>
        <v/>
      </c>
      <c r="AA98">
        <f>IF(AVERAGE(X98:X98)&gt;2.5,0,1)</f>
        <v/>
      </c>
      <c r="AB98">
        <f>IF(AVERAGE(Q98:Q98)&lt;30,0,1)</f>
        <v/>
      </c>
      <c r="AC98">
        <f>IF(SUM(Y98:AB98)=4,1,0)</f>
        <v/>
      </c>
    </row>
    <row r="99">
      <c r="A99" t="inlineStr">
        <is>
          <t>WV63WLO</t>
        </is>
      </c>
      <c r="B99" t="inlineStr">
        <is>
          <t>Mercedes-Benz</t>
        </is>
      </c>
      <c r="C99" t="n">
        <v>17395</v>
      </c>
      <c r="D99" t="inlineStr">
        <is>
          <t>E250 AMG Sport Cdi Auto</t>
        </is>
      </c>
      <c r="E99" t="n">
        <v>2</v>
      </c>
      <c r="F99" t="inlineStr">
        <is>
          <t>Diesel</t>
        </is>
      </c>
      <c r="G99" t="n">
        <v>500</v>
      </c>
      <c r="H99" t="inlineStr">
        <is>
          <t>Silver</t>
        </is>
      </c>
      <c r="I99" t="inlineStr">
        <is>
          <t>No Tax &amp; No MOT</t>
        </is>
      </c>
      <c r="J99" t="inlineStr">
        <is>
          <t>Sports / Convertible</t>
        </is>
      </c>
      <c r="K99" t="n">
        <v>11</v>
      </c>
      <c r="L99" t="n">
        <v>43763</v>
      </c>
      <c r="M99" t="n">
        <v>43</v>
      </c>
      <c r="N99" t="inlineStr">
        <is>
          <t>Please keep within the allocated mileage. We can arrange pick up in Central London.</t>
        </is>
      </c>
      <c r="O99" t="inlineStr">
        <is>
          <t>Coupe</t>
        </is>
      </c>
      <c r="P99" t="n">
        <v>2143</v>
      </c>
      <c r="Q99" t="n">
        <v>57.7</v>
      </c>
      <c r="R99" t="n">
        <v>4</v>
      </c>
      <c r="S99" t="n">
        <v>129</v>
      </c>
      <c r="T99" t="n">
        <v>2013</v>
      </c>
      <c r="U99">
        <f>IF(AVERAGE(E99:E99)=2,"Automatic","Manual")</f>
        <v/>
      </c>
      <c r="V99">
        <f>ROUNDDOWN(AVERAGE(C99:C99)/5000,0)*5000</f>
        <v/>
      </c>
      <c r="W99">
        <f>ROUNDDOWN(AVERAGE(G99:G99)/50000,0)*50000</f>
        <v/>
      </c>
      <c r="X99">
        <f>ROUND(AVERAGE(P99:P99)/1000,1)</f>
        <v/>
      </c>
      <c r="Y99">
        <f>IF(AVERAGE(V99:V99)=30000,0,1)</f>
        <v/>
      </c>
      <c r="Z99">
        <f>IF(AVERAGE(W99:W99)&gt;50000,0,1)</f>
        <v/>
      </c>
      <c r="AA99">
        <f>IF(AVERAGE(X99:X99)&gt;2.5,0,1)</f>
        <v/>
      </c>
      <c r="AB99">
        <f>IF(AVERAGE(Q99:Q99)&lt;30,0,1)</f>
        <v/>
      </c>
      <c r="AC99">
        <f>IF(SUM(Y99:AB99)=4,1,0)</f>
        <v/>
      </c>
    </row>
    <row r="100">
      <c r="A100" t="inlineStr">
        <is>
          <t>WV63LYS</t>
        </is>
      </c>
      <c r="B100" t="inlineStr">
        <is>
          <t>Ford</t>
        </is>
      </c>
      <c r="C100" t="n">
        <v>3245</v>
      </c>
      <c r="D100" t="inlineStr">
        <is>
          <t>Focus Zetec Turbo</t>
        </is>
      </c>
      <c r="E100" t="n">
        <v>1</v>
      </c>
      <c r="F100" t="inlineStr">
        <is>
          <t>Petrol</t>
        </is>
      </c>
      <c r="G100" t="n">
        <v>136868</v>
      </c>
      <c r="H100" t="inlineStr">
        <is>
          <t>Black</t>
        </is>
      </c>
      <c r="I100" t="inlineStr">
        <is>
          <t>OK</t>
        </is>
      </c>
      <c r="J100" t="inlineStr">
        <is>
          <t>City / Hatchback</t>
        </is>
      </c>
      <c r="K100" t="n">
        <v>11</v>
      </c>
      <c r="L100" t="n">
        <v>45575</v>
      </c>
      <c r="M100" t="n">
        <v>14</v>
      </c>
      <c r="N100" t="inlineStr">
        <is>
          <t>Ford Focus 1.0 ecoboost, ULEZ compliant, 5 door in black, with FM &amp; DAB Radio, CD Player, Bluetooth to connect Phone &amp; Music with Steering Wheel controls, split folding rear seats with large boot,</t>
        </is>
      </c>
      <c r="O100" t="inlineStr">
        <is>
          <t>5 Door Hatchback</t>
        </is>
      </c>
      <c r="P100" t="n">
        <v>998</v>
      </c>
      <c r="Q100" t="n">
        <v>58.9</v>
      </c>
      <c r="R100" t="n">
        <v>5</v>
      </c>
      <c r="S100" t="n">
        <v>114</v>
      </c>
      <c r="T100" t="n">
        <v>2013</v>
      </c>
      <c r="U100">
        <f>IF(AVERAGE(E100:E100)=2,"Automatic","Manual")</f>
        <v/>
      </c>
      <c r="V100">
        <f>ROUNDDOWN(AVERAGE(C100:C100)/5000,0)*5000</f>
        <v/>
      </c>
      <c r="W100">
        <f>ROUNDDOWN(AVERAGE(G100:G100)/50000,0)*50000</f>
        <v/>
      </c>
      <c r="X100">
        <f>ROUND(AVERAGE(P100:P100)/1000,1)</f>
        <v/>
      </c>
      <c r="Y100">
        <f>IF(AVERAGE(V100:V100)=30000,0,1)</f>
        <v/>
      </c>
      <c r="Z100">
        <f>IF(AVERAGE(W100:W100)&gt;50000,0,1)</f>
        <v/>
      </c>
      <c r="AA100">
        <f>IF(AVERAGE(X100:X100)&gt;2.5,0,1)</f>
        <v/>
      </c>
      <c r="AB100">
        <f>IF(AVERAGE(Q100:Q100)&lt;30,0,1)</f>
        <v/>
      </c>
      <c r="AC100">
        <f>IF(SUM(Y100:AB100)=4,1,0)</f>
        <v/>
      </c>
    </row>
    <row r="101">
      <c r="A101" t="inlineStr">
        <is>
          <t>WV09DHL</t>
        </is>
      </c>
      <c r="B101" t="inlineStr">
        <is>
          <t>Toyota</t>
        </is>
      </c>
      <c r="C101" t="n">
        <v>3045</v>
      </c>
      <c r="D101" t="inlineStr">
        <is>
          <t>Prius T3 Vvt-I Auto</t>
        </is>
      </c>
      <c r="E101" t="n">
        <v>2</v>
      </c>
      <c r="F101" t="inlineStr">
        <is>
          <t>Hybrid</t>
        </is>
      </c>
      <c r="G101" t="n">
        <v>2102</v>
      </c>
      <c r="H101" t="inlineStr">
        <is>
          <t>Grey</t>
        </is>
      </c>
      <c r="I101" t="inlineStr">
        <is>
          <t>OK</t>
        </is>
      </c>
      <c r="J101" t="inlineStr">
        <is>
          <t>City / Hatchback</t>
        </is>
      </c>
      <c r="K101" t="n">
        <v>15</v>
      </c>
      <c r="L101" t="n">
        <v>45531</v>
      </c>
      <c r="M101" t="n">
        <v>15</v>
      </c>
      <c r="N101" t="inlineStr">
        <is>
          <t>My car is economical reliable and big enough to comfortably fit 5 people with plenty of boot space. 
It’s located a 10 min walk from Euston, 15 min walk from kings cross and 1 min walk from Mornington Crescent tube</t>
        </is>
      </c>
      <c r="O101" t="inlineStr">
        <is>
          <t>5 Door Hatchback</t>
        </is>
      </c>
      <c r="P101" t="n">
        <v>1497</v>
      </c>
      <c r="Q101" t="n">
        <v>65.7</v>
      </c>
      <c r="R101" t="n">
        <v>5</v>
      </c>
      <c r="S101" t="n">
        <v>104</v>
      </c>
      <c r="T101" t="n">
        <v>2009</v>
      </c>
      <c r="U101">
        <f>IF(AVERAGE(E101:E101)=2,"Automatic","Manual")</f>
        <v/>
      </c>
      <c r="V101">
        <f>ROUNDDOWN(AVERAGE(C101:C101)/5000,0)*5000</f>
        <v/>
      </c>
      <c r="W101">
        <f>ROUNDDOWN(AVERAGE(G101:G101)/50000,0)*50000</f>
        <v/>
      </c>
      <c r="X101">
        <f>ROUND(AVERAGE(P101:P101)/1000,1)</f>
        <v/>
      </c>
      <c r="Y101">
        <f>IF(AVERAGE(V101:V101)=30000,0,1)</f>
        <v/>
      </c>
      <c r="Z101">
        <f>IF(AVERAGE(W101:W101)&gt;50000,0,1)</f>
        <v/>
      </c>
      <c r="AA101">
        <f>IF(AVERAGE(X101:X101)&gt;2.5,0,1)</f>
        <v/>
      </c>
      <c r="AB101">
        <f>IF(AVERAGE(Q101:Q101)&lt;30,0,1)</f>
        <v/>
      </c>
      <c r="AC101">
        <f>IF(SUM(Y101:AB101)=4,1,0)</f>
        <v/>
      </c>
    </row>
    <row r="102">
      <c r="A102" t="inlineStr">
        <is>
          <t>WU69EYH</t>
        </is>
      </c>
      <c r="B102" t="inlineStr">
        <is>
          <t>Audi</t>
        </is>
      </c>
      <c r="C102" t="n">
        <v>16345</v>
      </c>
      <c r="D102" t="inlineStr">
        <is>
          <t>Q2 Sport 30 TDI S-A</t>
        </is>
      </c>
      <c r="E102" t="n">
        <v>2</v>
      </c>
      <c r="F102" t="inlineStr">
        <is>
          <t>Diesel</t>
        </is>
      </c>
      <c r="G102" t="n">
        <v>31500</v>
      </c>
      <c r="H102" t="inlineStr">
        <is>
          <t>Grey</t>
        </is>
      </c>
      <c r="I102" t="inlineStr">
        <is>
          <t>No Tax &amp; No MOT</t>
        </is>
      </c>
      <c r="J102" t="inlineStr">
        <is>
          <t>Estate</t>
        </is>
      </c>
      <c r="K102" t="n">
        <v>5</v>
      </c>
      <c r="L102" t="n">
        <v>45169</v>
      </c>
      <c r="M102" t="n">
        <v>15</v>
      </c>
      <c r="N102" t="inlineStr">
        <is>
          <t>The Audi Q2 is a great sized SUV family car with an automatic gearbox and lots of nice features.  
It will be parked at Brighton Marina most of the time, so if you need a car for a few hours, or for a day or longer (even weekends) please get in touch!</t>
        </is>
      </c>
      <c r="O102" t="inlineStr">
        <is>
          <t>Estate</t>
        </is>
      </c>
      <c r="P102" t="n">
        <v>1598</v>
      </c>
      <c r="Q102" t="n">
        <v>47.9</v>
      </c>
      <c r="R102" t="n">
        <v>5</v>
      </c>
      <c r="S102" t="n">
        <v>118</v>
      </c>
      <c r="T102" t="n">
        <v>2019</v>
      </c>
      <c r="U102">
        <f>IF(AVERAGE(E102:E102)=2,"Automatic","Manual")</f>
        <v/>
      </c>
      <c r="V102">
        <f>ROUNDDOWN(AVERAGE(C102:C102)/5000,0)*5000</f>
        <v/>
      </c>
      <c r="W102">
        <f>ROUNDDOWN(AVERAGE(G102:G102)/50000,0)*50000</f>
        <v/>
      </c>
      <c r="X102">
        <f>ROUND(AVERAGE(P102:P102)/1000,1)</f>
        <v/>
      </c>
      <c r="Y102">
        <f>IF(AVERAGE(V102:V102)=30000,0,1)</f>
        <v/>
      </c>
      <c r="Z102">
        <f>IF(AVERAGE(W102:W102)&gt;50000,0,1)</f>
        <v/>
      </c>
      <c r="AA102">
        <f>IF(AVERAGE(X102:X102)&gt;2.5,0,1)</f>
        <v/>
      </c>
      <c r="AB102">
        <f>IF(AVERAGE(Q102:Q102)&lt;30,0,1)</f>
        <v/>
      </c>
      <c r="AC102">
        <f>IF(SUM(Y102:AB102)=4,1,0)</f>
        <v/>
      </c>
    </row>
    <row r="103">
      <c r="A103" t="inlineStr">
        <is>
          <t>WU66BZM</t>
        </is>
      </c>
      <c r="B103" t="inlineStr">
        <is>
          <t>Mitsubishi</t>
        </is>
      </c>
      <c r="C103" t="n">
        <v>14245</v>
      </c>
      <c r="D103" t="inlineStr">
        <is>
          <t>Outlander Gx 4h Phev S-A</t>
        </is>
      </c>
      <c r="E103" t="n">
        <v>2</v>
      </c>
      <c r="F103" t="inlineStr">
        <is>
          <t>Hybrid</t>
        </is>
      </c>
      <c r="G103" t="n">
        <v>14000</v>
      </c>
      <c r="H103" t="inlineStr">
        <is>
          <t>Black</t>
        </is>
      </c>
      <c r="I103" t="inlineStr">
        <is>
          <t>No Tax &amp; No MOT</t>
        </is>
      </c>
      <c r="J103" t="inlineStr">
        <is>
          <t>Estate</t>
        </is>
      </c>
      <c r="K103" t="n">
        <v>8</v>
      </c>
      <c r="L103" t="n">
        <v>44683</v>
      </c>
      <c r="M103" t="n">
        <v>25</v>
      </c>
      <c r="N103" t="inlineStr">
        <is>
          <t>Excellent SUV…very luxury car…perfect for an weekend getaway</t>
        </is>
      </c>
      <c r="O103" t="inlineStr">
        <is>
          <t>Estate</t>
        </is>
      </c>
      <c r="P103" t="n">
        <v>1998</v>
      </c>
      <c r="Q103" t="n">
        <v>156.9</v>
      </c>
      <c r="R103" t="n">
        <v>5</v>
      </c>
      <c r="S103" t="n">
        <v>42</v>
      </c>
      <c r="T103" t="n">
        <v>2016</v>
      </c>
      <c r="U103">
        <f>IF(AVERAGE(E103:E103)=2,"Automatic","Manual")</f>
        <v/>
      </c>
      <c r="V103">
        <f>ROUNDDOWN(AVERAGE(C103:C103)/5000,0)*5000</f>
        <v/>
      </c>
      <c r="W103">
        <f>ROUNDDOWN(AVERAGE(G103:G103)/50000,0)*50000</f>
        <v/>
      </c>
      <c r="X103">
        <f>ROUND(AVERAGE(P103:P103)/1000,1)</f>
        <v/>
      </c>
      <c r="Y103">
        <f>IF(AVERAGE(V103:V103)=30000,0,1)</f>
        <v/>
      </c>
      <c r="Z103">
        <f>IF(AVERAGE(W103:W103)&gt;50000,0,1)</f>
        <v/>
      </c>
      <c r="AA103">
        <f>IF(AVERAGE(X103:X103)&gt;2.5,0,1)</f>
        <v/>
      </c>
      <c r="AB103">
        <f>IF(AVERAGE(Q103:Q103)&lt;30,0,1)</f>
        <v/>
      </c>
      <c r="AC103">
        <f>IF(SUM(Y103:AB103)=4,1,0)</f>
        <v/>
      </c>
    </row>
    <row r="104">
      <c r="A104" t="inlineStr">
        <is>
          <t>WU65YFR</t>
        </is>
      </c>
      <c r="B104" t="inlineStr">
        <is>
          <t>Smart</t>
        </is>
      </c>
      <c r="C104" t="n">
        <v>4945</v>
      </c>
      <c r="D104" t="inlineStr">
        <is>
          <t>Forfour Edition1</t>
        </is>
      </c>
      <c r="E104" t="n">
        <v>1</v>
      </c>
      <c r="F104" t="inlineStr">
        <is>
          <t>Petrol</t>
        </is>
      </c>
      <c r="G104" t="n">
        <v>25000</v>
      </c>
      <c r="H104" t="inlineStr">
        <is>
          <t>Grey</t>
        </is>
      </c>
      <c r="I104" t="inlineStr">
        <is>
          <t>OK</t>
        </is>
      </c>
      <c r="J104" t="inlineStr">
        <is>
          <t>City / Hatchback</t>
        </is>
      </c>
      <c r="K104" t="n">
        <v>9</v>
      </c>
      <c r="L104" t="n">
        <v>45666</v>
      </c>
      <c r="M104" t="n">
        <v>3</v>
      </c>
      <c r="N104" t="inlineStr">
        <is>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is>
      </c>
      <c r="O104" t="inlineStr">
        <is>
          <t>5 Door Hatchback</t>
        </is>
      </c>
      <c r="P104" t="n">
        <v>999</v>
      </c>
      <c r="Q104" t="n">
        <v>67.3</v>
      </c>
      <c r="R104" t="n">
        <v>4</v>
      </c>
      <c r="S104" t="n">
        <v>97</v>
      </c>
      <c r="T104" t="n">
        <v>2015</v>
      </c>
      <c r="U104">
        <f>IF(AVERAGE(E104:E104)=2,"Automatic","Manual")</f>
        <v/>
      </c>
      <c r="V104">
        <f>ROUNDDOWN(AVERAGE(C104:C104)/5000,0)*5000</f>
        <v/>
      </c>
      <c r="W104">
        <f>ROUNDDOWN(AVERAGE(G104:G104)/50000,0)*50000</f>
        <v/>
      </c>
      <c r="X104">
        <f>ROUND(AVERAGE(P104:P104)/1000,1)</f>
        <v/>
      </c>
      <c r="Y104">
        <f>IF(AVERAGE(V104:V104)=30000,0,1)</f>
        <v/>
      </c>
      <c r="Z104">
        <f>IF(AVERAGE(W104:W104)&gt;50000,0,1)</f>
        <v/>
      </c>
      <c r="AA104">
        <f>IF(AVERAGE(X104:X104)&gt;2.5,0,1)</f>
        <v/>
      </c>
      <c r="AB104">
        <f>IF(AVERAGE(Q104:Q104)&lt;30,0,1)</f>
        <v/>
      </c>
      <c r="AC104">
        <f>IF(SUM(Y104:AB104)=4,1,0)</f>
        <v/>
      </c>
    </row>
    <row r="105">
      <c r="A105" t="inlineStr">
        <is>
          <t>WU15ZNM</t>
        </is>
      </c>
      <c r="B105" t="inlineStr">
        <is>
          <t>Fiat</t>
        </is>
      </c>
      <c r="C105" t="n">
        <v>3924</v>
      </c>
      <c r="D105" t="inlineStr">
        <is>
          <t>500 Pop</t>
        </is>
      </c>
      <c r="E105" t="n">
        <v>1</v>
      </c>
      <c r="F105" t="inlineStr">
        <is>
          <t>Petrol</t>
        </is>
      </c>
      <c r="G105" t="n">
        <v>78432</v>
      </c>
      <c r="H105" t="inlineStr">
        <is>
          <t>White</t>
        </is>
      </c>
      <c r="I105" t="inlineStr">
        <is>
          <t>No Tax</t>
        </is>
      </c>
      <c r="J105" t="inlineStr">
        <is>
          <t>City / Hatchback</t>
        </is>
      </c>
      <c r="K105" t="n">
        <v>9</v>
      </c>
      <c r="L105" t="n">
        <v>45497</v>
      </c>
      <c r="M105" t="n">
        <v>5</v>
      </c>
      <c r="N105" t="inlineStr">
        <is>
          <t>Well maintained Fiat 500! 
Economical car which is perfect for nipping around the city or getting away for the weekend.  The car also has bluetooth for your road trip playlist.. 
The car is available all day every day, i'm here to answer any questions you have!</t>
        </is>
      </c>
      <c r="O105" t="inlineStr">
        <is>
          <t>3 Door Hatchback</t>
        </is>
      </c>
      <c r="P105" t="n">
        <v>1242</v>
      </c>
      <c r="Q105" t="n">
        <v>58.9</v>
      </c>
      <c r="R105" t="n">
        <v>4</v>
      </c>
      <c r="S105" t="n">
        <v>113</v>
      </c>
      <c r="T105" t="n">
        <v>2015</v>
      </c>
      <c r="U105">
        <f>IF(AVERAGE(E105:E105)=2,"Automatic","Manual")</f>
        <v/>
      </c>
      <c r="V105">
        <f>ROUNDDOWN(AVERAGE(C105:C105)/5000,0)*5000</f>
        <v/>
      </c>
      <c r="W105">
        <f>ROUNDDOWN(AVERAGE(G105:G105)/50000,0)*50000</f>
        <v/>
      </c>
      <c r="X105">
        <f>ROUND(AVERAGE(P105:P105)/1000,1)</f>
        <v/>
      </c>
      <c r="Y105">
        <f>IF(AVERAGE(V105:V105)=30000,0,1)</f>
        <v/>
      </c>
      <c r="Z105">
        <f>IF(AVERAGE(W105:W105)&gt;50000,0,1)</f>
        <v/>
      </c>
      <c r="AA105">
        <f>IF(AVERAGE(X105:X105)&gt;2.5,0,1)</f>
        <v/>
      </c>
      <c r="AB105">
        <f>IF(AVERAGE(Q105:Q105)&lt;30,0,1)</f>
        <v/>
      </c>
      <c r="AC105">
        <f>IF(SUM(Y105:AB105)=4,1,0)</f>
        <v/>
      </c>
    </row>
    <row r="106">
      <c r="A106" t="inlineStr">
        <is>
          <t>WT17CZL</t>
        </is>
      </c>
      <c r="B106" t="inlineStr">
        <is>
          <t>Fiat</t>
        </is>
      </c>
      <c r="C106" t="n">
        <v>7145</v>
      </c>
      <c r="D106" t="inlineStr">
        <is>
          <t>Tipo Lounge</t>
        </is>
      </c>
      <c r="E106" t="n">
        <v>1</v>
      </c>
      <c r="F106" t="inlineStr">
        <is>
          <t>Petrol</t>
        </is>
      </c>
      <c r="G106" t="n">
        <v>69298</v>
      </c>
      <c r="H106" t="inlineStr">
        <is>
          <t>Blue</t>
        </is>
      </c>
      <c r="I106" t="inlineStr">
        <is>
          <t>No Tax &amp; No MOT</t>
        </is>
      </c>
      <c r="J106" t="inlineStr">
        <is>
          <t>City / Hatchback</t>
        </is>
      </c>
      <c r="K106" t="n">
        <v>7</v>
      </c>
      <c r="L106" t="n">
        <v>45284</v>
      </c>
      <c r="M106" t="n">
        <v>8</v>
      </c>
      <c r="N106" t="inlineStr">
        <is>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is>
      </c>
      <c r="O106" t="inlineStr">
        <is>
          <t>5 Door Hatchback</t>
        </is>
      </c>
      <c r="P106" t="n">
        <v>1368</v>
      </c>
      <c r="Q106" t="n">
        <v>49.6</v>
      </c>
      <c r="R106" t="n">
        <v>5</v>
      </c>
      <c r="S106" t="n">
        <v>132</v>
      </c>
      <c r="T106" t="n">
        <v>2017</v>
      </c>
      <c r="U106">
        <f>IF(AVERAGE(E106:E106)=2,"Automatic","Manual")</f>
        <v/>
      </c>
      <c r="V106">
        <f>ROUNDDOWN(AVERAGE(C106:C106)/5000,0)*5000</f>
        <v/>
      </c>
      <c r="W106">
        <f>ROUNDDOWN(AVERAGE(G106:G106)/50000,0)*50000</f>
        <v/>
      </c>
      <c r="X106">
        <f>ROUND(AVERAGE(P106:P106)/1000,1)</f>
        <v/>
      </c>
      <c r="Y106">
        <f>IF(AVERAGE(V106:V106)=30000,0,1)</f>
        <v/>
      </c>
      <c r="Z106">
        <f>IF(AVERAGE(W106:W106)&gt;50000,0,1)</f>
        <v/>
      </c>
      <c r="AA106">
        <f>IF(AVERAGE(X106:X106)&gt;2.5,0,1)</f>
        <v/>
      </c>
      <c r="AB106">
        <f>IF(AVERAGE(Q106:Q106)&lt;30,0,1)</f>
        <v/>
      </c>
      <c r="AC106">
        <f>IF(SUM(Y106:AB106)=4,1,0)</f>
        <v/>
      </c>
    </row>
    <row r="107">
      <c r="A107" t="inlineStr">
        <is>
          <t>WT16OBC</t>
        </is>
      </c>
      <c r="B107" t="inlineStr">
        <is>
          <t>Volkswagen</t>
        </is>
      </c>
      <c r="C107" t="n">
        <v>8895</v>
      </c>
      <c r="D107" t="inlineStr">
        <is>
          <t>Golf Match Edition TDI Bmt</t>
        </is>
      </c>
      <c r="E107" t="n">
        <v>1</v>
      </c>
      <c r="F107" t="inlineStr">
        <is>
          <t>Diesel</t>
        </is>
      </c>
      <c r="G107" t="n">
        <v>71377</v>
      </c>
      <c r="H107" t="inlineStr">
        <is>
          <t>Silver</t>
        </is>
      </c>
      <c r="I107" t="inlineStr">
        <is>
          <t>OK</t>
        </is>
      </c>
      <c r="J107" t="inlineStr">
        <is>
          <t>City / Hatchback</t>
        </is>
      </c>
      <c r="K107" t="n">
        <v>8</v>
      </c>
      <c r="L107" t="n">
        <v>45445</v>
      </c>
      <c r="M107" t="n">
        <v>12</v>
      </c>
      <c r="N107" t="inlineStr">
        <is>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is>
      </c>
      <c r="O107" t="inlineStr">
        <is>
          <t>5 Door Hatchback</t>
        </is>
      </c>
      <c r="P107" t="n">
        <v>1598</v>
      </c>
      <c r="Q107" t="n">
        <v>74.3</v>
      </c>
      <c r="R107" t="n">
        <v>5</v>
      </c>
      <c r="S107" t="n">
        <v>99</v>
      </c>
      <c r="T107" t="n">
        <v>2016</v>
      </c>
      <c r="U107">
        <f>IF(AVERAGE(E107:E107)=2,"Automatic","Manual")</f>
        <v/>
      </c>
      <c r="V107">
        <f>ROUNDDOWN(AVERAGE(C107:C107)/5000,0)*5000</f>
        <v/>
      </c>
      <c r="W107">
        <f>ROUNDDOWN(AVERAGE(G107:G107)/50000,0)*50000</f>
        <v/>
      </c>
      <c r="X107">
        <f>ROUND(AVERAGE(P107:P107)/1000,1)</f>
        <v/>
      </c>
      <c r="Y107">
        <f>IF(AVERAGE(V107:V107)=30000,0,1)</f>
        <v/>
      </c>
      <c r="Z107">
        <f>IF(AVERAGE(W107:W107)&gt;50000,0,1)</f>
        <v/>
      </c>
      <c r="AA107">
        <f>IF(AVERAGE(X107:X107)&gt;2.5,0,1)</f>
        <v/>
      </c>
      <c r="AB107">
        <f>IF(AVERAGE(Q107:Q107)&lt;30,0,1)</f>
        <v/>
      </c>
      <c r="AC107">
        <f>IF(SUM(Y107:AB107)=4,1,0)</f>
        <v/>
      </c>
    </row>
    <row r="108">
      <c r="A108" t="inlineStr">
        <is>
          <t>WR63NTE</t>
        </is>
      </c>
      <c r="B108" t="inlineStr">
        <is>
          <t>BMW</t>
        </is>
      </c>
      <c r="C108" t="n">
        <v>3047</v>
      </c>
      <c r="D108" t="inlineStr">
        <is>
          <t>320d Business Efficientdynam</t>
        </is>
      </c>
      <c r="E108" t="n">
        <v>1</v>
      </c>
      <c r="F108" t="inlineStr">
        <is>
          <t>Diesel</t>
        </is>
      </c>
      <c r="G108" t="n">
        <v>162513</v>
      </c>
      <c r="H108" t="inlineStr">
        <is>
          <t>Grey</t>
        </is>
      </c>
      <c r="I108" t="inlineStr">
        <is>
          <t>OK</t>
        </is>
      </c>
      <c r="J108" t="inlineStr">
        <is>
          <t>Executive / Saloon</t>
        </is>
      </c>
      <c r="K108" t="n">
        <v>11</v>
      </c>
      <c r="L108" t="n">
        <v>45449</v>
      </c>
      <c r="M108" t="n">
        <v>31</v>
      </c>
      <c r="N108" t="inlineStr">
        <is>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is>
      </c>
      <c r="O108" t="inlineStr">
        <is>
          <t>4 Door Saloon</t>
        </is>
      </c>
      <c r="P108" t="n">
        <v>1995</v>
      </c>
      <c r="Q108" t="n">
        <v>68.90000000000001</v>
      </c>
      <c r="R108" t="n">
        <v>5</v>
      </c>
      <c r="S108" t="n">
        <v>109</v>
      </c>
      <c r="T108" t="n">
        <v>2013</v>
      </c>
      <c r="U108">
        <f>IF(AVERAGE(E108:E108)=2,"Automatic","Manual")</f>
        <v/>
      </c>
      <c r="V108">
        <f>ROUNDDOWN(AVERAGE(C108:C108)/5000,0)*5000</f>
        <v/>
      </c>
      <c r="W108">
        <f>ROUNDDOWN(AVERAGE(G108:G108)/50000,0)*50000</f>
        <v/>
      </c>
      <c r="X108">
        <f>ROUND(AVERAGE(P108:P108)/1000,1)</f>
        <v/>
      </c>
      <c r="Y108">
        <f>IF(AVERAGE(V108:V108)=30000,0,1)</f>
        <v/>
      </c>
      <c r="Z108">
        <f>IF(AVERAGE(W108:W108)&gt;50000,0,1)</f>
        <v/>
      </c>
      <c r="AA108">
        <f>IF(AVERAGE(X108:X108)&gt;2.5,0,1)</f>
        <v/>
      </c>
      <c r="AB108">
        <f>IF(AVERAGE(Q108:Q108)&lt;30,0,1)</f>
        <v/>
      </c>
      <c r="AC108">
        <f>IF(SUM(Y108:AB108)=4,1,0)</f>
        <v/>
      </c>
    </row>
    <row r="109">
      <c r="A109" t="inlineStr">
        <is>
          <t>WR63FAO</t>
        </is>
      </c>
      <c r="B109" t="inlineStr">
        <is>
          <t>Volkswagen</t>
        </is>
      </c>
      <c r="C109" t="n">
        <v>6403</v>
      </c>
      <c r="D109" t="inlineStr">
        <is>
          <t>Touran SE Blue Tech TDI</t>
        </is>
      </c>
      <c r="E109" t="n">
        <v>1</v>
      </c>
      <c r="F109" t="inlineStr">
        <is>
          <t>Diesel</t>
        </is>
      </c>
      <c r="G109" t="n">
        <v>22671</v>
      </c>
      <c r="H109" t="inlineStr">
        <is>
          <t>Blue</t>
        </is>
      </c>
      <c r="I109" t="inlineStr">
        <is>
          <t>OK</t>
        </is>
      </c>
      <c r="J109" t="inlineStr">
        <is>
          <t>Family / MPV</t>
        </is>
      </c>
      <c r="K109" t="n">
        <v>11</v>
      </c>
      <c r="L109" t="n">
        <v>45415</v>
      </c>
      <c r="M109" t="n">
        <v>14</v>
      </c>
      <c r="N109" t="inlineStr">
        <is>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is>
      </c>
      <c r="O109" t="inlineStr">
        <is>
          <t>Mpv</t>
        </is>
      </c>
      <c r="P109" t="n">
        <v>1598</v>
      </c>
      <c r="Q109" t="n">
        <v>61.4</v>
      </c>
      <c r="R109" t="n">
        <v>7</v>
      </c>
      <c r="S109" t="n">
        <v>121</v>
      </c>
      <c r="T109" t="n">
        <v>2013</v>
      </c>
      <c r="U109">
        <f>IF(AVERAGE(E109:E109)=2,"Automatic","Manual")</f>
        <v/>
      </c>
      <c r="V109">
        <f>ROUNDDOWN(AVERAGE(C109:C109)/5000,0)*5000</f>
        <v/>
      </c>
      <c r="W109">
        <f>ROUNDDOWN(AVERAGE(G109:G109)/50000,0)*50000</f>
        <v/>
      </c>
      <c r="X109">
        <f>ROUND(AVERAGE(P109:P109)/1000,1)</f>
        <v/>
      </c>
      <c r="Y109">
        <f>IF(AVERAGE(V109:V109)=30000,0,1)</f>
        <v/>
      </c>
      <c r="Z109">
        <f>IF(AVERAGE(W109:W109)&gt;50000,0,1)</f>
        <v/>
      </c>
      <c r="AA109">
        <f>IF(AVERAGE(X109:X109)&gt;2.5,0,1)</f>
        <v/>
      </c>
      <c r="AB109">
        <f>IF(AVERAGE(Q109:Q109)&lt;30,0,1)</f>
        <v/>
      </c>
      <c r="AC109">
        <f>IF(SUM(Y109:AB109)=4,1,0)</f>
        <v/>
      </c>
    </row>
    <row r="110">
      <c r="A110" t="inlineStr">
        <is>
          <t>WR62SZP</t>
        </is>
      </c>
      <c r="B110" t="inlineStr">
        <is>
          <t>MINI</t>
        </is>
      </c>
      <c r="C110" t="n">
        <v>12200</v>
      </c>
      <c r="D110" t="inlineStr">
        <is>
          <t>John Cooper Works GP</t>
        </is>
      </c>
      <c r="E110" t="n">
        <v>1</v>
      </c>
      <c r="F110" t="inlineStr">
        <is>
          <t>Petrol</t>
        </is>
      </c>
      <c r="G110" t="n">
        <v>80000</v>
      </c>
      <c r="H110" t="inlineStr">
        <is>
          <t>Grey</t>
        </is>
      </c>
      <c r="I110" t="inlineStr">
        <is>
          <t>No Tax</t>
        </is>
      </c>
      <c r="J110" t="inlineStr">
        <is>
          <t>City / Hatchback</t>
        </is>
      </c>
      <c r="K110" t="n">
        <v>12</v>
      </c>
      <c r="L110" t="n">
        <v>45456</v>
      </c>
      <c r="M110" t="n">
        <v>36</v>
      </c>
      <c r="O110" t="inlineStr">
        <is>
          <t>3 Door Hatchback</t>
        </is>
      </c>
      <c r="P110" t="n">
        <v>1598</v>
      </c>
      <c r="Q110" t="n">
        <v>39.8</v>
      </c>
      <c r="R110" t="n">
        <v>2</v>
      </c>
      <c r="S110" t="n">
        <v>165</v>
      </c>
      <c r="T110" t="n">
        <v>2012</v>
      </c>
      <c r="U110">
        <f>IF(AVERAGE(E110:E110)=2,"Automatic","Manual")</f>
        <v/>
      </c>
      <c r="V110">
        <f>ROUNDDOWN(AVERAGE(C110:C110)/5000,0)*5000</f>
        <v/>
      </c>
      <c r="W110">
        <f>ROUNDDOWN(AVERAGE(G110:G110)/50000,0)*50000</f>
        <v/>
      </c>
      <c r="X110">
        <f>ROUND(AVERAGE(P110:P110)/1000,1)</f>
        <v/>
      </c>
      <c r="Y110">
        <f>IF(AVERAGE(V110:V110)=30000,0,1)</f>
        <v/>
      </c>
      <c r="Z110">
        <f>IF(AVERAGE(W110:W110)&gt;50000,0,1)</f>
        <v/>
      </c>
      <c r="AA110">
        <f>IF(AVERAGE(X110:X110)&gt;2.5,0,1)</f>
        <v/>
      </c>
      <c r="AB110">
        <f>IF(AVERAGE(Q110:Q110)&lt;30,0,1)</f>
        <v/>
      </c>
      <c r="AC110">
        <f>IF(SUM(Y110:AB110)=4,1,0)</f>
        <v/>
      </c>
    </row>
    <row r="111">
      <c r="A111" t="inlineStr">
        <is>
          <t>WR60UWX</t>
        </is>
      </c>
      <c r="B111" t="inlineStr">
        <is>
          <t>Fiat</t>
        </is>
      </c>
      <c r="C111" t="n">
        <v>2790</v>
      </c>
      <c r="D111" t="inlineStr">
        <is>
          <t>500 Sport</t>
        </is>
      </c>
      <c r="E111" t="n">
        <v>1</v>
      </c>
      <c r="F111" t="inlineStr">
        <is>
          <t>Petrol</t>
        </is>
      </c>
      <c r="G111" t="n">
        <v>69000</v>
      </c>
      <c r="H111" t="inlineStr">
        <is>
          <t>Grey</t>
        </is>
      </c>
      <c r="I111" t="inlineStr">
        <is>
          <t>OK</t>
        </is>
      </c>
      <c r="J111" t="inlineStr">
        <is>
          <t>City / Hatchback</t>
        </is>
      </c>
      <c r="K111" t="n">
        <v>14</v>
      </c>
      <c r="L111" t="n">
        <v>45647</v>
      </c>
      <c r="M111" t="n">
        <v>6</v>
      </c>
      <c r="N111" t="inlineStr">
        <is>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is>
      </c>
      <c r="O111" t="inlineStr">
        <is>
          <t>3 Door Hatchback</t>
        </is>
      </c>
      <c r="P111" t="n">
        <v>1242</v>
      </c>
      <c r="Q111" t="n">
        <v>58.9</v>
      </c>
      <c r="R111" t="n">
        <v>4</v>
      </c>
      <c r="S111" t="n">
        <v>113</v>
      </c>
      <c r="T111" t="n">
        <v>2010</v>
      </c>
      <c r="U111">
        <f>IF(AVERAGE(E111:E111)=2,"Automatic","Manual")</f>
        <v/>
      </c>
      <c r="V111">
        <f>ROUNDDOWN(AVERAGE(C111:C111)/5000,0)*5000</f>
        <v/>
      </c>
      <c r="W111">
        <f>ROUNDDOWN(AVERAGE(G111:G111)/50000,0)*50000</f>
        <v/>
      </c>
      <c r="X111">
        <f>ROUND(AVERAGE(P111:P111)/1000,1)</f>
        <v/>
      </c>
      <c r="Y111">
        <f>IF(AVERAGE(V111:V111)=30000,0,1)</f>
        <v/>
      </c>
      <c r="Z111">
        <f>IF(AVERAGE(W111:W111)&gt;50000,0,1)</f>
        <v/>
      </c>
      <c r="AA111">
        <f>IF(AVERAGE(X111:X111)&gt;2.5,0,1)</f>
        <v/>
      </c>
      <c r="AB111">
        <f>IF(AVERAGE(Q111:Q111)&lt;30,0,1)</f>
        <v/>
      </c>
      <c r="AC111">
        <f>IF(SUM(Y111:AB111)=4,1,0)</f>
        <v/>
      </c>
    </row>
    <row r="112">
      <c r="A112" t="inlineStr">
        <is>
          <t>WR16WNY</t>
        </is>
      </c>
      <c r="B112" t="inlineStr">
        <is>
          <t>Toyota</t>
        </is>
      </c>
      <c r="C112" t="n">
        <v>10295</v>
      </c>
      <c r="D112" t="inlineStr">
        <is>
          <t>Verso Icon Tss D-4d</t>
        </is>
      </c>
      <c r="E112" t="n">
        <v>1</v>
      </c>
      <c r="F112" t="inlineStr">
        <is>
          <t>Diesel</t>
        </is>
      </c>
      <c r="G112" t="n">
        <v>3828</v>
      </c>
      <c r="H112" t="inlineStr">
        <is>
          <t>Black</t>
        </is>
      </c>
      <c r="I112" t="inlineStr">
        <is>
          <t>OK</t>
        </is>
      </c>
      <c r="J112" t="inlineStr">
        <is>
          <t>Family / MPV</t>
        </is>
      </c>
      <c r="K112" t="n">
        <v>8</v>
      </c>
      <c r="L112" t="n">
        <v>45460</v>
      </c>
      <c r="M112" t="n">
        <v>10</v>
      </c>
      <c r="N112" t="inlineStr">
        <is>
          <t>7 seater perfect for families or groups, or for having a massive boot if required! 
The rear 2 seats easily fold up and down; only suitable for children or petite adults.
Air conditioning, in good condition.</t>
        </is>
      </c>
      <c r="O112" t="inlineStr">
        <is>
          <t>Mpv</t>
        </is>
      </c>
      <c r="P112" t="n">
        <v>1598</v>
      </c>
      <c r="Q112" t="n">
        <v>62.8</v>
      </c>
      <c r="R112" t="n">
        <v>7</v>
      </c>
      <c r="S112" t="n">
        <v>119</v>
      </c>
      <c r="T112" t="n">
        <v>2016</v>
      </c>
      <c r="U112">
        <f>IF(AVERAGE(E112:E112)=2,"Automatic","Manual")</f>
        <v/>
      </c>
      <c r="V112">
        <f>ROUNDDOWN(AVERAGE(C112:C112)/5000,0)*5000</f>
        <v/>
      </c>
      <c r="W112">
        <f>ROUNDDOWN(AVERAGE(G112:G112)/50000,0)*50000</f>
        <v/>
      </c>
      <c r="X112">
        <f>ROUND(AVERAGE(P112:P112)/1000,1)</f>
        <v/>
      </c>
      <c r="Y112">
        <f>IF(AVERAGE(V112:V112)=30000,0,1)</f>
        <v/>
      </c>
      <c r="Z112">
        <f>IF(AVERAGE(W112:W112)&gt;50000,0,1)</f>
        <v/>
      </c>
      <c r="AA112">
        <f>IF(AVERAGE(X112:X112)&gt;2.5,0,1)</f>
        <v/>
      </c>
      <c r="AB112">
        <f>IF(AVERAGE(Q112:Q112)&lt;30,0,1)</f>
        <v/>
      </c>
      <c r="AC112">
        <f>IF(SUM(Y112:AB112)=4,1,0)</f>
        <v/>
      </c>
    </row>
    <row r="113">
      <c r="A113" t="inlineStr">
        <is>
          <t>WR16HHC</t>
        </is>
      </c>
      <c r="B113" t="inlineStr">
        <is>
          <t>Audi</t>
        </is>
      </c>
      <c r="C113" t="n">
        <v>14045</v>
      </c>
      <c r="D113" t="inlineStr">
        <is>
          <t>A3 SE Technik Ultra TDI</t>
        </is>
      </c>
      <c r="E113" t="n">
        <v>1</v>
      </c>
      <c r="F113" t="inlineStr">
        <is>
          <t>Diesel</t>
        </is>
      </c>
      <c r="G113" t="n">
        <v>2000</v>
      </c>
      <c r="H113" t="inlineStr">
        <is>
          <t>Red</t>
        </is>
      </c>
      <c r="I113" t="inlineStr">
        <is>
          <t>No Tax &amp; No MOT</t>
        </is>
      </c>
      <c r="J113" t="inlineStr">
        <is>
          <t>City / Hatchback</t>
        </is>
      </c>
      <c r="K113" t="n">
        <v>8</v>
      </c>
      <c r="L113" t="n">
        <v>44493</v>
      </c>
      <c r="M113" t="n">
        <v>18</v>
      </c>
      <c r="N113" t="inlineStr">
        <is>
          <t>2016 Audi A3 1.6l TDI. Bought brand new in March 2016. Metallic red with black interior. Built in satnav, cruise control, automatic headlights, automatic wipers, air con, bluetooth connection. Great performance and economy, with a big boot and 5 seats.</t>
        </is>
      </c>
      <c r="O113" t="inlineStr">
        <is>
          <t>3 Door Hatchback</t>
        </is>
      </c>
      <c r="P113" t="n">
        <v>1598</v>
      </c>
      <c r="Q113" t="n">
        <v>83.09999999999999</v>
      </c>
      <c r="R113" t="n">
        <v>5</v>
      </c>
      <c r="S113" t="n">
        <v>89</v>
      </c>
      <c r="T113" t="n">
        <v>2016</v>
      </c>
      <c r="U113">
        <f>IF(AVERAGE(E113:E113)=2,"Automatic","Manual")</f>
        <v/>
      </c>
      <c r="V113">
        <f>ROUNDDOWN(AVERAGE(C113:C113)/5000,0)*5000</f>
        <v/>
      </c>
      <c r="W113">
        <f>ROUNDDOWN(AVERAGE(G113:G113)/50000,0)*50000</f>
        <v/>
      </c>
      <c r="X113">
        <f>ROUND(AVERAGE(P113:P113)/1000,1)</f>
        <v/>
      </c>
      <c r="Y113">
        <f>IF(AVERAGE(V113:V113)=30000,0,1)</f>
        <v/>
      </c>
      <c r="Z113">
        <f>IF(AVERAGE(W113:W113)&gt;50000,0,1)</f>
        <v/>
      </c>
      <c r="AA113">
        <f>IF(AVERAGE(X113:X113)&gt;2.5,0,1)</f>
        <v/>
      </c>
      <c r="AB113">
        <f>IF(AVERAGE(Q113:Q113)&lt;30,0,1)</f>
        <v/>
      </c>
      <c r="AC113">
        <f>IF(SUM(Y113:AB113)=4,1,0)</f>
        <v/>
      </c>
    </row>
    <row r="114">
      <c r="A114" t="inlineStr">
        <is>
          <t>WP67YOC</t>
        </is>
      </c>
      <c r="B114" t="inlineStr">
        <is>
          <t>Toyota</t>
        </is>
      </c>
      <c r="C114" t="n">
        <v>10470</v>
      </c>
      <c r="D114" t="inlineStr">
        <is>
          <t>Yaris Icon Hybrid Vvt-I Cvt</t>
        </is>
      </c>
      <c r="E114" t="n">
        <v>2</v>
      </c>
      <c r="F114" t="inlineStr">
        <is>
          <t>Hybrid</t>
        </is>
      </c>
      <c r="G114" t="n">
        <v>32000</v>
      </c>
      <c r="H114" t="inlineStr">
        <is>
          <t>Bronze</t>
        </is>
      </c>
      <c r="I114" t="inlineStr">
        <is>
          <t>OK</t>
        </is>
      </c>
      <c r="J114" t="inlineStr">
        <is>
          <t>City / Hatchback</t>
        </is>
      </c>
      <c r="K114" t="n">
        <v>6</v>
      </c>
      <c r="L114" t="n">
        <v>45674</v>
      </c>
      <c r="M114" t="n">
        <v>8</v>
      </c>
      <c r="N114" t="inlineStr">
        <is>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is>
      </c>
      <c r="O114" t="inlineStr">
        <is>
          <t>5 Door Hatchback</t>
        </is>
      </c>
      <c r="P114" t="n">
        <v>1497</v>
      </c>
      <c r="Q114" t="n">
        <v>85.59999999999999</v>
      </c>
      <c r="R114" t="n">
        <v>5</v>
      </c>
      <c r="S114" t="n">
        <v>75</v>
      </c>
      <c r="T114" t="n">
        <v>2018</v>
      </c>
      <c r="U114">
        <f>IF(AVERAGE(E114:E114)=2,"Automatic","Manual")</f>
        <v/>
      </c>
      <c r="V114">
        <f>ROUNDDOWN(AVERAGE(C114:C114)/5000,0)*5000</f>
        <v/>
      </c>
      <c r="W114">
        <f>ROUNDDOWN(AVERAGE(G114:G114)/50000,0)*50000</f>
        <v/>
      </c>
      <c r="X114">
        <f>ROUND(AVERAGE(P114:P114)/1000,1)</f>
        <v/>
      </c>
      <c r="Y114">
        <f>IF(AVERAGE(V114:V114)=30000,0,1)</f>
        <v/>
      </c>
      <c r="Z114">
        <f>IF(AVERAGE(W114:W114)&gt;50000,0,1)</f>
        <v/>
      </c>
      <c r="AA114">
        <f>IF(AVERAGE(X114:X114)&gt;2.5,0,1)</f>
        <v/>
      </c>
      <c r="AB114">
        <f>IF(AVERAGE(Q114:Q114)&lt;30,0,1)</f>
        <v/>
      </c>
      <c r="AC114">
        <f>IF(SUM(Y114:AB114)=4,1,0)</f>
        <v/>
      </c>
    </row>
    <row r="115">
      <c r="A115" t="inlineStr">
        <is>
          <t>WP66WDX</t>
        </is>
      </c>
      <c r="B115" t="inlineStr">
        <is>
          <t>Volkswagen</t>
        </is>
      </c>
      <c r="C115" t="n">
        <v>6795</v>
      </c>
      <c r="D115" t="inlineStr">
        <is>
          <t>Golf Match Edition TSI Bmotion</t>
        </is>
      </c>
      <c r="E115" t="n">
        <v>2</v>
      </c>
      <c r="F115" t="inlineStr">
        <is>
          <t>Petrol</t>
        </is>
      </c>
      <c r="G115" t="n">
        <v>61628</v>
      </c>
      <c r="H115" t="inlineStr">
        <is>
          <t>Silver</t>
        </is>
      </c>
      <c r="I115" t="inlineStr">
        <is>
          <t>OK</t>
        </is>
      </c>
      <c r="J115" t="inlineStr">
        <is>
          <t>City / Hatchback</t>
        </is>
      </c>
      <c r="K115" t="n">
        <v>8</v>
      </c>
      <c r="L115" t="n">
        <v>45408</v>
      </c>
      <c r="M115" t="n">
        <v>13</v>
      </c>
      <c r="N115" t="inlineStr">
        <is>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is>
      </c>
      <c r="O115" t="inlineStr">
        <is>
          <t>5 Door Hatchback</t>
        </is>
      </c>
      <c r="P115" t="n">
        <v>999</v>
      </c>
      <c r="Q115" t="n">
        <v>65.7</v>
      </c>
      <c r="R115" t="n">
        <v>5</v>
      </c>
      <c r="S115" t="n">
        <v>103</v>
      </c>
      <c r="T115" t="n">
        <v>2016</v>
      </c>
      <c r="U115">
        <f>IF(AVERAGE(E115:E115)=2,"Automatic","Manual")</f>
        <v/>
      </c>
      <c r="V115">
        <f>ROUNDDOWN(AVERAGE(C115:C115)/5000,0)*5000</f>
        <v/>
      </c>
      <c r="W115">
        <f>ROUNDDOWN(AVERAGE(G115:G115)/50000,0)*50000</f>
        <v/>
      </c>
      <c r="X115">
        <f>ROUND(AVERAGE(P115:P115)/1000,1)</f>
        <v/>
      </c>
      <c r="Y115">
        <f>IF(AVERAGE(V115:V115)=30000,0,1)</f>
        <v/>
      </c>
      <c r="Z115">
        <f>IF(AVERAGE(W115:W115)&gt;50000,0,1)</f>
        <v/>
      </c>
      <c r="AA115">
        <f>IF(AVERAGE(X115:X115)&gt;2.5,0,1)</f>
        <v/>
      </c>
      <c r="AB115">
        <f>IF(AVERAGE(Q115:Q115)&lt;30,0,1)</f>
        <v/>
      </c>
      <c r="AC115">
        <f>IF(SUM(Y115:AB115)=4,1,0)</f>
        <v/>
      </c>
    </row>
    <row r="116">
      <c r="A116" t="inlineStr">
        <is>
          <t>WP66OGR</t>
        </is>
      </c>
      <c r="B116" t="inlineStr">
        <is>
          <t>Mercedes-Benz</t>
        </is>
      </c>
      <c r="C116" t="n">
        <v>16395</v>
      </c>
      <c r="D116" t="inlineStr">
        <is>
          <t>A 180 D AMG Line Premium + A</t>
        </is>
      </c>
      <c r="E116" t="n">
        <v>2</v>
      </c>
      <c r="F116" t="inlineStr">
        <is>
          <t>Diesel</t>
        </is>
      </c>
      <c r="G116" t="n">
        <v>13000</v>
      </c>
      <c r="H116" t="inlineStr">
        <is>
          <t>White</t>
        </is>
      </c>
      <c r="I116" t="inlineStr">
        <is>
          <t>OK</t>
        </is>
      </c>
      <c r="J116" t="inlineStr">
        <is>
          <t>City / Hatchback</t>
        </is>
      </c>
      <c r="K116" t="n">
        <v>8</v>
      </c>
      <c r="L116" t="n">
        <v>45646</v>
      </c>
      <c r="M116" t="n">
        <v>18</v>
      </c>
      <c r="N116" t="inlineStr">
        <is>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is>
      </c>
      <c r="O116" t="inlineStr">
        <is>
          <t>5 Door Hatchback</t>
        </is>
      </c>
      <c r="P116" t="n">
        <v>1461</v>
      </c>
      <c r="Q116" t="n">
        <v>74.3</v>
      </c>
      <c r="R116" t="n">
        <v>5</v>
      </c>
      <c r="S116" t="n">
        <v>101</v>
      </c>
      <c r="T116" t="n">
        <v>2016</v>
      </c>
      <c r="U116">
        <f>IF(AVERAGE(E116:E116)=2,"Automatic","Manual")</f>
        <v/>
      </c>
      <c r="V116">
        <f>ROUNDDOWN(AVERAGE(C116:C116)/5000,0)*5000</f>
        <v/>
      </c>
      <c r="W116">
        <f>ROUNDDOWN(AVERAGE(G116:G116)/50000,0)*50000</f>
        <v/>
      </c>
      <c r="X116">
        <f>ROUND(AVERAGE(P116:P116)/1000,1)</f>
        <v/>
      </c>
      <c r="Y116">
        <f>IF(AVERAGE(V116:V116)=30000,0,1)</f>
        <v/>
      </c>
      <c r="Z116">
        <f>IF(AVERAGE(W116:W116)&gt;50000,0,1)</f>
        <v/>
      </c>
      <c r="AA116">
        <f>IF(AVERAGE(X116:X116)&gt;2.5,0,1)</f>
        <v/>
      </c>
      <c r="AB116">
        <f>IF(AVERAGE(Q116:Q116)&lt;30,0,1)</f>
        <v/>
      </c>
      <c r="AC116">
        <f>IF(SUM(Y116:AB116)=4,1,0)</f>
        <v/>
      </c>
    </row>
    <row r="117">
      <c r="A117" t="inlineStr">
        <is>
          <t>WP10ZNK</t>
        </is>
      </c>
      <c r="B117" t="inlineStr">
        <is>
          <t>Citroen</t>
        </is>
      </c>
      <c r="C117" t="n">
        <v>1890</v>
      </c>
      <c r="D117" t="inlineStr">
        <is>
          <t>C1 Splash</t>
        </is>
      </c>
      <c r="E117" t="n">
        <v>1</v>
      </c>
      <c r="F117" t="inlineStr">
        <is>
          <t>Petrol</t>
        </is>
      </c>
      <c r="G117" t="n">
        <v>47900</v>
      </c>
      <c r="H117" t="inlineStr">
        <is>
          <t>White</t>
        </is>
      </c>
      <c r="I117" t="inlineStr">
        <is>
          <t>OK</t>
        </is>
      </c>
      <c r="J117" t="inlineStr">
        <is>
          <t>City / Hatchback</t>
        </is>
      </c>
      <c r="K117" t="n">
        <v>14</v>
      </c>
      <c r="L117" t="n">
        <v>45644</v>
      </c>
      <c r="M117" t="n">
        <v>2</v>
      </c>
      <c r="N117" t="inlineStr">
        <is>
          <t>Great little nippy car with not a lot of mileage - perfect for cities or for trips further afield. Has USB plugs.
Available to pick up 24/7
Unable to deliver between 9am to 5.30pm, Monday to Friday during working hours. 
ULEZ compliant ✅</t>
        </is>
      </c>
      <c r="O117" t="inlineStr">
        <is>
          <t>5 Door Hatchback</t>
        </is>
      </c>
      <c r="P117" t="n">
        <v>998</v>
      </c>
      <c r="Q117" t="n">
        <v>62.8</v>
      </c>
      <c r="R117" t="n">
        <v>4</v>
      </c>
      <c r="S117" t="n">
        <v>106</v>
      </c>
      <c r="T117" t="n">
        <v>2010</v>
      </c>
      <c r="U117">
        <f>IF(AVERAGE(E117:E117)=2,"Automatic","Manual")</f>
        <v/>
      </c>
      <c r="V117">
        <f>ROUNDDOWN(AVERAGE(C117:C117)/5000,0)*5000</f>
        <v/>
      </c>
      <c r="W117">
        <f>ROUNDDOWN(AVERAGE(G117:G117)/50000,0)*50000</f>
        <v/>
      </c>
      <c r="X117">
        <f>ROUND(AVERAGE(P117:P117)/1000,1)</f>
        <v/>
      </c>
      <c r="Y117">
        <f>IF(AVERAGE(V117:V117)=30000,0,1)</f>
        <v/>
      </c>
      <c r="Z117">
        <f>IF(AVERAGE(W117:W117)&gt;50000,0,1)</f>
        <v/>
      </c>
      <c r="AA117">
        <f>IF(AVERAGE(X117:X117)&gt;2.5,0,1)</f>
        <v/>
      </c>
      <c r="AB117">
        <f>IF(AVERAGE(Q117:Q117)&lt;30,0,1)</f>
        <v/>
      </c>
      <c r="AC117">
        <f>IF(SUM(Y117:AB117)=4,1,0)</f>
        <v/>
      </c>
    </row>
    <row r="118">
      <c r="A118" t="inlineStr">
        <is>
          <t>WO68WUW</t>
        </is>
      </c>
      <c r="B118" t="inlineStr">
        <is>
          <t>Mitsubishi</t>
        </is>
      </c>
      <c r="C118" t="n">
        <v>22495</v>
      </c>
      <c r="D118" t="inlineStr">
        <is>
          <t>L200 Barbarian Di-D Auto</t>
        </is>
      </c>
      <c r="E118" t="n">
        <v>2</v>
      </c>
      <c r="F118" t="inlineStr">
        <is>
          <t>Diesel</t>
        </is>
      </c>
      <c r="G118" t="n">
        <v>33941</v>
      </c>
      <c r="H118" t="inlineStr">
        <is>
          <t>Blue</t>
        </is>
      </c>
      <c r="I118" t="inlineStr">
        <is>
          <t>OK</t>
        </is>
      </c>
      <c r="J118" t="inlineStr">
        <is>
          <t>Van</t>
        </is>
      </c>
      <c r="K118" t="n">
        <v>5</v>
      </c>
      <c r="L118" t="n">
        <v>45515</v>
      </c>
      <c r="M118" t="n">
        <v>16</v>
      </c>
      <c r="N118" t="inlineStr">
        <is>
          <t>Pick up truck with spacious double cab, good spec: leather seats, heated seats, automatic gearbox, good infotainment system, connects to phone easily. Fun to drive. Full cab. Awesome off road with sophisticated 4WD system. Tow hook.</t>
        </is>
      </c>
      <c r="O118" t="inlineStr">
        <is>
          <t>Pick-up</t>
        </is>
      </c>
      <c r="P118" t="n">
        <v>2442</v>
      </c>
      <c r="Q118" t="n">
        <v>37.7</v>
      </c>
      <c r="R118" t="n">
        <v>5</v>
      </c>
      <c r="S118" t="n">
        <v>196</v>
      </c>
      <c r="T118" t="n">
        <v>2019</v>
      </c>
      <c r="U118">
        <f>IF(AVERAGE(E118:E118)=2,"Automatic","Manual")</f>
        <v/>
      </c>
      <c r="V118">
        <f>ROUNDDOWN(AVERAGE(C118:C118)/5000,0)*5000</f>
        <v/>
      </c>
      <c r="W118">
        <f>ROUNDDOWN(AVERAGE(G118:G118)/50000,0)*50000</f>
        <v/>
      </c>
      <c r="X118">
        <f>ROUND(AVERAGE(P118:P118)/1000,1)</f>
        <v/>
      </c>
      <c r="Y118">
        <f>IF(AVERAGE(V118:V118)=30000,0,1)</f>
        <v/>
      </c>
      <c r="Z118">
        <f>IF(AVERAGE(W118:W118)&gt;50000,0,1)</f>
        <v/>
      </c>
      <c r="AA118">
        <f>IF(AVERAGE(X118:X118)&gt;2.5,0,1)</f>
        <v/>
      </c>
      <c r="AB118">
        <f>IF(AVERAGE(Q118:Q118)&lt;30,0,1)</f>
        <v/>
      </c>
      <c r="AC118">
        <f>IF(SUM(Y118:AB118)=4,1,0)</f>
        <v/>
      </c>
    </row>
    <row r="119">
      <c r="A119" t="inlineStr">
        <is>
          <t>WN70URZ</t>
        </is>
      </c>
      <c r="B119" t="inlineStr">
        <is>
          <t>Ford</t>
        </is>
      </c>
      <c r="C119" t="n">
        <v>15471</v>
      </c>
      <c r="D119" t="inlineStr">
        <is>
          <t>Puma St-Line</t>
        </is>
      </c>
      <c r="E119" t="n">
        <v>1</v>
      </c>
      <c r="F119" t="inlineStr">
        <is>
          <t>Petrol</t>
        </is>
      </c>
      <c r="G119" t="n">
        <v>20100</v>
      </c>
      <c r="H119" t="inlineStr">
        <is>
          <t>Blue</t>
        </is>
      </c>
      <c r="I119" t="inlineStr">
        <is>
          <t>OK</t>
        </is>
      </c>
      <c r="J119" t="inlineStr">
        <is>
          <t>City / Hatchback</t>
        </is>
      </c>
      <c r="K119" t="n">
        <v>4</v>
      </c>
      <c r="L119" t="n">
        <v>45593</v>
      </c>
      <c r="M119" t="n">
        <v>12</v>
      </c>
      <c r="N119" t="inlineStr">
        <is>
          <t>Puma ST LINE. Great to drive around town or take in a longer trip within the UK 
Smooth, holds the road well and picks up speed nicely. 
Apple car play, built in sat nav and phone charger, reverse sensors</t>
        </is>
      </c>
      <c r="O119" t="inlineStr">
        <is>
          <t>5 Door Hatchback</t>
        </is>
      </c>
      <c r="P119" t="n">
        <v>999</v>
      </c>
      <c r="Q119" t="n">
        <v>48.7</v>
      </c>
      <c r="R119" t="n">
        <v>5</v>
      </c>
      <c r="S119" t="n">
        <v>133</v>
      </c>
      <c r="T119" t="n">
        <v>2020</v>
      </c>
      <c r="U119">
        <f>IF(AVERAGE(E119:E119)=2,"Automatic","Manual")</f>
        <v/>
      </c>
      <c r="V119">
        <f>ROUNDDOWN(AVERAGE(C119:C119)/5000,0)*5000</f>
        <v/>
      </c>
      <c r="W119">
        <f>ROUNDDOWN(AVERAGE(G119:G119)/50000,0)*50000</f>
        <v/>
      </c>
      <c r="X119">
        <f>ROUND(AVERAGE(P119:P119)/1000,1)</f>
        <v/>
      </c>
      <c r="Y119">
        <f>IF(AVERAGE(V119:V119)=30000,0,1)</f>
        <v/>
      </c>
      <c r="Z119">
        <f>IF(AVERAGE(W119:W119)&gt;50000,0,1)</f>
        <v/>
      </c>
      <c r="AA119">
        <f>IF(AVERAGE(X119:X119)&gt;2.5,0,1)</f>
        <v/>
      </c>
      <c r="AB119">
        <f>IF(AVERAGE(Q119:Q119)&lt;30,0,1)</f>
        <v/>
      </c>
      <c r="AC119">
        <f>IF(SUM(Y119:AB119)=4,1,0)</f>
        <v/>
      </c>
    </row>
    <row r="120">
      <c r="A120" t="inlineStr">
        <is>
          <t>WN65OKK</t>
        </is>
      </c>
      <c r="B120" t="inlineStr">
        <is>
          <t>Suzuki</t>
        </is>
      </c>
      <c r="C120" t="n">
        <v>6345</v>
      </c>
      <c r="D120" t="inlineStr">
        <is>
          <t>Swift Sz3</t>
        </is>
      </c>
      <c r="E120" t="n">
        <v>1</v>
      </c>
      <c r="F120" t="inlineStr">
        <is>
          <t>Petrol</t>
        </is>
      </c>
      <c r="G120" t="n">
        <v>40483</v>
      </c>
      <c r="H120" t="inlineStr">
        <is>
          <t>White</t>
        </is>
      </c>
      <c r="I120" t="inlineStr">
        <is>
          <t>No Tax &amp; No MOT</t>
        </is>
      </c>
      <c r="J120" t="inlineStr">
        <is>
          <t>City / Hatchback</t>
        </is>
      </c>
      <c r="K120" t="n">
        <v>9</v>
      </c>
      <c r="L120" t="n">
        <v>44824</v>
      </c>
      <c r="M120" t="n">
        <v>11</v>
      </c>
      <c r="N120" t="inlineStr">
        <is>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is>
      </c>
      <c r="O120" t="inlineStr">
        <is>
          <t>5 Door Hatchback</t>
        </is>
      </c>
      <c r="P120" t="n">
        <v>1242</v>
      </c>
      <c r="Q120" t="n">
        <v>56.5</v>
      </c>
      <c r="R120" t="n">
        <v>5</v>
      </c>
      <c r="S120" t="n">
        <v>116</v>
      </c>
      <c r="T120" t="n">
        <v>2015</v>
      </c>
      <c r="U120">
        <f>IF(AVERAGE(E120:E120)=2,"Automatic","Manual")</f>
        <v/>
      </c>
      <c r="V120">
        <f>ROUNDDOWN(AVERAGE(C120:C120)/5000,0)*5000</f>
        <v/>
      </c>
      <c r="W120">
        <f>ROUNDDOWN(AVERAGE(G120:G120)/50000,0)*50000</f>
        <v/>
      </c>
      <c r="X120">
        <f>ROUND(AVERAGE(P120:P120)/1000,1)</f>
        <v/>
      </c>
      <c r="Y120">
        <f>IF(AVERAGE(V120:V120)=30000,0,1)</f>
        <v/>
      </c>
      <c r="Z120">
        <f>IF(AVERAGE(W120:W120)&gt;50000,0,1)</f>
        <v/>
      </c>
      <c r="AA120">
        <f>IF(AVERAGE(X120:X120)&gt;2.5,0,1)</f>
        <v/>
      </c>
      <c r="AB120">
        <f>IF(AVERAGE(Q120:Q120)&lt;30,0,1)</f>
        <v/>
      </c>
      <c r="AC120">
        <f>IF(SUM(Y120:AB120)=4,1,0)</f>
        <v/>
      </c>
    </row>
    <row r="121">
      <c r="A121" t="inlineStr">
        <is>
          <t>WN65FXR</t>
        </is>
      </c>
      <c r="B121" t="inlineStr">
        <is>
          <t>Volkswagen</t>
        </is>
      </c>
      <c r="C121" t="n">
        <v>17895</v>
      </c>
      <c r="D121" t="inlineStr">
        <is>
          <t>Golf R</t>
        </is>
      </c>
      <c r="E121" t="n">
        <v>1</v>
      </c>
      <c r="F121" t="inlineStr">
        <is>
          <t>Petrol</t>
        </is>
      </c>
      <c r="G121" t="n">
        <v>6000</v>
      </c>
      <c r="H121" t="inlineStr">
        <is>
          <t>Red</t>
        </is>
      </c>
      <c r="I121" t="inlineStr">
        <is>
          <t>No Tax &amp; No MOT</t>
        </is>
      </c>
      <c r="J121" t="inlineStr">
        <is>
          <t>City / Hatchback</t>
        </is>
      </c>
      <c r="K121" t="n">
        <v>9</v>
      </c>
      <c r="L121" t="n">
        <v>44673</v>
      </c>
      <c r="M121" t="n">
        <v>34</v>
      </c>
      <c r="N121" t="inlineStr">
        <is>
          <t xml:space="preserve">VW GOLF R  
NICE FLASHY CAR WITH POWER UNDER THE HOOD GOOD SOUND SYSTEM WITH SAT NAV 
ENJOY </t>
        </is>
      </c>
      <c r="O121" t="inlineStr">
        <is>
          <t>5 Door Hatchback</t>
        </is>
      </c>
      <c r="P121" t="n">
        <v>1984</v>
      </c>
      <c r="Q121" t="n">
        <v>39.8</v>
      </c>
      <c r="R121" t="n">
        <v>5</v>
      </c>
      <c r="S121" t="n">
        <v>165</v>
      </c>
      <c r="T121" t="n">
        <v>2015</v>
      </c>
      <c r="U121">
        <f>IF(AVERAGE(E121:E121)=2,"Automatic","Manual")</f>
        <v/>
      </c>
      <c r="V121">
        <f>ROUNDDOWN(AVERAGE(C121:C121)/5000,0)*5000</f>
        <v/>
      </c>
      <c r="W121">
        <f>ROUNDDOWN(AVERAGE(G121:G121)/50000,0)*50000</f>
        <v/>
      </c>
      <c r="X121">
        <f>ROUND(AVERAGE(P121:P121)/1000,1)</f>
        <v/>
      </c>
      <c r="Y121">
        <f>IF(AVERAGE(V121:V121)=30000,0,1)</f>
        <v/>
      </c>
      <c r="Z121">
        <f>IF(AVERAGE(W121:W121)&gt;50000,0,1)</f>
        <v/>
      </c>
      <c r="AA121">
        <f>IF(AVERAGE(X121:X121)&gt;2.5,0,1)</f>
        <v/>
      </c>
      <c r="AB121">
        <f>IF(AVERAGE(Q121:Q121)&lt;30,0,1)</f>
        <v/>
      </c>
      <c r="AC121">
        <f>IF(SUM(Y121:AB121)=4,1,0)</f>
        <v/>
      </c>
    </row>
    <row r="122">
      <c r="A122" t="inlineStr">
        <is>
          <t>WN62LWD</t>
        </is>
      </c>
      <c r="B122" t="inlineStr">
        <is>
          <t>BMW</t>
        </is>
      </c>
      <c r="C122" t="n">
        <v>5430</v>
      </c>
      <c r="D122" t="inlineStr">
        <is>
          <t>116i Sport</t>
        </is>
      </c>
      <c r="E122" t="n">
        <v>1</v>
      </c>
      <c r="F122" t="inlineStr">
        <is>
          <t>Petrol</t>
        </is>
      </c>
      <c r="G122" t="n">
        <v>69000</v>
      </c>
      <c r="H122" t="inlineStr">
        <is>
          <t>White</t>
        </is>
      </c>
      <c r="I122" t="inlineStr">
        <is>
          <t>No Tax &amp; No MOT</t>
        </is>
      </c>
      <c r="J122" t="inlineStr">
        <is>
          <t>City / Hatchback</t>
        </is>
      </c>
      <c r="K122" t="n">
        <v>12</v>
      </c>
      <c r="L122" t="n">
        <v>44792</v>
      </c>
      <c r="M122" t="n">
        <v>18</v>
      </c>
      <c r="N122" t="inlineStr">
        <is>
          <t>40mpg, nippy, fun car to drive. 
Has reverse parking sensors, bluetooth/handsfree, and sport seats.</t>
        </is>
      </c>
      <c r="O122" t="inlineStr">
        <is>
          <t>3 Door Hatchback</t>
        </is>
      </c>
      <c r="P122" t="n">
        <v>1598</v>
      </c>
      <c r="Q122" t="n">
        <v>49.6</v>
      </c>
      <c r="R122" t="n">
        <v>5</v>
      </c>
      <c r="S122" t="n">
        <v>132</v>
      </c>
      <c r="T122" t="n">
        <v>2012</v>
      </c>
      <c r="U122">
        <f>IF(AVERAGE(E122:E122)=2,"Automatic","Manual")</f>
        <v/>
      </c>
      <c r="V122">
        <f>ROUNDDOWN(AVERAGE(C122:C122)/5000,0)*5000</f>
        <v/>
      </c>
      <c r="W122">
        <f>ROUNDDOWN(AVERAGE(G122:G122)/50000,0)*50000</f>
        <v/>
      </c>
      <c r="X122">
        <f>ROUND(AVERAGE(P122:P122)/1000,1)</f>
        <v/>
      </c>
      <c r="Y122">
        <f>IF(AVERAGE(V122:V122)=30000,0,1)</f>
        <v/>
      </c>
      <c r="Z122">
        <f>IF(AVERAGE(W122:W122)&gt;50000,0,1)</f>
        <v/>
      </c>
      <c r="AA122">
        <f>IF(AVERAGE(X122:X122)&gt;2.5,0,1)</f>
        <v/>
      </c>
      <c r="AB122">
        <f>IF(AVERAGE(Q122:Q122)&lt;30,0,1)</f>
        <v/>
      </c>
      <c r="AC122">
        <f>IF(SUM(Y122:AB122)=4,1,0)</f>
        <v/>
      </c>
    </row>
    <row r="123">
      <c r="A123" t="inlineStr">
        <is>
          <t>WN62HYF</t>
        </is>
      </c>
      <c r="B123" t="inlineStr">
        <is>
          <t>Renault</t>
        </is>
      </c>
      <c r="C123" t="n">
        <v>3145</v>
      </c>
      <c r="D123" t="inlineStr">
        <is>
          <t>Kangoo Ml19 Dci 75</t>
        </is>
      </c>
      <c r="E123" t="n">
        <v>1</v>
      </c>
      <c r="F123" t="inlineStr">
        <is>
          <t>Diesel</t>
        </is>
      </c>
      <c r="G123" t="n">
        <v>89900</v>
      </c>
      <c r="H123" t="inlineStr">
        <is>
          <t>White</t>
        </is>
      </c>
      <c r="I123" t="inlineStr">
        <is>
          <t>OK</t>
        </is>
      </c>
      <c r="J123" t="inlineStr">
        <is>
          <t>Van</t>
        </is>
      </c>
      <c r="K123" t="n">
        <v>12</v>
      </c>
      <c r="L123" t="n">
        <v>45413</v>
      </c>
      <c r="M123" t="n">
        <v>8</v>
      </c>
      <c r="N123" t="inlineStr">
        <is>
          <t>Hi there,
My Renault Kangoo 1.5dci ML19 
Great runner, very good on fuel and comes with sack trolly and ratchet straps. 
Please return clean and refueled.</t>
        </is>
      </c>
      <c r="O123" t="inlineStr">
        <is>
          <t>Panel Van</t>
        </is>
      </c>
      <c r="P123" t="n">
        <v>1461</v>
      </c>
      <c r="Q123" t="n">
        <v>54.3</v>
      </c>
      <c r="R123" t="n">
        <v>2</v>
      </c>
      <c r="S123" t="n">
        <v>129</v>
      </c>
      <c r="T123" t="n">
        <v>2012</v>
      </c>
      <c r="U123">
        <f>IF(AVERAGE(E123:E123)=2,"Automatic","Manual")</f>
        <v/>
      </c>
      <c r="V123">
        <f>ROUNDDOWN(AVERAGE(C123:C123)/5000,0)*5000</f>
        <v/>
      </c>
      <c r="W123">
        <f>ROUNDDOWN(AVERAGE(G123:G123)/50000,0)*50000</f>
        <v/>
      </c>
      <c r="X123">
        <f>ROUND(AVERAGE(P123:P123)/1000,1)</f>
        <v/>
      </c>
      <c r="Y123">
        <f>IF(AVERAGE(V123:V123)=30000,0,1)</f>
        <v/>
      </c>
      <c r="Z123">
        <f>IF(AVERAGE(W123:W123)&gt;50000,0,1)</f>
        <v/>
      </c>
      <c r="AA123">
        <f>IF(AVERAGE(X123:X123)&gt;2.5,0,1)</f>
        <v/>
      </c>
      <c r="AB123">
        <f>IF(AVERAGE(Q123:Q123)&lt;30,0,1)</f>
        <v/>
      </c>
      <c r="AC123">
        <f>IF(SUM(Y123:AB123)=4,1,0)</f>
        <v/>
      </c>
    </row>
    <row r="124">
      <c r="A124" t="inlineStr">
        <is>
          <t>WN58ABX</t>
        </is>
      </c>
      <c r="B124" t="inlineStr">
        <is>
          <t>Renault</t>
        </is>
      </c>
      <c r="C124" t="n">
        <v>345</v>
      </c>
      <c r="D124" t="inlineStr">
        <is>
          <t>Clio Campus 8v</t>
        </is>
      </c>
      <c r="E124" t="n">
        <v>1</v>
      </c>
      <c r="F124" t="inlineStr">
        <is>
          <t>Petrol</t>
        </is>
      </c>
      <c r="G124" t="n">
        <v>103000</v>
      </c>
      <c r="H124" t="inlineStr">
        <is>
          <t>Red</t>
        </is>
      </c>
      <c r="I124" t="inlineStr">
        <is>
          <t>No Tax</t>
        </is>
      </c>
      <c r="J124" t="inlineStr">
        <is>
          <t>City / Hatchback</t>
        </is>
      </c>
      <c r="K124" t="n">
        <v>16</v>
      </c>
      <c r="L124" t="n">
        <v>45555</v>
      </c>
      <c r="M124" t="n">
        <v>5</v>
      </c>
      <c r="N124" t="inlineStr">
        <is>
          <t>Need to get around and have no car? Starts and runs, awesome run about car. Has a tow bar too with 9pin electrics, if you need to do that tip run.</t>
        </is>
      </c>
      <c r="O124" t="inlineStr">
        <is>
          <t>3 Door Hatchback</t>
        </is>
      </c>
      <c r="P124" t="n">
        <v>1149</v>
      </c>
      <c r="Q124" t="n">
        <v>47.1</v>
      </c>
      <c r="R124" t="n">
        <v>5</v>
      </c>
      <c r="S124" t="n">
        <v>140</v>
      </c>
      <c r="T124" t="n">
        <v>2008</v>
      </c>
      <c r="U124">
        <f>IF(AVERAGE(E124:E124)=2,"Automatic","Manual")</f>
        <v/>
      </c>
      <c r="V124">
        <f>ROUNDDOWN(AVERAGE(C124:C124)/5000,0)*5000</f>
        <v/>
      </c>
      <c r="W124">
        <f>ROUNDDOWN(AVERAGE(G124:G124)/50000,0)*50000</f>
        <v/>
      </c>
      <c r="X124">
        <f>ROUND(AVERAGE(P124:P124)/1000,1)</f>
        <v/>
      </c>
      <c r="Y124">
        <f>IF(AVERAGE(V124:V124)=30000,0,1)</f>
        <v/>
      </c>
      <c r="Z124">
        <f>IF(AVERAGE(W124:W124)&gt;50000,0,1)</f>
        <v/>
      </c>
      <c r="AA124">
        <f>IF(AVERAGE(X124:X124)&gt;2.5,0,1)</f>
        <v/>
      </c>
      <c r="AB124">
        <f>IF(AVERAGE(Q124:Q124)&lt;30,0,1)</f>
        <v/>
      </c>
      <c r="AC124">
        <f>IF(SUM(Y124:AB124)=4,1,0)</f>
        <v/>
      </c>
    </row>
    <row r="125">
      <c r="A125" t="inlineStr">
        <is>
          <t>WN15VVG</t>
        </is>
      </c>
      <c r="B125" t="inlineStr">
        <is>
          <t>Kia</t>
        </is>
      </c>
      <c r="C125" t="n">
        <v>14577</v>
      </c>
      <c r="D125" t="inlineStr">
        <is>
          <t>Sorento Kx-4 Crdi Isg 4x4 Auto</t>
        </is>
      </c>
      <c r="E125" t="n">
        <v>2</v>
      </c>
      <c r="F125" t="inlineStr">
        <is>
          <t>Diesel</t>
        </is>
      </c>
      <c r="G125" t="n">
        <v>60500</v>
      </c>
      <c r="H125" t="inlineStr">
        <is>
          <t>Black</t>
        </is>
      </c>
      <c r="I125" t="inlineStr">
        <is>
          <t>OK</t>
        </is>
      </c>
      <c r="J125" t="inlineStr">
        <is>
          <t>Estate</t>
        </is>
      </c>
      <c r="K125" t="n">
        <v>9</v>
      </c>
      <c r="L125" t="n">
        <v>45579</v>
      </c>
      <c r="M125" t="n">
        <v>28</v>
      </c>
      <c r="N125" t="inlineStr">
        <is>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is>
      </c>
      <c r="O125" t="inlineStr">
        <is>
          <t>Estate</t>
        </is>
      </c>
      <c r="P125" t="n">
        <v>2199</v>
      </c>
      <c r="Q125" t="n">
        <v>42.2</v>
      </c>
      <c r="R125" t="n">
        <v>7</v>
      </c>
      <c r="S125" t="n">
        <v>177</v>
      </c>
      <c r="T125" t="n">
        <v>2015</v>
      </c>
      <c r="U125">
        <f>IF(AVERAGE(E125:E125)=2,"Automatic","Manual")</f>
        <v/>
      </c>
      <c r="V125">
        <f>ROUNDDOWN(AVERAGE(C125:C125)/5000,0)*5000</f>
        <v/>
      </c>
      <c r="W125">
        <f>ROUNDDOWN(AVERAGE(G125:G125)/50000,0)*50000</f>
        <v/>
      </c>
      <c r="X125">
        <f>ROUND(AVERAGE(P125:P125)/1000,1)</f>
        <v/>
      </c>
      <c r="Y125">
        <f>IF(AVERAGE(V125:V125)=30000,0,1)</f>
        <v/>
      </c>
      <c r="Z125">
        <f>IF(AVERAGE(W125:W125)&gt;50000,0,1)</f>
        <v/>
      </c>
      <c r="AA125">
        <f>IF(AVERAGE(X125:X125)&gt;2.5,0,1)</f>
        <v/>
      </c>
      <c r="AB125">
        <f>IF(AVERAGE(Q125:Q125)&lt;30,0,1)</f>
        <v/>
      </c>
      <c r="AC125">
        <f>IF(SUM(Y125:AB125)=4,1,0)</f>
        <v/>
      </c>
    </row>
    <row r="126">
      <c r="A126" t="inlineStr">
        <is>
          <t>WN14ECT</t>
        </is>
      </c>
      <c r="B126" t="inlineStr">
        <is>
          <t>Audi</t>
        </is>
      </c>
      <c r="C126" t="n">
        <v>14845</v>
      </c>
      <c r="D126" t="inlineStr">
        <is>
          <t>Q3 S Line + TDI Quattro S-A</t>
        </is>
      </c>
      <c r="E126" t="n">
        <v>2</v>
      </c>
      <c r="F126" t="inlineStr">
        <is>
          <t>Diesel</t>
        </is>
      </c>
      <c r="G126" t="n">
        <v>106000</v>
      </c>
      <c r="H126" t="inlineStr">
        <is>
          <t>Silver</t>
        </is>
      </c>
      <c r="I126" t="inlineStr">
        <is>
          <t>No Tax &amp; No MOT</t>
        </is>
      </c>
      <c r="J126" t="inlineStr">
        <is>
          <t>Estate</t>
        </is>
      </c>
      <c r="K126" t="n">
        <v>10</v>
      </c>
      <c r="L126" t="n">
        <v>44605</v>
      </c>
      <c r="M126" t="n">
        <v>24</v>
      </c>
      <c r="N126" t="inlineStr">
        <is>
          <t xml:space="preserve">This is our Audi Q3 which is our family car, can hire car seats for extra please just ask. 
Usual reply within the hour.
There is a small scrap to back bumper </t>
        </is>
      </c>
      <c r="O126" t="inlineStr">
        <is>
          <t>Estate</t>
        </is>
      </c>
      <c r="P126" t="n">
        <v>1968</v>
      </c>
      <c r="Q126" t="n">
        <v>47.9</v>
      </c>
      <c r="R126" t="n">
        <v>5</v>
      </c>
      <c r="S126" t="n">
        <v>156</v>
      </c>
      <c r="T126" t="n">
        <v>2014</v>
      </c>
      <c r="U126">
        <f>IF(AVERAGE(E126:E126)=2,"Automatic","Manual")</f>
        <v/>
      </c>
      <c r="V126">
        <f>ROUNDDOWN(AVERAGE(C126:C126)/5000,0)*5000</f>
        <v/>
      </c>
      <c r="W126">
        <f>ROUNDDOWN(AVERAGE(G126:G126)/50000,0)*50000</f>
        <v/>
      </c>
      <c r="X126">
        <f>ROUND(AVERAGE(P126:P126)/1000,1)</f>
        <v/>
      </c>
      <c r="Y126">
        <f>IF(AVERAGE(V126:V126)=30000,0,1)</f>
        <v/>
      </c>
      <c r="Z126">
        <f>IF(AVERAGE(W126:W126)&gt;50000,0,1)</f>
        <v/>
      </c>
      <c r="AA126">
        <f>IF(AVERAGE(X126:X126)&gt;2.5,0,1)</f>
        <v/>
      </c>
      <c r="AB126">
        <f>IF(AVERAGE(Q126:Q126)&lt;30,0,1)</f>
        <v/>
      </c>
      <c r="AC126">
        <f>IF(SUM(Y126:AB126)=4,1,0)</f>
        <v/>
      </c>
    </row>
    <row r="127">
      <c r="A127" t="inlineStr">
        <is>
          <t>WM66AYY</t>
        </is>
      </c>
      <c r="B127" t="inlineStr">
        <is>
          <t>Mercedes-Benz</t>
        </is>
      </c>
      <c r="C127" t="n">
        <v>10914</v>
      </c>
      <c r="D127" t="inlineStr">
        <is>
          <t>C200 D Sport</t>
        </is>
      </c>
      <c r="E127" t="n">
        <v>1</v>
      </c>
      <c r="F127" t="inlineStr">
        <is>
          <t>Diesel</t>
        </is>
      </c>
      <c r="G127" t="n">
        <v>62000</v>
      </c>
      <c r="H127" t="inlineStr">
        <is>
          <t>Black</t>
        </is>
      </c>
      <c r="I127" t="inlineStr">
        <is>
          <t>No Tax &amp; No MOT</t>
        </is>
      </c>
      <c r="J127" t="inlineStr">
        <is>
          <t>Executive / Saloon</t>
        </is>
      </c>
      <c r="K127" t="n">
        <v>8</v>
      </c>
      <c r="L127" t="n">
        <v>45326</v>
      </c>
      <c r="M127" t="n">
        <v>25</v>
      </c>
      <c r="N127" t="inlineStr">
        <is>
          <t>Car with baby seat if required (5-10kg), cruise control, heated seats, sat nav, reverse camera and sensors front and rear</t>
        </is>
      </c>
      <c r="O127" t="inlineStr">
        <is>
          <t>4 Door Saloon</t>
        </is>
      </c>
      <c r="P127" t="n">
        <v>1598</v>
      </c>
      <c r="Q127" t="n">
        <v>70.59999999999999</v>
      </c>
      <c r="R127" t="n">
        <v>5</v>
      </c>
      <c r="S127" t="n">
        <v>101</v>
      </c>
      <c r="T127" t="n">
        <v>2016</v>
      </c>
      <c r="U127">
        <f>IF(AVERAGE(E127:E127)=2,"Automatic","Manual")</f>
        <v/>
      </c>
      <c r="V127">
        <f>ROUNDDOWN(AVERAGE(C127:C127)/5000,0)*5000</f>
        <v/>
      </c>
      <c r="W127">
        <f>ROUNDDOWN(AVERAGE(G127:G127)/50000,0)*50000</f>
        <v/>
      </c>
      <c r="X127">
        <f>ROUND(AVERAGE(P127:P127)/1000,1)</f>
        <v/>
      </c>
      <c r="Y127">
        <f>IF(AVERAGE(V127:V127)=30000,0,1)</f>
        <v/>
      </c>
      <c r="Z127">
        <f>IF(AVERAGE(W127:W127)&gt;50000,0,1)</f>
        <v/>
      </c>
      <c r="AA127">
        <f>IF(AVERAGE(X127:X127)&gt;2.5,0,1)</f>
        <v/>
      </c>
      <c r="AB127">
        <f>IF(AVERAGE(Q127:Q127)&lt;30,0,1)</f>
        <v/>
      </c>
      <c r="AC127">
        <f>IF(SUM(Y127:AB127)=4,1,0)</f>
        <v/>
      </c>
    </row>
    <row r="128">
      <c r="A128" t="inlineStr">
        <is>
          <t>WM64NTJ</t>
        </is>
      </c>
      <c r="B128" t="inlineStr">
        <is>
          <t>Mercedes-Benz</t>
        </is>
      </c>
      <c r="C128" t="n">
        <v>19395</v>
      </c>
      <c r="D128" t="inlineStr">
        <is>
          <t>E200 AMG Line Auto</t>
        </is>
      </c>
      <c r="E128" t="n">
        <v>2</v>
      </c>
      <c r="F128" t="inlineStr">
        <is>
          <t>Petrol</t>
        </is>
      </c>
      <c r="G128" t="n">
        <v>19760</v>
      </c>
      <c r="H128" t="inlineStr">
        <is>
          <t>Black</t>
        </is>
      </c>
      <c r="I128" t="inlineStr">
        <is>
          <t>No Tax &amp; No MOT</t>
        </is>
      </c>
      <c r="J128" t="inlineStr">
        <is>
          <t>Sports / Convertible</t>
        </is>
      </c>
      <c r="K128" t="n">
        <v>9</v>
      </c>
      <c r="L128" t="n">
        <v>43649</v>
      </c>
      <c r="M128" t="n">
        <v>36</v>
      </c>
      <c r="N128" t="inlineStr">
        <is>
          <t>Brand new and well-kept car Mercedes Benz E200 Petrol AMG Line. Always kept clean without smoking inside!
*** Smoking Inside Of The Car Is Forbidden, Please do NOT smoke inside! ***</t>
        </is>
      </c>
      <c r="O128" t="inlineStr">
        <is>
          <t>Coupe</t>
        </is>
      </c>
      <c r="P128" t="n">
        <v>1991</v>
      </c>
      <c r="Q128" t="n">
        <v>47.1</v>
      </c>
      <c r="R128" t="n">
        <v>4</v>
      </c>
      <c r="S128" t="n">
        <v>140</v>
      </c>
      <c r="T128" t="n">
        <v>2015</v>
      </c>
      <c r="U128">
        <f>IF(AVERAGE(E128:E128)=2,"Automatic","Manual")</f>
        <v/>
      </c>
      <c r="V128">
        <f>ROUNDDOWN(AVERAGE(C128:C128)/5000,0)*5000</f>
        <v/>
      </c>
      <c r="W128">
        <f>ROUNDDOWN(AVERAGE(G128:G128)/50000,0)*50000</f>
        <v/>
      </c>
      <c r="X128">
        <f>ROUND(AVERAGE(P128:P128)/1000,1)</f>
        <v/>
      </c>
      <c r="Y128">
        <f>IF(AVERAGE(V128:V128)=30000,0,1)</f>
        <v/>
      </c>
      <c r="Z128">
        <f>IF(AVERAGE(W128:W128)&gt;50000,0,1)</f>
        <v/>
      </c>
      <c r="AA128">
        <f>IF(AVERAGE(X128:X128)&gt;2.5,0,1)</f>
        <v/>
      </c>
      <c r="AB128">
        <f>IF(AVERAGE(Q128:Q128)&lt;30,0,1)</f>
        <v/>
      </c>
      <c r="AC128">
        <f>IF(SUM(Y128:AB128)=4,1,0)</f>
        <v/>
      </c>
    </row>
    <row r="129">
      <c r="A129" t="inlineStr">
        <is>
          <t>WM19KJY</t>
        </is>
      </c>
      <c r="B129" t="inlineStr">
        <is>
          <t>Toyota</t>
        </is>
      </c>
      <c r="C129" t="n">
        <v>22140</v>
      </c>
      <c r="D129" t="inlineStr">
        <is>
          <t>C-Hr Excel Hev Cvt</t>
        </is>
      </c>
      <c r="E129" t="n">
        <v>2</v>
      </c>
      <c r="F129" t="inlineStr">
        <is>
          <t>Hybrid</t>
        </is>
      </c>
      <c r="G129" t="n">
        <v>16722</v>
      </c>
      <c r="H129" t="inlineStr">
        <is>
          <t>Black</t>
        </is>
      </c>
      <c r="I129" t="inlineStr">
        <is>
          <t>No Tax &amp; No MOT</t>
        </is>
      </c>
      <c r="J129" t="inlineStr">
        <is>
          <t>City / Hatchback</t>
        </is>
      </c>
      <c r="K129" t="n">
        <v>5</v>
      </c>
      <c r="L129" t="n">
        <v>45074</v>
      </c>
      <c r="M129" t="n">
        <v>14</v>
      </c>
      <c r="N129" t="inlineStr">
        <is>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129" t="inlineStr">
        <is>
          <t>5 Door Hatchback</t>
        </is>
      </c>
      <c r="P129" t="n">
        <v>1798</v>
      </c>
      <c r="Q129" t="n">
        <v>1</v>
      </c>
      <c r="R129" t="n">
        <v>5</v>
      </c>
      <c r="S129" t="n">
        <v>86</v>
      </c>
      <c r="T129" t="n">
        <v>2019</v>
      </c>
      <c r="U129">
        <f>IF(AVERAGE(E129:E129)=2,"Automatic","Manual")</f>
        <v/>
      </c>
      <c r="V129">
        <f>ROUNDDOWN(AVERAGE(C129:C129)/5000,0)*5000</f>
        <v/>
      </c>
      <c r="W129">
        <f>ROUNDDOWN(AVERAGE(G129:G129)/50000,0)*50000</f>
        <v/>
      </c>
      <c r="X129">
        <f>ROUND(AVERAGE(P129:P129)/1000,1)</f>
        <v/>
      </c>
      <c r="Y129">
        <f>IF(AVERAGE(V129:V129)=30000,0,1)</f>
        <v/>
      </c>
      <c r="Z129">
        <f>IF(AVERAGE(W129:W129)&gt;50000,0,1)</f>
        <v/>
      </c>
      <c r="AA129">
        <f>IF(AVERAGE(X129:X129)&gt;2.5,0,1)</f>
        <v/>
      </c>
      <c r="AB129">
        <f>IF(AVERAGE(Q129:Q129)&lt;30,0,1)</f>
        <v/>
      </c>
      <c r="AC129">
        <f>IF(SUM(Y129:AB129)=4,1,0)</f>
        <v/>
      </c>
    </row>
    <row r="130">
      <c r="A130" t="inlineStr">
        <is>
          <t>WM19KFZ</t>
        </is>
      </c>
      <c r="B130" t="inlineStr">
        <is>
          <t>Toyota</t>
        </is>
      </c>
      <c r="C130" t="n">
        <v>22710</v>
      </c>
      <c r="D130" t="inlineStr">
        <is>
          <t>C-Hr Dynamic Hev Cvt</t>
        </is>
      </c>
      <c r="E130" t="n">
        <v>2</v>
      </c>
      <c r="F130" t="inlineStr">
        <is>
          <t>Hybrid</t>
        </is>
      </c>
      <c r="G130" t="n">
        <v>22798</v>
      </c>
      <c r="H130" t="inlineStr">
        <is>
          <t>Blue</t>
        </is>
      </c>
      <c r="I130" t="inlineStr">
        <is>
          <t>No Tax &amp; No MOT</t>
        </is>
      </c>
      <c r="J130" t="inlineStr">
        <is>
          <t>City / Hatchback</t>
        </is>
      </c>
      <c r="K130" t="n">
        <v>5</v>
      </c>
      <c r="L130" t="n">
        <v>45082</v>
      </c>
      <c r="M130" t="n">
        <v>14</v>
      </c>
      <c r="N130" t="inlineStr">
        <is>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30" t="inlineStr">
        <is>
          <t>5 Door Hatchback</t>
        </is>
      </c>
      <c r="P130" t="n">
        <v>1798</v>
      </c>
      <c r="Q130" t="n">
        <v>1</v>
      </c>
      <c r="R130" t="n">
        <v>5</v>
      </c>
      <c r="S130" t="n">
        <v>86</v>
      </c>
      <c r="T130" t="n">
        <v>2019</v>
      </c>
      <c r="U130">
        <f>IF(AVERAGE(E130:E130)=2,"Automatic","Manual")</f>
        <v/>
      </c>
      <c r="V130">
        <f>ROUNDDOWN(AVERAGE(C130:C130)/5000,0)*5000</f>
        <v/>
      </c>
      <c r="W130">
        <f>ROUNDDOWN(AVERAGE(G130:G130)/50000,0)*50000</f>
        <v/>
      </c>
      <c r="X130">
        <f>ROUND(AVERAGE(P130:P130)/1000,1)</f>
        <v/>
      </c>
      <c r="Y130">
        <f>IF(AVERAGE(V130:V130)=30000,0,1)</f>
        <v/>
      </c>
      <c r="Z130">
        <f>IF(AVERAGE(W130:W130)&gt;50000,0,1)</f>
        <v/>
      </c>
      <c r="AA130">
        <f>IF(AVERAGE(X130:X130)&gt;2.5,0,1)</f>
        <v/>
      </c>
      <c r="AB130">
        <f>IF(AVERAGE(Q130:Q130)&lt;30,0,1)</f>
        <v/>
      </c>
      <c r="AC130">
        <f>IF(SUM(Y130:AB130)=4,1,0)</f>
        <v/>
      </c>
    </row>
    <row r="131">
      <c r="A131" t="inlineStr">
        <is>
          <t>WM15YDB</t>
        </is>
      </c>
      <c r="B131" t="inlineStr">
        <is>
          <t>Mercedes-Benz</t>
        </is>
      </c>
      <c r="C131" t="n">
        <v>20195</v>
      </c>
      <c r="D131" t="inlineStr">
        <is>
          <t>C220 AMG Line Prem + Bluetec A</t>
        </is>
      </c>
      <c r="E131" t="n">
        <v>2</v>
      </c>
      <c r="F131" t="inlineStr">
        <is>
          <t>Diesel</t>
        </is>
      </c>
      <c r="G131" t="n">
        <v>12000</v>
      </c>
      <c r="H131" t="inlineStr">
        <is>
          <t>White</t>
        </is>
      </c>
      <c r="I131" t="inlineStr">
        <is>
          <t>No Tax &amp; No MOT</t>
        </is>
      </c>
      <c r="J131" t="inlineStr">
        <is>
          <t>Executive / Saloon</t>
        </is>
      </c>
      <c r="K131" t="n">
        <v>9</v>
      </c>
      <c r="L131" t="n">
        <v>44750</v>
      </c>
      <c r="M131" t="n">
        <v>32</v>
      </c>
      <c r="N131" t="inlineStr">
        <is>
          <t>Beautiful car. All the gadgets and gizmos. Inc Red leathers, panoramic sun roof and more. Perfect for a special occasion or a night out.</t>
        </is>
      </c>
      <c r="O131" t="inlineStr">
        <is>
          <t>4 Door Saloon</t>
        </is>
      </c>
      <c r="P131" t="n">
        <v>2143</v>
      </c>
      <c r="Q131" t="n">
        <v>64.2</v>
      </c>
      <c r="R131" t="n">
        <v>5</v>
      </c>
      <c r="S131" t="n">
        <v>117</v>
      </c>
      <c r="T131" t="n">
        <v>2015</v>
      </c>
      <c r="U131">
        <f>IF(AVERAGE(E131:E131)=2,"Automatic","Manual")</f>
        <v/>
      </c>
      <c r="V131">
        <f>ROUNDDOWN(AVERAGE(C131:C131)/5000,0)*5000</f>
        <v/>
      </c>
      <c r="W131">
        <f>ROUNDDOWN(AVERAGE(G131:G131)/50000,0)*50000</f>
        <v/>
      </c>
      <c r="X131">
        <f>ROUND(AVERAGE(P131:P131)/1000,1)</f>
        <v/>
      </c>
      <c r="Y131">
        <f>IF(AVERAGE(V131:V131)=30000,0,1)</f>
        <v/>
      </c>
      <c r="Z131">
        <f>IF(AVERAGE(W131:W131)&gt;50000,0,1)</f>
        <v/>
      </c>
      <c r="AA131">
        <f>IF(AVERAGE(X131:X131)&gt;2.5,0,1)</f>
        <v/>
      </c>
      <c r="AB131">
        <f>IF(AVERAGE(Q131:Q131)&lt;30,0,1)</f>
        <v/>
      </c>
      <c r="AC131">
        <f>IF(SUM(Y131:AB131)=4,1,0)</f>
        <v/>
      </c>
    </row>
    <row r="132">
      <c r="A132" t="inlineStr">
        <is>
          <t>WM15XJO</t>
        </is>
      </c>
      <c r="B132" t="inlineStr">
        <is>
          <t>Ford</t>
        </is>
      </c>
      <c r="C132" t="n">
        <v>10795</v>
      </c>
      <c r="D132" t="inlineStr">
        <is>
          <t>Transit Custom 290 Eco-Tech</t>
        </is>
      </c>
      <c r="E132" t="n">
        <v>1</v>
      </c>
      <c r="F132" t="inlineStr">
        <is>
          <t>Diesel</t>
        </is>
      </c>
      <c r="G132" t="n">
        <v>144035</v>
      </c>
      <c r="H132" t="inlineStr">
        <is>
          <t>Silver</t>
        </is>
      </c>
      <c r="I132" t="inlineStr">
        <is>
          <t>OK</t>
        </is>
      </c>
      <c r="J132" t="inlineStr">
        <is>
          <t>Van</t>
        </is>
      </c>
      <c r="K132" t="n">
        <v>9</v>
      </c>
      <c r="L132" t="n">
        <v>45665</v>
      </c>
      <c r="M132" t="n">
        <v>8</v>
      </c>
      <c r="N132" t="inlineStr">
        <is>
          <t>Ford transit custom swb 2.2 diesel 
In silver this vehicle is not Ulez compliant so if you enter the charging zone you would be required to pay</t>
        </is>
      </c>
      <c r="O132" t="inlineStr">
        <is>
          <t>Panel Van</t>
        </is>
      </c>
      <c r="P132" t="n">
        <v>2198</v>
      </c>
      <c r="Q132" t="n">
        <v>42.2</v>
      </c>
      <c r="R132" t="n">
        <v>3</v>
      </c>
      <c r="S132" t="n">
        <v>186</v>
      </c>
      <c r="T132" t="n">
        <v>2015</v>
      </c>
      <c r="U132">
        <f>IF(AVERAGE(E132:E132)=2,"Automatic","Manual")</f>
        <v/>
      </c>
      <c r="V132">
        <f>ROUNDDOWN(AVERAGE(C132:C132)/5000,0)*5000</f>
        <v/>
      </c>
      <c r="W132">
        <f>ROUNDDOWN(AVERAGE(G132:G132)/50000,0)*50000</f>
        <v/>
      </c>
      <c r="X132">
        <f>ROUND(AVERAGE(P132:P132)/1000,1)</f>
        <v/>
      </c>
      <c r="Y132">
        <f>IF(AVERAGE(V132:V132)=30000,0,1)</f>
        <v/>
      </c>
      <c r="Z132">
        <f>IF(AVERAGE(W132:W132)&gt;50000,0,1)</f>
        <v/>
      </c>
      <c r="AA132">
        <f>IF(AVERAGE(X132:X132)&gt;2.5,0,1)</f>
        <v/>
      </c>
      <c r="AB132">
        <f>IF(AVERAGE(Q132:Q132)&lt;30,0,1)</f>
        <v/>
      </c>
      <c r="AC132">
        <f>IF(SUM(Y132:AB132)=4,1,0)</f>
        <v/>
      </c>
    </row>
    <row r="133">
      <c r="A133" t="inlineStr">
        <is>
          <t>WM12OJD</t>
        </is>
      </c>
      <c r="B133" t="inlineStr">
        <is>
          <t>Fiat</t>
        </is>
      </c>
      <c r="C133" t="n">
        <v>3922</v>
      </c>
      <c r="D133" t="inlineStr">
        <is>
          <t>500 Lounge Rhd</t>
        </is>
      </c>
      <c r="E133" t="n">
        <v>1</v>
      </c>
      <c r="F133" t="inlineStr">
        <is>
          <t>Petrol</t>
        </is>
      </c>
      <c r="G133" t="n">
        <v>40000</v>
      </c>
      <c r="H133" t="inlineStr">
        <is>
          <t>Red</t>
        </is>
      </c>
      <c r="I133" t="inlineStr">
        <is>
          <t>OK</t>
        </is>
      </c>
      <c r="J133" t="inlineStr">
        <is>
          <t>City / Hatchback</t>
        </is>
      </c>
      <c r="K133" t="n">
        <v>12</v>
      </c>
      <c r="L133" t="n">
        <v>45645</v>
      </c>
      <c r="M133" t="n">
        <v>6</v>
      </c>
      <c r="N133" t="inlineStr">
        <is>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is>
      </c>
      <c r="O133" t="inlineStr">
        <is>
          <t>3 Door Hatchback</t>
        </is>
      </c>
      <c r="P133" t="n">
        <v>1242</v>
      </c>
      <c r="Q133" t="n">
        <v>55.4</v>
      </c>
      <c r="R133" t="n">
        <v>4</v>
      </c>
      <c r="S133" t="n">
        <v>113</v>
      </c>
      <c r="T133" t="n">
        <v>2012</v>
      </c>
      <c r="U133">
        <f>IF(AVERAGE(E133:E133)=2,"Automatic","Manual")</f>
        <v/>
      </c>
      <c r="V133">
        <f>ROUNDDOWN(AVERAGE(C133:C133)/5000,0)*5000</f>
        <v/>
      </c>
      <c r="W133">
        <f>ROUNDDOWN(AVERAGE(G133:G133)/50000,0)*50000</f>
        <v/>
      </c>
      <c r="X133">
        <f>ROUND(AVERAGE(P133:P133)/1000,1)</f>
        <v/>
      </c>
      <c r="Y133">
        <f>IF(AVERAGE(V133:V133)=30000,0,1)</f>
        <v/>
      </c>
      <c r="Z133">
        <f>IF(AVERAGE(W133:W133)&gt;50000,0,1)</f>
        <v/>
      </c>
      <c r="AA133">
        <f>IF(AVERAGE(X133:X133)&gt;2.5,0,1)</f>
        <v/>
      </c>
      <c r="AB133">
        <f>IF(AVERAGE(Q133:Q133)&lt;30,0,1)</f>
        <v/>
      </c>
      <c r="AC133">
        <f>IF(SUM(Y133:AB133)=4,1,0)</f>
        <v/>
      </c>
    </row>
    <row r="134">
      <c r="A134" t="inlineStr">
        <is>
          <t>WL63BBJ</t>
        </is>
      </c>
      <c r="B134" t="inlineStr">
        <is>
          <t>Audi</t>
        </is>
      </c>
      <c r="C134" t="n">
        <v>14145</v>
      </c>
      <c r="D134" t="inlineStr">
        <is>
          <t>A4 S Line Black Edition Tdicvt</t>
        </is>
      </c>
      <c r="E134" t="n">
        <v>2</v>
      </c>
      <c r="F134" t="inlineStr">
        <is>
          <t>Diesel</t>
        </is>
      </c>
      <c r="G134" t="n">
        <v>30350</v>
      </c>
      <c r="H134" t="inlineStr">
        <is>
          <t>Silver</t>
        </is>
      </c>
      <c r="I134" t="inlineStr">
        <is>
          <t>No Tax &amp; No MOT</t>
        </is>
      </c>
      <c r="J134" t="inlineStr">
        <is>
          <t>Executive / Saloon</t>
        </is>
      </c>
      <c r="K134" t="n">
        <v>10</v>
      </c>
      <c r="L134" t="n">
        <v>44594</v>
      </c>
      <c r="M134" t="n">
        <v>28</v>
      </c>
      <c r="N134" t="inlineStr">
        <is>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is>
      </c>
      <c r="O134" t="inlineStr">
        <is>
          <t>4 Door Saloon</t>
        </is>
      </c>
      <c r="P134" t="n">
        <v>1968</v>
      </c>
      <c r="Q134" t="n">
        <v>58.9</v>
      </c>
      <c r="R134" t="n">
        <v>5</v>
      </c>
      <c r="S134" t="n">
        <v>127</v>
      </c>
      <c r="T134" t="n">
        <v>2014</v>
      </c>
      <c r="U134">
        <f>IF(AVERAGE(E134:E134)=2,"Automatic","Manual")</f>
        <v/>
      </c>
      <c r="V134">
        <f>ROUNDDOWN(AVERAGE(C134:C134)/5000,0)*5000</f>
        <v/>
      </c>
      <c r="W134">
        <f>ROUNDDOWN(AVERAGE(G134:G134)/50000,0)*50000</f>
        <v/>
      </c>
      <c r="X134">
        <f>ROUND(AVERAGE(P134:P134)/1000,1)</f>
        <v/>
      </c>
      <c r="Y134">
        <f>IF(AVERAGE(V134:V134)=30000,0,1)</f>
        <v/>
      </c>
      <c r="Z134">
        <f>IF(AVERAGE(W134:W134)&gt;50000,0,1)</f>
        <v/>
      </c>
      <c r="AA134">
        <f>IF(AVERAGE(X134:X134)&gt;2.5,0,1)</f>
        <v/>
      </c>
      <c r="AB134">
        <f>IF(AVERAGE(Q134:Q134)&lt;30,0,1)</f>
        <v/>
      </c>
      <c r="AC134">
        <f>IF(SUM(Y134:AB134)=4,1,0)</f>
        <v/>
      </c>
    </row>
    <row r="135">
      <c r="A135" t="inlineStr">
        <is>
          <t>WL08LJV</t>
        </is>
      </c>
      <c r="B135" t="inlineStr">
        <is>
          <t>Honda</t>
        </is>
      </c>
      <c r="C135" t="n">
        <v>1845</v>
      </c>
      <c r="D135" t="inlineStr">
        <is>
          <t>Civic ES I-Vtec</t>
        </is>
      </c>
      <c r="E135" t="n">
        <v>1</v>
      </c>
      <c r="F135" t="inlineStr">
        <is>
          <t>Petrol</t>
        </is>
      </c>
      <c r="G135" t="n">
        <v>109000</v>
      </c>
      <c r="H135" t="inlineStr">
        <is>
          <t>Silver</t>
        </is>
      </c>
      <c r="I135" t="inlineStr">
        <is>
          <t>No Tax &amp; No MOT</t>
        </is>
      </c>
      <c r="J135" t="inlineStr">
        <is>
          <t>City / Hatchback</t>
        </is>
      </c>
      <c r="K135" t="n">
        <v>16</v>
      </c>
      <c r="L135" t="n">
        <v>44888</v>
      </c>
      <c r="M135" t="n">
        <v>21</v>
      </c>
      <c r="N135" t="inlineStr">
        <is>
          <t>The Honda Civic is a spacious family car that will not let you down. It is lovely to drive, with the panoramic roof creating a nice ambience within the cabin.</t>
        </is>
      </c>
      <c r="O135" t="inlineStr">
        <is>
          <t>5 Door Hatchback</t>
        </is>
      </c>
      <c r="P135" t="n">
        <v>1799</v>
      </c>
      <c r="Q135" t="n">
        <v>44.1</v>
      </c>
      <c r="R135" t="n">
        <v>5</v>
      </c>
      <c r="S135" t="n">
        <v>152</v>
      </c>
      <c r="T135" t="n">
        <v>2008</v>
      </c>
      <c r="U135">
        <f>IF(AVERAGE(E135:E135)=2,"Automatic","Manual")</f>
        <v/>
      </c>
      <c r="V135">
        <f>ROUNDDOWN(AVERAGE(C135:C135)/5000,0)*5000</f>
        <v/>
      </c>
      <c r="W135">
        <f>ROUNDDOWN(AVERAGE(G135:G135)/50000,0)*50000</f>
        <v/>
      </c>
      <c r="X135">
        <f>ROUND(AVERAGE(P135:P135)/1000,1)</f>
        <v/>
      </c>
      <c r="Y135">
        <f>IF(AVERAGE(V135:V135)=30000,0,1)</f>
        <v/>
      </c>
      <c r="Z135">
        <f>IF(AVERAGE(W135:W135)&gt;50000,0,1)</f>
        <v/>
      </c>
      <c r="AA135">
        <f>IF(AVERAGE(X135:X135)&gt;2.5,0,1)</f>
        <v/>
      </c>
      <c r="AB135">
        <f>IF(AVERAGE(Q135:Q135)&lt;30,0,1)</f>
        <v/>
      </c>
      <c r="AC135">
        <f>IF(SUM(Y135:AB135)=4,1,0)</f>
        <v/>
      </c>
    </row>
    <row r="136">
      <c r="A136" t="inlineStr">
        <is>
          <t>WK67YAO</t>
        </is>
      </c>
      <c r="B136" t="inlineStr">
        <is>
          <t>Toyota</t>
        </is>
      </c>
      <c r="C136" t="n">
        <v>6545</v>
      </c>
      <c r="D136" t="inlineStr">
        <is>
          <t>Aygo X-Play Vvt-I</t>
        </is>
      </c>
      <c r="E136" t="n">
        <v>1</v>
      </c>
      <c r="F136" t="inlineStr">
        <is>
          <t>Petrol</t>
        </is>
      </c>
      <c r="G136" t="n">
        <v>8300</v>
      </c>
      <c r="H136" t="inlineStr">
        <is>
          <t>White</t>
        </is>
      </c>
      <c r="I136" t="inlineStr">
        <is>
          <t>No Tax &amp; No MOT</t>
        </is>
      </c>
      <c r="J136" t="inlineStr">
        <is>
          <t>City / Hatchback</t>
        </is>
      </c>
      <c r="K136" t="n">
        <v>7</v>
      </c>
      <c r="L136" t="n">
        <v>45402</v>
      </c>
      <c r="M136" t="n">
        <v>7</v>
      </c>
      <c r="N136" t="inlineStr">
        <is>
          <t>Toyota AYGO has an excellent reputation for reliability, build quality and economy., This lovely example is finished in immaculate white paintwork and comes with 1.0 petrol engine giving refined performance and economy.</t>
        </is>
      </c>
      <c r="O136" t="inlineStr">
        <is>
          <t>5 Door Hatchback</t>
        </is>
      </c>
      <c r="P136" t="n">
        <v>998</v>
      </c>
      <c r="Q136" t="n">
        <v>68.90000000000001</v>
      </c>
      <c r="R136" t="n">
        <v>4</v>
      </c>
      <c r="S136" t="n">
        <v>95</v>
      </c>
      <c r="T136" t="n">
        <v>2017</v>
      </c>
      <c r="U136">
        <f>IF(AVERAGE(E136:E136)=2,"Automatic","Manual")</f>
        <v/>
      </c>
      <c r="V136">
        <f>ROUNDDOWN(AVERAGE(C136:C136)/5000,0)*5000</f>
        <v/>
      </c>
      <c r="W136">
        <f>ROUNDDOWN(AVERAGE(G136:G136)/50000,0)*50000</f>
        <v/>
      </c>
      <c r="X136">
        <f>ROUND(AVERAGE(P136:P136)/1000,1)</f>
        <v/>
      </c>
      <c r="Y136">
        <f>IF(AVERAGE(V136:V136)=30000,0,1)</f>
        <v/>
      </c>
      <c r="Z136">
        <f>IF(AVERAGE(W136:W136)&gt;50000,0,1)</f>
        <v/>
      </c>
      <c r="AA136">
        <f>IF(AVERAGE(X136:X136)&gt;2.5,0,1)</f>
        <v/>
      </c>
      <c r="AB136">
        <f>IF(AVERAGE(Q136:Q136)&lt;30,0,1)</f>
        <v/>
      </c>
      <c r="AC136">
        <f>IF(SUM(Y136:AB136)=4,1,0)</f>
        <v/>
      </c>
    </row>
    <row r="137">
      <c r="A137" t="inlineStr">
        <is>
          <t>WK17PRZ</t>
        </is>
      </c>
      <c r="B137" t="inlineStr">
        <is>
          <t>Ford</t>
        </is>
      </c>
      <c r="C137" t="n">
        <v>8950</v>
      </c>
      <c r="D137" t="inlineStr">
        <is>
          <t>Grand C-Max Titanium Turbo</t>
        </is>
      </c>
      <c r="E137" t="n">
        <v>1</v>
      </c>
      <c r="F137" t="inlineStr">
        <is>
          <t>Petrol</t>
        </is>
      </c>
      <c r="G137" t="n">
        <v>40</v>
      </c>
      <c r="H137" t="inlineStr">
        <is>
          <t>Black</t>
        </is>
      </c>
      <c r="I137" t="inlineStr">
        <is>
          <t>No MOT</t>
        </is>
      </c>
      <c r="J137" t="inlineStr">
        <is>
          <t>Family / MPV</t>
        </is>
      </c>
      <c r="K137" t="n">
        <v>7</v>
      </c>
      <c r="L137" t="n">
        <v>45064</v>
      </c>
      <c r="M137" t="n">
        <v>16</v>
      </c>
      <c r="N137" t="inlineStr">
        <is>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is>
      </c>
      <c r="O137" t="inlineStr">
        <is>
          <t>Mpv</t>
        </is>
      </c>
      <c r="P137" t="n">
        <v>999</v>
      </c>
      <c r="Q137" t="n">
        <v>54.3</v>
      </c>
      <c r="R137" t="n">
        <v>7</v>
      </c>
      <c r="S137" t="n">
        <v>119</v>
      </c>
      <c r="T137" t="n">
        <v>2017</v>
      </c>
      <c r="U137">
        <f>IF(AVERAGE(E137:E137)=2,"Automatic","Manual")</f>
        <v/>
      </c>
      <c r="V137">
        <f>ROUNDDOWN(AVERAGE(C137:C137)/5000,0)*5000</f>
        <v/>
      </c>
      <c r="W137">
        <f>ROUNDDOWN(AVERAGE(G137:G137)/50000,0)*50000</f>
        <v/>
      </c>
      <c r="X137">
        <f>ROUND(AVERAGE(P137:P137)/1000,1)</f>
        <v/>
      </c>
      <c r="Y137">
        <f>IF(AVERAGE(V137:V137)=30000,0,1)</f>
        <v/>
      </c>
      <c r="Z137">
        <f>IF(AVERAGE(W137:W137)&gt;50000,0,1)</f>
        <v/>
      </c>
      <c r="AA137">
        <f>IF(AVERAGE(X137:X137)&gt;2.5,0,1)</f>
        <v/>
      </c>
      <c r="AB137">
        <f>IF(AVERAGE(Q137:Q137)&lt;30,0,1)</f>
        <v/>
      </c>
      <c r="AC137">
        <f>IF(SUM(Y137:AB137)=4,1,0)</f>
        <v/>
      </c>
    </row>
    <row r="138">
      <c r="A138" t="inlineStr">
        <is>
          <t>WK13KSF</t>
        </is>
      </c>
      <c r="B138" t="inlineStr">
        <is>
          <t>Mazda</t>
        </is>
      </c>
      <c r="C138" t="n">
        <v>5216</v>
      </c>
      <c r="D138" t="inlineStr">
        <is>
          <t>2 TS2 Auto</t>
        </is>
      </c>
      <c r="E138" t="n">
        <v>2</v>
      </c>
      <c r="F138" t="inlineStr">
        <is>
          <t>Petrol</t>
        </is>
      </c>
      <c r="G138" t="n">
        <v>4378</v>
      </c>
      <c r="H138" t="inlineStr">
        <is>
          <t>Blue</t>
        </is>
      </c>
      <c r="I138" t="inlineStr">
        <is>
          <t>OK</t>
        </is>
      </c>
      <c r="J138" t="inlineStr">
        <is>
          <t>City / Hatchback</t>
        </is>
      </c>
      <c r="K138" t="n">
        <v>11</v>
      </c>
      <c r="L138" t="n">
        <v>45457</v>
      </c>
      <c r="M138" t="n">
        <v>12</v>
      </c>
      <c r="N138" t="inlineStr">
        <is>
          <t>Very perfect auto drive car with  excellent service history</t>
        </is>
      </c>
      <c r="O138" t="inlineStr">
        <is>
          <t>5 Door Hatchback</t>
        </is>
      </c>
      <c r="P138" t="n">
        <v>1498</v>
      </c>
      <c r="Q138" t="n">
        <v>44.8</v>
      </c>
      <c r="R138" t="n">
        <v>5</v>
      </c>
      <c r="S138" t="n">
        <v>145</v>
      </c>
      <c r="T138" t="n">
        <v>2013</v>
      </c>
      <c r="U138">
        <f>IF(AVERAGE(E138:E138)=2,"Automatic","Manual")</f>
        <v/>
      </c>
      <c r="V138">
        <f>ROUNDDOWN(AVERAGE(C138:C138)/5000,0)*5000</f>
        <v/>
      </c>
      <c r="W138">
        <f>ROUNDDOWN(AVERAGE(G138:G138)/50000,0)*50000</f>
        <v/>
      </c>
      <c r="X138">
        <f>ROUND(AVERAGE(P138:P138)/1000,1)</f>
        <v/>
      </c>
      <c r="Y138">
        <f>IF(AVERAGE(V138:V138)=30000,0,1)</f>
        <v/>
      </c>
      <c r="Z138">
        <f>IF(AVERAGE(W138:W138)&gt;50000,0,1)</f>
        <v/>
      </c>
      <c r="AA138">
        <f>IF(AVERAGE(X138:X138)&gt;2.5,0,1)</f>
        <v/>
      </c>
      <c r="AB138">
        <f>IF(AVERAGE(Q138:Q138)&lt;30,0,1)</f>
        <v/>
      </c>
      <c r="AC138">
        <f>IF(SUM(Y138:AB138)=4,1,0)</f>
        <v/>
      </c>
    </row>
    <row r="139">
      <c r="A139" t="inlineStr">
        <is>
          <t>WK11SVA</t>
        </is>
      </c>
      <c r="B139" t="inlineStr">
        <is>
          <t>Ford</t>
        </is>
      </c>
      <c r="C139" t="n">
        <v>3745</v>
      </c>
      <c r="D139" t="inlineStr">
        <is>
          <t>Focus Zetec 100</t>
        </is>
      </c>
      <c r="E139" t="n">
        <v>1</v>
      </c>
      <c r="F139" t="inlineStr">
        <is>
          <t>Petrol</t>
        </is>
      </c>
      <c r="G139" t="n">
        <v>65000</v>
      </c>
      <c r="H139" t="inlineStr">
        <is>
          <t>Grey</t>
        </is>
      </c>
      <c r="I139" t="inlineStr">
        <is>
          <t>No Tax &amp; No MOT</t>
        </is>
      </c>
      <c r="J139" t="inlineStr">
        <is>
          <t>City / Hatchback</t>
        </is>
      </c>
      <c r="K139" t="n">
        <v>13</v>
      </c>
      <c r="L139" t="n">
        <v>44629</v>
      </c>
      <c r="M139" t="n">
        <v>10</v>
      </c>
      <c r="N139" t="inlineStr">
        <is>
          <t>This is a great 5 seater car. Ideal for the family or some one who needs a car with a lot of space. Has a big boot. Cheap to run and very nippy .</t>
        </is>
      </c>
      <c r="O139" t="inlineStr">
        <is>
          <t>5 Door Hatchback</t>
        </is>
      </c>
      <c r="P139" t="n">
        <v>1596</v>
      </c>
      <c r="Q139" t="n">
        <v>42.2</v>
      </c>
      <c r="R139" t="n">
        <v>5</v>
      </c>
      <c r="S139" t="n">
        <v>159</v>
      </c>
      <c r="T139" t="n">
        <v>2011</v>
      </c>
      <c r="U139">
        <f>IF(AVERAGE(E139:E139)=2,"Automatic","Manual")</f>
        <v/>
      </c>
      <c r="V139">
        <f>ROUNDDOWN(AVERAGE(C139:C139)/5000,0)*5000</f>
        <v/>
      </c>
      <c r="W139">
        <f>ROUNDDOWN(AVERAGE(G139:G139)/50000,0)*50000</f>
        <v/>
      </c>
      <c r="X139">
        <f>ROUND(AVERAGE(P139:P139)/1000,1)</f>
        <v/>
      </c>
      <c r="Y139">
        <f>IF(AVERAGE(V139:V139)=30000,0,1)</f>
        <v/>
      </c>
      <c r="Z139">
        <f>IF(AVERAGE(W139:W139)&gt;50000,0,1)</f>
        <v/>
      </c>
      <c r="AA139">
        <f>IF(AVERAGE(X139:X139)&gt;2.5,0,1)</f>
        <v/>
      </c>
      <c r="AB139">
        <f>IF(AVERAGE(Q139:Q139)&lt;30,0,1)</f>
        <v/>
      </c>
      <c r="AC139">
        <f>IF(SUM(Y139:AB139)=4,1,0)</f>
        <v/>
      </c>
    </row>
    <row r="140">
      <c r="A140" t="inlineStr">
        <is>
          <t>WG66FJP</t>
        </is>
      </c>
      <c r="B140" t="inlineStr">
        <is>
          <t>Renault</t>
        </is>
      </c>
      <c r="C140" t="n">
        <v>5595</v>
      </c>
      <c r="D140" t="inlineStr">
        <is>
          <t>Kangoo Ml19 Business Energydci</t>
        </is>
      </c>
      <c r="E140" t="n">
        <v>1</v>
      </c>
      <c r="F140" t="inlineStr">
        <is>
          <t>Diesel</t>
        </is>
      </c>
      <c r="G140" t="n">
        <v>288270</v>
      </c>
      <c r="H140" t="inlineStr">
        <is>
          <t>White</t>
        </is>
      </c>
      <c r="I140" t="inlineStr">
        <is>
          <t>OK</t>
        </is>
      </c>
      <c r="J140" t="inlineStr">
        <is>
          <t>Van</t>
        </is>
      </c>
      <c r="K140" t="n">
        <v>8</v>
      </c>
      <c r="L140" t="n">
        <v>45624</v>
      </c>
      <c r="M140" t="n">
        <v>9</v>
      </c>
      <c r="N140" t="inlineStr">
        <is>
          <t>2 seat mini van
ULEZ compliant. 
Now with Quick Start feature for instant booking and unlocking with app. 
Seats for two people, including driver. Perfect for small city furniture moves or moving beds, sofas, cupboards etc.
Digital Radio with USB phone charging capabilities.</t>
        </is>
      </c>
      <c r="O140" t="inlineStr">
        <is>
          <t>Panel Van</t>
        </is>
      </c>
      <c r="P140" t="n">
        <v>1461</v>
      </c>
      <c r="Q140" t="n">
        <v>65.7</v>
      </c>
      <c r="R140" t="n">
        <v>2</v>
      </c>
      <c r="S140" t="n">
        <v>112</v>
      </c>
      <c r="T140" t="n">
        <v>2016</v>
      </c>
      <c r="U140">
        <f>IF(AVERAGE(E140:E140)=2,"Automatic","Manual")</f>
        <v/>
      </c>
      <c r="V140">
        <f>ROUNDDOWN(AVERAGE(C140:C140)/5000,0)*5000</f>
        <v/>
      </c>
      <c r="W140">
        <f>ROUNDDOWN(AVERAGE(G140:G140)/50000,0)*50000</f>
        <v/>
      </c>
      <c r="X140">
        <f>ROUND(AVERAGE(P140:P140)/1000,1)</f>
        <v/>
      </c>
      <c r="Y140">
        <f>IF(AVERAGE(V140:V140)=30000,0,1)</f>
        <v/>
      </c>
      <c r="Z140">
        <f>IF(AVERAGE(W140:W140)&gt;50000,0,1)</f>
        <v/>
      </c>
      <c r="AA140">
        <f>IF(AVERAGE(X140:X140)&gt;2.5,0,1)</f>
        <v/>
      </c>
      <c r="AB140">
        <f>IF(AVERAGE(Q140:Q140)&lt;30,0,1)</f>
        <v/>
      </c>
      <c r="AC140">
        <f>IF(SUM(Y140:AB140)=4,1,0)</f>
        <v/>
      </c>
    </row>
    <row r="141">
      <c r="A141" t="inlineStr">
        <is>
          <t>WG15TVK</t>
        </is>
      </c>
      <c r="B141" t="inlineStr">
        <is>
          <t>Skoda</t>
        </is>
      </c>
      <c r="C141" t="n">
        <v>8295</v>
      </c>
      <c r="D141" t="inlineStr">
        <is>
          <t>Fabia SE TSI S-A</t>
        </is>
      </c>
      <c r="E141" t="n">
        <v>2</v>
      </c>
      <c r="F141" t="inlineStr">
        <is>
          <t>Petrol</t>
        </is>
      </c>
      <c r="G141" t="n">
        <v>40000</v>
      </c>
      <c r="H141" t="inlineStr">
        <is>
          <t>Grey</t>
        </is>
      </c>
      <c r="I141" t="inlineStr">
        <is>
          <t>OK</t>
        </is>
      </c>
      <c r="J141" t="inlineStr">
        <is>
          <t>City / Hatchback</t>
        </is>
      </c>
      <c r="K141" t="n">
        <v>9</v>
      </c>
      <c r="L141" t="n">
        <v>45677</v>
      </c>
      <c r="M141" t="n">
        <v>12</v>
      </c>
      <c r="N141" t="inlineStr">
        <is>
          <t>1.2 TSI 110hp. Auto, bluetooth, DAB Radio, Air Con. Parking sensors, 60mpg</t>
        </is>
      </c>
      <c r="O141" t="inlineStr">
        <is>
          <t>5 Door Hatchback</t>
        </is>
      </c>
      <c r="P141" t="n">
        <v>1197</v>
      </c>
      <c r="Q141" t="n">
        <v>60.1</v>
      </c>
      <c r="R141" t="n">
        <v>5</v>
      </c>
      <c r="S141" t="n">
        <v>109</v>
      </c>
      <c r="T141" t="n">
        <v>2015</v>
      </c>
      <c r="U141">
        <f>IF(AVERAGE(E141:E141)=2,"Automatic","Manual")</f>
        <v/>
      </c>
      <c r="V141">
        <f>ROUNDDOWN(AVERAGE(C141:C141)/5000,0)*5000</f>
        <v/>
      </c>
      <c r="W141">
        <f>ROUNDDOWN(AVERAGE(G141:G141)/50000,0)*50000</f>
        <v/>
      </c>
      <c r="X141">
        <f>ROUND(AVERAGE(P141:P141)/1000,1)</f>
        <v/>
      </c>
      <c r="Y141">
        <f>IF(AVERAGE(V141:V141)=30000,0,1)</f>
        <v/>
      </c>
      <c r="Z141">
        <f>IF(AVERAGE(W141:W141)&gt;50000,0,1)</f>
        <v/>
      </c>
      <c r="AA141">
        <f>IF(AVERAGE(X141:X141)&gt;2.5,0,1)</f>
        <v/>
      </c>
      <c r="AB141">
        <f>IF(AVERAGE(Q141:Q141)&lt;30,0,1)</f>
        <v/>
      </c>
      <c r="AC141">
        <f>IF(SUM(Y141:AB141)=4,1,0)</f>
        <v/>
      </c>
    </row>
    <row r="142">
      <c r="A142" t="inlineStr">
        <is>
          <t>WG12DWP</t>
        </is>
      </c>
      <c r="B142" t="inlineStr">
        <is>
          <t>Volkswagen</t>
        </is>
      </c>
      <c r="C142" t="n">
        <v>7395</v>
      </c>
      <c r="D142" t="inlineStr">
        <is>
          <t>Passat SE Bluemotion Tech TDI</t>
        </is>
      </c>
      <c r="E142" t="n">
        <v>1</v>
      </c>
      <c r="F142" t="inlineStr">
        <is>
          <t>Diesel</t>
        </is>
      </c>
      <c r="G142" t="n">
        <v>137000</v>
      </c>
      <c r="H142" t="inlineStr">
        <is>
          <t>Grey</t>
        </is>
      </c>
      <c r="I142" t="inlineStr">
        <is>
          <t>No Tax &amp; No MOT</t>
        </is>
      </c>
      <c r="J142" t="inlineStr">
        <is>
          <t>Executive / Saloon</t>
        </is>
      </c>
      <c r="K142" t="n">
        <v>12</v>
      </c>
      <c r="L142" t="n">
        <v>44512</v>
      </c>
      <c r="M142" t="n">
        <v>16</v>
      </c>
      <c r="N142" t="inlineStr">
        <is>
          <t>My VW passat car is very comfortable to drive and economical too.
There is big boot help carrying a load of stuff during a journey .
Perfect to drive no two words .</t>
        </is>
      </c>
      <c r="O142" t="inlineStr">
        <is>
          <t>4 Door Saloon</t>
        </is>
      </c>
      <c r="P142" t="n">
        <v>1598</v>
      </c>
      <c r="Q142" t="n">
        <v>65.7</v>
      </c>
      <c r="R142" t="n">
        <v>5</v>
      </c>
      <c r="S142" t="n">
        <v>114</v>
      </c>
      <c r="T142" t="n">
        <v>2012</v>
      </c>
      <c r="U142">
        <f>IF(AVERAGE(E142:E142)=2,"Automatic","Manual")</f>
        <v/>
      </c>
      <c r="V142">
        <f>ROUNDDOWN(AVERAGE(C142:C142)/5000,0)*5000</f>
        <v/>
      </c>
      <c r="W142">
        <f>ROUNDDOWN(AVERAGE(G142:G142)/50000,0)*50000</f>
        <v/>
      </c>
      <c r="X142">
        <f>ROUND(AVERAGE(P142:P142)/1000,1)</f>
        <v/>
      </c>
      <c r="Y142">
        <f>IF(AVERAGE(V142:V142)=30000,0,1)</f>
        <v/>
      </c>
      <c r="Z142">
        <f>IF(AVERAGE(W142:W142)&gt;50000,0,1)</f>
        <v/>
      </c>
      <c r="AA142">
        <f>IF(AVERAGE(X142:X142)&gt;2.5,0,1)</f>
        <v/>
      </c>
      <c r="AB142">
        <f>IF(AVERAGE(Q142:Q142)&lt;30,0,1)</f>
        <v/>
      </c>
      <c r="AC142">
        <f>IF(SUM(Y142:AB142)=4,1,0)</f>
        <v/>
      </c>
    </row>
    <row r="143">
      <c r="A143" t="inlineStr">
        <is>
          <t>WF60JTY</t>
        </is>
      </c>
      <c r="B143" t="inlineStr">
        <is>
          <t>Citroen</t>
        </is>
      </c>
      <c r="C143" t="n">
        <v>3018</v>
      </c>
      <c r="D143" t="inlineStr">
        <is>
          <t>Ds3 Black &amp; White Hdi 90</t>
        </is>
      </c>
      <c r="E143" t="n">
        <v>1</v>
      </c>
      <c r="F143" t="inlineStr">
        <is>
          <t>Diesel</t>
        </is>
      </c>
      <c r="G143" t="n">
        <v>65000</v>
      </c>
      <c r="H143" t="inlineStr">
        <is>
          <t>White</t>
        </is>
      </c>
      <c r="I143" t="inlineStr">
        <is>
          <t>OK</t>
        </is>
      </c>
      <c r="J143" t="inlineStr">
        <is>
          <t>City / Hatchback</t>
        </is>
      </c>
      <c r="K143" t="n">
        <v>14</v>
      </c>
      <c r="L143" t="n">
        <v>45633</v>
      </c>
      <c r="M143" t="n">
        <v>15</v>
      </c>
      <c r="N143" t="inlineStr">
        <is>
          <t>Small economical car that is surprisingly spacious inside, especially compared to cars like a mini. 
Bluetooth is possible by simply connecting to the Bluetooth device inside, and also has DAB.
No smoking</t>
        </is>
      </c>
      <c r="O143" t="inlineStr">
        <is>
          <t>3 Door Hatchback</t>
        </is>
      </c>
      <c r="P143" t="n">
        <v>1560</v>
      </c>
      <c r="Q143" t="n">
        <v>70.59999999999999</v>
      </c>
      <c r="R143" t="n">
        <v>5</v>
      </c>
      <c r="S143" t="n">
        <v>107</v>
      </c>
      <c r="T143" t="n">
        <v>2010</v>
      </c>
      <c r="U143">
        <f>IF(AVERAGE(E143:E143)=2,"Automatic","Manual")</f>
        <v/>
      </c>
      <c r="V143">
        <f>ROUNDDOWN(AVERAGE(C143:C143)/5000,0)*5000</f>
        <v/>
      </c>
      <c r="W143">
        <f>ROUNDDOWN(AVERAGE(G143:G143)/50000,0)*50000</f>
        <v/>
      </c>
      <c r="X143">
        <f>ROUND(AVERAGE(P143:P143)/1000,1)</f>
        <v/>
      </c>
      <c r="Y143">
        <f>IF(AVERAGE(V143:V143)=30000,0,1)</f>
        <v/>
      </c>
      <c r="Z143">
        <f>IF(AVERAGE(W143:W143)&gt;50000,0,1)</f>
        <v/>
      </c>
      <c r="AA143">
        <f>IF(AVERAGE(X143:X143)&gt;2.5,0,1)</f>
        <v/>
      </c>
      <c r="AB143">
        <f>IF(AVERAGE(Q143:Q143)&lt;30,0,1)</f>
        <v/>
      </c>
      <c r="AC143">
        <f>IF(SUM(Y143:AB143)=4,1,0)</f>
        <v/>
      </c>
    </row>
    <row r="144">
      <c r="A144" t="inlineStr">
        <is>
          <t>WF17OFK</t>
        </is>
      </c>
      <c r="B144" t="inlineStr">
        <is>
          <t>Mitsubishi</t>
        </is>
      </c>
      <c r="C144" t="n">
        <v>10335</v>
      </c>
      <c r="D144" t="inlineStr">
        <is>
          <t>Outlander Di-D 3 Auto</t>
        </is>
      </c>
      <c r="E144" t="n">
        <v>2</v>
      </c>
      <c r="F144" t="inlineStr">
        <is>
          <t>Diesel</t>
        </is>
      </c>
      <c r="G144" t="n">
        <v>70000</v>
      </c>
      <c r="H144" t="inlineStr">
        <is>
          <t>Blue</t>
        </is>
      </c>
      <c r="I144" t="inlineStr">
        <is>
          <t>OK</t>
        </is>
      </c>
      <c r="J144" t="inlineStr">
        <is>
          <t>Estate</t>
        </is>
      </c>
      <c r="K144" t="n">
        <v>7</v>
      </c>
      <c r="L144" t="n">
        <v>45554</v>
      </c>
      <c r="M144" t="n">
        <v>29</v>
      </c>
      <c r="N144" t="inlineStr">
        <is>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44" t="inlineStr">
        <is>
          <t>Estate</t>
        </is>
      </c>
      <c r="P144" t="n">
        <v>2268</v>
      </c>
      <c r="Q144" t="n">
        <v>48.7</v>
      </c>
      <c r="R144" t="n">
        <v>7</v>
      </c>
      <c r="S144" t="n">
        <v>154</v>
      </c>
      <c r="T144" t="n">
        <v>2017</v>
      </c>
      <c r="U144">
        <f>IF(AVERAGE(E144:E144)=2,"Automatic","Manual")</f>
        <v/>
      </c>
      <c r="V144">
        <f>ROUNDDOWN(AVERAGE(C144:C144)/5000,0)*5000</f>
        <v/>
      </c>
      <c r="W144">
        <f>ROUNDDOWN(AVERAGE(G144:G144)/50000,0)*50000</f>
        <v/>
      </c>
      <c r="X144">
        <f>ROUND(AVERAGE(P144:P144)/1000,1)</f>
        <v/>
      </c>
      <c r="Y144">
        <f>IF(AVERAGE(V144:V144)=30000,0,1)</f>
        <v/>
      </c>
      <c r="Z144">
        <f>IF(AVERAGE(W144:W144)&gt;50000,0,1)</f>
        <v/>
      </c>
      <c r="AA144">
        <f>IF(AVERAGE(X144:X144)&gt;2.5,0,1)</f>
        <v/>
      </c>
      <c r="AB144">
        <f>IF(AVERAGE(Q144:Q144)&lt;30,0,1)</f>
        <v/>
      </c>
      <c r="AC144">
        <f>IF(SUM(Y144:AB144)=4,1,0)</f>
        <v/>
      </c>
    </row>
    <row r="145">
      <c r="A145" t="inlineStr">
        <is>
          <t>WF12GCK</t>
        </is>
      </c>
      <c r="B145" t="inlineStr">
        <is>
          <t>Skoda</t>
        </is>
      </c>
      <c r="C145" t="n">
        <v>4495</v>
      </c>
      <c r="D145" t="inlineStr">
        <is>
          <t>Superb SE G-Line Ii TDI</t>
        </is>
      </c>
      <c r="E145" t="n">
        <v>1</v>
      </c>
      <c r="F145" t="inlineStr">
        <is>
          <t>Diesel</t>
        </is>
      </c>
      <c r="G145" t="n">
        <v>149000</v>
      </c>
      <c r="H145" t="inlineStr">
        <is>
          <t>Blue</t>
        </is>
      </c>
      <c r="I145" t="inlineStr">
        <is>
          <t>OK</t>
        </is>
      </c>
      <c r="J145" t="inlineStr">
        <is>
          <t>Estate</t>
        </is>
      </c>
      <c r="K145" t="n">
        <v>12</v>
      </c>
      <c r="L145" t="n">
        <v>45526</v>
      </c>
      <c r="M145" t="n">
        <v>15</v>
      </c>
      <c r="N145" t="inlineStr">
        <is>
          <t>Spacious, comfortable and efficient Skoda Superb, equip with a large boot, roof rack, air conditioning and excellent Bluetooth sound system. Perfect car for day trips or long weekends if space and comfort is a priority!</t>
        </is>
      </c>
      <c r="O145" t="inlineStr">
        <is>
          <t>Estate</t>
        </is>
      </c>
      <c r="P145" t="n">
        <v>1598</v>
      </c>
      <c r="Q145" t="n">
        <v>64.2</v>
      </c>
      <c r="R145" t="n">
        <v>5</v>
      </c>
      <c r="S145" t="n">
        <v>114</v>
      </c>
      <c r="T145" t="n">
        <v>2012</v>
      </c>
      <c r="U145">
        <f>IF(AVERAGE(E145:E145)=2,"Automatic","Manual")</f>
        <v/>
      </c>
      <c r="V145">
        <f>ROUNDDOWN(AVERAGE(C145:C145)/5000,0)*5000</f>
        <v/>
      </c>
      <c r="W145">
        <f>ROUNDDOWN(AVERAGE(G145:G145)/50000,0)*50000</f>
        <v/>
      </c>
      <c r="X145">
        <f>ROUND(AVERAGE(P145:P145)/1000,1)</f>
        <v/>
      </c>
      <c r="Y145">
        <f>IF(AVERAGE(V145:V145)=30000,0,1)</f>
        <v/>
      </c>
      <c r="Z145">
        <f>IF(AVERAGE(W145:W145)&gt;50000,0,1)</f>
        <v/>
      </c>
      <c r="AA145">
        <f>IF(AVERAGE(X145:X145)&gt;2.5,0,1)</f>
        <v/>
      </c>
      <c r="AB145">
        <f>IF(AVERAGE(Q145:Q145)&lt;30,0,1)</f>
        <v/>
      </c>
      <c r="AC145">
        <f>IF(SUM(Y145:AB145)=4,1,0)</f>
        <v/>
      </c>
    </row>
    <row r="146">
      <c r="A146" t="inlineStr">
        <is>
          <t>WF11GVZ</t>
        </is>
      </c>
      <c r="B146" t="inlineStr">
        <is>
          <t>Volkswagen</t>
        </is>
      </c>
      <c r="C146" t="n">
        <v>3480</v>
      </c>
      <c r="D146" t="inlineStr">
        <is>
          <t>Golf Match TSI DSG</t>
        </is>
      </c>
      <c r="E146" t="n">
        <v>2</v>
      </c>
      <c r="F146" t="inlineStr">
        <is>
          <t>Petrol</t>
        </is>
      </c>
      <c r="G146" t="n">
        <v>5650</v>
      </c>
      <c r="H146" t="inlineStr">
        <is>
          <t>White</t>
        </is>
      </c>
      <c r="I146" t="inlineStr">
        <is>
          <t>OK</t>
        </is>
      </c>
      <c r="J146" t="inlineStr">
        <is>
          <t>City / Hatchback</t>
        </is>
      </c>
      <c r="K146" t="n">
        <v>13</v>
      </c>
      <c r="L146" t="n">
        <v>45493</v>
      </c>
      <c r="M146" t="n">
        <v>17</v>
      </c>
      <c r="N146" t="inlineStr">
        <is>
          <t>FREE CONGESTION CHARGE!
FREE PARKING in Islington from 11am -3pm in residents or shared use bays. 
Automatic DSG gearbox with sport setting.  Bluetooth, air con, parking sensors, self-park. A beautiful ride</t>
        </is>
      </c>
      <c r="O146" t="inlineStr">
        <is>
          <t>5 Door Hatchback</t>
        </is>
      </c>
      <c r="P146" t="n">
        <v>1390</v>
      </c>
      <c r="Q146" t="n">
        <v>47.1</v>
      </c>
      <c r="R146" t="n">
        <v>5</v>
      </c>
      <c r="S146" t="n">
        <v>138</v>
      </c>
      <c r="T146" t="n">
        <v>2011</v>
      </c>
      <c r="U146">
        <f>IF(AVERAGE(E146:E146)=2,"Automatic","Manual")</f>
        <v/>
      </c>
      <c r="V146">
        <f>ROUNDDOWN(AVERAGE(C146:C146)/5000,0)*5000</f>
        <v/>
      </c>
      <c r="W146">
        <f>ROUNDDOWN(AVERAGE(G146:G146)/50000,0)*50000</f>
        <v/>
      </c>
      <c r="X146">
        <f>ROUND(AVERAGE(P146:P146)/1000,1)</f>
        <v/>
      </c>
      <c r="Y146">
        <f>IF(AVERAGE(V146:V146)=30000,0,1)</f>
        <v/>
      </c>
      <c r="Z146">
        <f>IF(AVERAGE(W146:W146)&gt;50000,0,1)</f>
        <v/>
      </c>
      <c r="AA146">
        <f>IF(AVERAGE(X146:X146)&gt;2.5,0,1)</f>
        <v/>
      </c>
      <c r="AB146">
        <f>IF(AVERAGE(Q146:Q146)&lt;30,0,1)</f>
        <v/>
      </c>
      <c r="AC146">
        <f>IF(SUM(Y146:AB146)=4,1,0)</f>
        <v/>
      </c>
    </row>
    <row r="147">
      <c r="A147" t="inlineStr">
        <is>
          <t>WD16DRZ</t>
        </is>
      </c>
      <c r="B147" t="inlineStr">
        <is>
          <t>Ford</t>
        </is>
      </c>
      <c r="C147" t="n">
        <v>6595</v>
      </c>
      <c r="D147" t="inlineStr">
        <is>
          <t>B-Max Zetec Auto</t>
        </is>
      </c>
      <c r="E147" t="n">
        <v>2</v>
      </c>
      <c r="F147" t="inlineStr">
        <is>
          <t>Petrol</t>
        </is>
      </c>
      <c r="G147" t="n">
        <v>3800</v>
      </c>
      <c r="H147" t="inlineStr">
        <is>
          <t>Black</t>
        </is>
      </c>
      <c r="I147" t="inlineStr">
        <is>
          <t>No Tax &amp; No MOT</t>
        </is>
      </c>
      <c r="J147" t="inlineStr">
        <is>
          <t>Family / MPV</t>
        </is>
      </c>
      <c r="K147" t="n">
        <v>8</v>
      </c>
      <c r="L147" t="n">
        <v>44632</v>
      </c>
      <c r="M147" t="n">
        <v>10</v>
      </c>
      <c r="N147" t="inlineStr">
        <is>
          <t>Excellent family car</t>
        </is>
      </c>
      <c r="O147" t="inlineStr">
        <is>
          <t>Mpv</t>
        </is>
      </c>
      <c r="P147" t="n">
        <v>1596</v>
      </c>
      <c r="Q147" t="n">
        <v>44.1</v>
      </c>
      <c r="R147" t="n">
        <v>5</v>
      </c>
      <c r="S147" t="n">
        <v>149</v>
      </c>
      <c r="T147" t="n">
        <v>2016</v>
      </c>
      <c r="U147">
        <f>IF(AVERAGE(E147:E147)=2,"Automatic","Manual")</f>
        <v/>
      </c>
      <c r="V147">
        <f>ROUNDDOWN(AVERAGE(C147:C147)/5000,0)*5000</f>
        <v/>
      </c>
      <c r="W147">
        <f>ROUNDDOWN(AVERAGE(G147:G147)/50000,0)*50000</f>
        <v/>
      </c>
      <c r="X147">
        <f>ROUND(AVERAGE(P147:P147)/1000,1)</f>
        <v/>
      </c>
      <c r="Y147">
        <f>IF(AVERAGE(V147:V147)=30000,0,1)</f>
        <v/>
      </c>
      <c r="Z147">
        <f>IF(AVERAGE(W147:W147)&gt;50000,0,1)</f>
        <v/>
      </c>
      <c r="AA147">
        <f>IF(AVERAGE(X147:X147)&gt;2.5,0,1)</f>
        <v/>
      </c>
      <c r="AB147">
        <f>IF(AVERAGE(Q147:Q147)&lt;30,0,1)</f>
        <v/>
      </c>
      <c r="AC147">
        <f>IF(SUM(Y147:AB147)=4,1,0)</f>
        <v/>
      </c>
    </row>
    <row r="148">
      <c r="A148" t="inlineStr">
        <is>
          <t>WD15FZR</t>
        </is>
      </c>
      <c r="B148" t="inlineStr">
        <is>
          <t>BMW</t>
        </is>
      </c>
      <c r="C148" t="n">
        <v>19045</v>
      </c>
      <c r="D148" t="inlineStr">
        <is>
          <t>520d M Sport Auto</t>
        </is>
      </c>
      <c r="E148" t="n">
        <v>2</v>
      </c>
      <c r="F148" t="inlineStr">
        <is>
          <t>Diesel</t>
        </is>
      </c>
      <c r="G148" t="n">
        <v>22000</v>
      </c>
      <c r="H148" t="inlineStr">
        <is>
          <t>Black</t>
        </is>
      </c>
      <c r="I148" t="inlineStr">
        <is>
          <t>No Tax &amp; No MOT</t>
        </is>
      </c>
      <c r="J148" t="inlineStr">
        <is>
          <t>Executive / Saloon</t>
        </is>
      </c>
      <c r="K148" t="n">
        <v>9</v>
      </c>
      <c r="L148" t="n">
        <v>43794</v>
      </c>
      <c r="M148" t="n">
        <v>36</v>
      </c>
      <c r="N148" t="inlineStr">
        <is>
          <t>Very elegant smooth car to drive, whether its picking up a friend to go out and eat or enjoying yourself cruising around.</t>
        </is>
      </c>
      <c r="O148" t="inlineStr">
        <is>
          <t>4 Door Saloon</t>
        </is>
      </c>
      <c r="P148" t="n">
        <v>1995</v>
      </c>
      <c r="Q148" t="n">
        <v>62.8</v>
      </c>
      <c r="R148" t="n">
        <v>5</v>
      </c>
      <c r="S148" t="n">
        <v>119</v>
      </c>
      <c r="T148" t="n">
        <v>2015</v>
      </c>
      <c r="U148">
        <f>IF(AVERAGE(E148:E148)=2,"Automatic","Manual")</f>
        <v/>
      </c>
      <c r="V148">
        <f>ROUNDDOWN(AVERAGE(C148:C148)/5000,0)*5000</f>
        <v/>
      </c>
      <c r="W148">
        <f>ROUNDDOWN(AVERAGE(G148:G148)/50000,0)*50000</f>
        <v/>
      </c>
      <c r="X148">
        <f>ROUND(AVERAGE(P148:P148)/1000,1)</f>
        <v/>
      </c>
      <c r="Y148">
        <f>IF(AVERAGE(V148:V148)=30000,0,1)</f>
        <v/>
      </c>
      <c r="Z148">
        <f>IF(AVERAGE(W148:W148)&gt;50000,0,1)</f>
        <v/>
      </c>
      <c r="AA148">
        <f>IF(AVERAGE(X148:X148)&gt;2.5,0,1)</f>
        <v/>
      </c>
      <c r="AB148">
        <f>IF(AVERAGE(Q148:Q148)&lt;30,0,1)</f>
        <v/>
      </c>
      <c r="AC148">
        <f>IF(SUM(Y148:AB148)=4,1,0)</f>
        <v/>
      </c>
    </row>
    <row r="149">
      <c r="A149" t="inlineStr">
        <is>
          <t>VX57DUA</t>
        </is>
      </c>
      <c r="B149" t="inlineStr">
        <is>
          <t>Cadillac</t>
        </is>
      </c>
      <c r="C149" t="n">
        <v>1020</v>
      </c>
      <c r="D149" t="inlineStr">
        <is>
          <t>Bls-D SE</t>
        </is>
      </c>
      <c r="E149" t="n">
        <v>1</v>
      </c>
      <c r="F149" t="inlineStr">
        <is>
          <t>Diesel</t>
        </is>
      </c>
      <c r="G149" t="n">
        <v>76000</v>
      </c>
      <c r="H149" t="inlineStr">
        <is>
          <t>Black</t>
        </is>
      </c>
      <c r="I149" t="inlineStr">
        <is>
          <t>No Tax &amp; No MOT</t>
        </is>
      </c>
      <c r="J149" t="inlineStr">
        <is>
          <t>Executive / Saloon</t>
        </is>
      </c>
      <c r="K149" t="n">
        <v>17</v>
      </c>
      <c r="L149" t="n">
        <v>44872</v>
      </c>
      <c r="M149" t="n">
        <v>28</v>
      </c>
      <c r="N149" t="inlineStr">
        <is>
          <t>Semi luxury business class Cadillac. Very comfortable drive. Economical for an american car (between 30 and 50 mpg depending where you are driving). Has got detachable tow bar.</t>
        </is>
      </c>
      <c r="O149" t="inlineStr">
        <is>
          <t>4 Door Saloon</t>
        </is>
      </c>
      <c r="P149" t="n">
        <v>1910</v>
      </c>
      <c r="Q149" t="n">
        <v>46.3</v>
      </c>
      <c r="R149" t="n">
        <v>5</v>
      </c>
      <c r="S149" t="n">
        <v>164</v>
      </c>
      <c r="T149" t="n">
        <v>2007</v>
      </c>
      <c r="U149">
        <f>IF(AVERAGE(E149:E149)=2,"Automatic","Manual")</f>
        <v/>
      </c>
      <c r="V149">
        <f>ROUNDDOWN(AVERAGE(C149:C149)/5000,0)*5000</f>
        <v/>
      </c>
      <c r="W149">
        <f>ROUNDDOWN(AVERAGE(G149:G149)/50000,0)*50000</f>
        <v/>
      </c>
      <c r="X149">
        <f>ROUND(AVERAGE(P149:P149)/1000,1)</f>
        <v/>
      </c>
      <c r="Y149">
        <f>IF(AVERAGE(V149:V149)=30000,0,1)</f>
        <v/>
      </c>
      <c r="Z149">
        <f>IF(AVERAGE(W149:W149)&gt;50000,0,1)</f>
        <v/>
      </c>
      <c r="AA149">
        <f>IF(AVERAGE(X149:X149)&gt;2.5,0,1)</f>
        <v/>
      </c>
      <c r="AB149">
        <f>IF(AVERAGE(Q149:Q149)&lt;30,0,1)</f>
        <v/>
      </c>
      <c r="AC149">
        <f>IF(SUM(Y149:AB149)=4,1,0)</f>
        <v/>
      </c>
    </row>
    <row r="150">
      <c r="A150" t="inlineStr">
        <is>
          <t>VO13SRZ</t>
        </is>
      </c>
      <c r="B150" t="inlineStr">
        <is>
          <t>Vauxhall</t>
        </is>
      </c>
      <c r="C150" t="n">
        <v>2660</v>
      </c>
      <c r="D150" t="inlineStr">
        <is>
          <t>Insignia Exclusiv Cdti</t>
        </is>
      </c>
      <c r="E150" t="n">
        <v>1</v>
      </c>
      <c r="F150" t="inlineStr">
        <is>
          <t>Diesel</t>
        </is>
      </c>
      <c r="G150" t="n">
        <v>68000</v>
      </c>
      <c r="H150" t="inlineStr">
        <is>
          <t>White</t>
        </is>
      </c>
      <c r="I150" t="inlineStr">
        <is>
          <t>OK</t>
        </is>
      </c>
      <c r="J150" t="inlineStr">
        <is>
          <t>City / Hatchback</t>
        </is>
      </c>
      <c r="K150" t="n">
        <v>11</v>
      </c>
      <c r="L150" t="n">
        <v>45679</v>
      </c>
      <c r="M150" t="n">
        <v>18</v>
      </c>
      <c r="N150" t="inlineStr">
        <is>
          <t xml:space="preserve">Very Clean, Well looked after &amp; well presented car.
Please only hire it if you are willing to treat it as well as if it were your own. </t>
        </is>
      </c>
      <c r="O150" t="inlineStr">
        <is>
          <t>5 Door Hatchback</t>
        </is>
      </c>
      <c r="P150" t="n">
        <v>1956</v>
      </c>
      <c r="Q150" t="n">
        <v>60.1</v>
      </c>
      <c r="R150" t="n">
        <v>5</v>
      </c>
      <c r="S150" t="n">
        <v>124</v>
      </c>
      <c r="T150" t="n">
        <v>2013</v>
      </c>
      <c r="U150">
        <f>IF(AVERAGE(E150:E150)=2,"Automatic","Manual")</f>
        <v/>
      </c>
      <c r="V150">
        <f>ROUNDDOWN(AVERAGE(C150:C150)/5000,0)*5000</f>
        <v/>
      </c>
      <c r="W150">
        <f>ROUNDDOWN(AVERAGE(G150:G150)/50000,0)*50000</f>
        <v/>
      </c>
      <c r="X150">
        <f>ROUND(AVERAGE(P150:P150)/1000,1)</f>
        <v/>
      </c>
      <c r="Y150">
        <f>IF(AVERAGE(V150:V150)=30000,0,1)</f>
        <v/>
      </c>
      <c r="Z150">
        <f>IF(AVERAGE(W150:W150)&gt;50000,0,1)</f>
        <v/>
      </c>
      <c r="AA150">
        <f>IF(AVERAGE(X150:X150)&gt;2.5,0,1)</f>
        <v/>
      </c>
      <c r="AB150">
        <f>IF(AVERAGE(Q150:Q150)&lt;30,0,1)</f>
        <v/>
      </c>
      <c r="AC150">
        <f>IF(SUM(Y150:AB150)=4,1,0)</f>
        <v/>
      </c>
    </row>
    <row r="151">
      <c r="A151" t="inlineStr">
        <is>
          <t>VN15LFT</t>
        </is>
      </c>
      <c r="B151" t="inlineStr">
        <is>
          <t>Vauxhall</t>
        </is>
      </c>
      <c r="C151" t="n">
        <v>8595</v>
      </c>
      <c r="D151" t="inlineStr">
        <is>
          <t>Insignia Sri Nav Cdti Auto</t>
        </is>
      </c>
      <c r="E151" t="n">
        <v>2</v>
      </c>
      <c r="F151" t="inlineStr">
        <is>
          <t>Diesel</t>
        </is>
      </c>
      <c r="G151" t="n">
        <v>105000</v>
      </c>
      <c r="H151" t="inlineStr">
        <is>
          <t>Black</t>
        </is>
      </c>
      <c r="I151" t="inlineStr">
        <is>
          <t>OK</t>
        </is>
      </c>
      <c r="J151" t="inlineStr">
        <is>
          <t>Estate</t>
        </is>
      </c>
      <c r="K151" t="n">
        <v>9</v>
      </c>
      <c r="L151" t="n">
        <v>45495</v>
      </c>
      <c r="M151" t="n">
        <v>20</v>
      </c>
      <c r="N151" t="inlineStr">
        <is>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is>
      </c>
      <c r="O151" t="inlineStr">
        <is>
          <t>Estate</t>
        </is>
      </c>
      <c r="P151" t="n">
        <v>1956</v>
      </c>
      <c r="Q151" t="n">
        <v>52.3</v>
      </c>
      <c r="R151" t="n">
        <v>5</v>
      </c>
      <c r="S151" t="n">
        <v>143</v>
      </c>
      <c r="T151" t="n">
        <v>2015</v>
      </c>
      <c r="U151">
        <f>IF(AVERAGE(E151:E151)=2,"Automatic","Manual")</f>
        <v/>
      </c>
      <c r="V151">
        <f>ROUNDDOWN(AVERAGE(C151:C151)/5000,0)*5000</f>
        <v/>
      </c>
      <c r="W151">
        <f>ROUNDDOWN(AVERAGE(G151:G151)/50000,0)*50000</f>
        <v/>
      </c>
      <c r="X151">
        <f>ROUND(AVERAGE(P151:P151)/1000,1)</f>
        <v/>
      </c>
      <c r="Y151">
        <f>IF(AVERAGE(V151:V151)=30000,0,1)</f>
        <v/>
      </c>
      <c r="Z151">
        <f>IF(AVERAGE(W151:W151)&gt;50000,0,1)</f>
        <v/>
      </c>
      <c r="AA151">
        <f>IF(AVERAGE(X151:X151)&gt;2.5,0,1)</f>
        <v/>
      </c>
      <c r="AB151">
        <f>IF(AVERAGE(Q151:Q151)&lt;30,0,1)</f>
        <v/>
      </c>
      <c r="AC151">
        <f>IF(SUM(Y151:AB151)=4,1,0)</f>
        <v/>
      </c>
    </row>
    <row r="152">
      <c r="A152" t="inlineStr">
        <is>
          <t>VN10VSG</t>
        </is>
      </c>
      <c r="B152" t="inlineStr">
        <is>
          <t>Vauxhall</t>
        </is>
      </c>
      <c r="C152" t="n">
        <v>2687</v>
      </c>
      <c r="D152" t="inlineStr">
        <is>
          <t>Corsa SE Auto</t>
        </is>
      </c>
      <c r="E152" t="n">
        <v>2</v>
      </c>
      <c r="F152" t="inlineStr">
        <is>
          <t>Petrol</t>
        </is>
      </c>
      <c r="G152" t="n">
        <v>24158</v>
      </c>
      <c r="H152" t="inlineStr">
        <is>
          <t>Silver</t>
        </is>
      </c>
      <c r="I152" t="inlineStr">
        <is>
          <t>OK</t>
        </is>
      </c>
      <c r="J152" t="inlineStr">
        <is>
          <t>City / Hatchback</t>
        </is>
      </c>
      <c r="K152" t="n">
        <v>14</v>
      </c>
      <c r="L152" t="n">
        <v>45553</v>
      </c>
      <c r="M152" t="n">
        <v>8</v>
      </c>
      <c r="N152" t="inlineStr">
        <is>
          <t>5-door petrol automatic Corsa. Seats 5 with a split rear seat which folds flat. Economic and versatile. Has magnetic holder for phone. Recently has Quickstart fitted.</t>
        </is>
      </c>
      <c r="O152" t="inlineStr">
        <is>
          <t>5 Door Hatchback</t>
        </is>
      </c>
      <c r="P152" t="n">
        <v>1398</v>
      </c>
      <c r="Q152" t="n">
        <v>47.9</v>
      </c>
      <c r="R152" t="n">
        <v>5</v>
      </c>
      <c r="S152" t="n">
        <v>138</v>
      </c>
      <c r="T152" t="n">
        <v>2010</v>
      </c>
      <c r="U152">
        <f>IF(AVERAGE(E152:E152)=2,"Automatic","Manual")</f>
        <v/>
      </c>
      <c r="V152">
        <f>ROUNDDOWN(AVERAGE(C152:C152)/5000,0)*5000</f>
        <v/>
      </c>
      <c r="W152">
        <f>ROUNDDOWN(AVERAGE(G152:G152)/50000,0)*50000</f>
        <v/>
      </c>
      <c r="X152">
        <f>ROUND(AVERAGE(P152:P152)/1000,1)</f>
        <v/>
      </c>
      <c r="Y152">
        <f>IF(AVERAGE(V152:V152)=30000,0,1)</f>
        <v/>
      </c>
      <c r="Z152">
        <f>IF(AVERAGE(W152:W152)&gt;50000,0,1)</f>
        <v/>
      </c>
      <c r="AA152">
        <f>IF(AVERAGE(X152:X152)&gt;2.5,0,1)</f>
        <v/>
      </c>
      <c r="AB152">
        <f>IF(AVERAGE(Q152:Q152)&lt;30,0,1)</f>
        <v/>
      </c>
      <c r="AC152">
        <f>IF(SUM(Y152:AB152)=4,1,0)</f>
        <v/>
      </c>
    </row>
    <row r="153">
      <c r="A153" t="inlineStr">
        <is>
          <t>VN10EKN</t>
        </is>
      </c>
      <c r="B153" t="inlineStr">
        <is>
          <t>Audi</t>
        </is>
      </c>
      <c r="C153" t="n">
        <v>10295</v>
      </c>
      <c r="D153" t="inlineStr">
        <is>
          <t>A4 SE TDI</t>
        </is>
      </c>
      <c r="E153" t="n">
        <v>1</v>
      </c>
      <c r="F153" t="inlineStr">
        <is>
          <t>Diesel</t>
        </is>
      </c>
      <c r="G153" t="n">
        <v>81500</v>
      </c>
      <c r="H153" t="inlineStr">
        <is>
          <t>Black</t>
        </is>
      </c>
      <c r="I153" t="inlineStr">
        <is>
          <t>OK</t>
        </is>
      </c>
      <c r="J153" t="inlineStr">
        <is>
          <t>Executive / Saloon</t>
        </is>
      </c>
      <c r="K153" t="n">
        <v>11</v>
      </c>
      <c r="L153" t="n">
        <v>45518</v>
      </c>
      <c r="M153" t="n">
        <v>23</v>
      </c>
      <c r="N153" t="inlineStr">
        <is>
          <t>Great Condition car that never lets me down.</t>
        </is>
      </c>
      <c r="O153" t="inlineStr">
        <is>
          <t>4 Door Saloon</t>
        </is>
      </c>
      <c r="P153" t="n">
        <v>1968</v>
      </c>
      <c r="Q153" t="n">
        <v>65.7</v>
      </c>
      <c r="R153" t="n">
        <v>5</v>
      </c>
      <c r="S153" t="n">
        <v>112</v>
      </c>
      <c r="T153" t="n">
        <v>2013</v>
      </c>
      <c r="U153">
        <f>IF(AVERAGE(E153:E153)=2,"Automatic","Manual")</f>
        <v/>
      </c>
      <c r="V153">
        <f>ROUNDDOWN(AVERAGE(C153:C153)/5000,0)*5000</f>
        <v/>
      </c>
      <c r="W153">
        <f>ROUNDDOWN(AVERAGE(G153:G153)/50000,0)*50000</f>
        <v/>
      </c>
      <c r="X153">
        <f>ROUND(AVERAGE(P153:P153)/1000,1)</f>
        <v/>
      </c>
      <c r="Y153">
        <f>IF(AVERAGE(V153:V153)=30000,0,1)</f>
        <v/>
      </c>
      <c r="Z153">
        <f>IF(AVERAGE(W153:W153)&gt;50000,0,1)</f>
        <v/>
      </c>
      <c r="AA153">
        <f>IF(AVERAGE(X153:X153)&gt;2.5,0,1)</f>
        <v/>
      </c>
      <c r="AB153">
        <f>IF(AVERAGE(Q153:Q153)&lt;30,0,1)</f>
        <v/>
      </c>
      <c r="AC153">
        <f>IF(SUM(Y153:AB153)=4,1,0)</f>
        <v/>
      </c>
    </row>
    <row r="154">
      <c r="A154" t="inlineStr">
        <is>
          <t>VK65JRV</t>
        </is>
      </c>
      <c r="B154" t="inlineStr">
        <is>
          <t>Citroen</t>
        </is>
      </c>
      <c r="C154" t="n">
        <v>6479</v>
      </c>
      <c r="D154" t="inlineStr">
        <is>
          <t>C3 Edition Puretech</t>
        </is>
      </c>
      <c r="E154" t="n">
        <v>1</v>
      </c>
      <c r="F154" t="inlineStr">
        <is>
          <t>Petrol</t>
        </is>
      </c>
      <c r="G154" t="n">
        <v>18000</v>
      </c>
      <c r="H154" t="inlineStr">
        <is>
          <t>Silver</t>
        </is>
      </c>
      <c r="I154" t="inlineStr">
        <is>
          <t>OK</t>
        </is>
      </c>
      <c r="J154" t="inlineStr">
        <is>
          <t>City / Hatchback</t>
        </is>
      </c>
      <c r="K154" t="n">
        <v>8</v>
      </c>
      <c r="L154" t="n">
        <v>45685</v>
      </c>
      <c r="M154" t="n">
        <v>10</v>
      </c>
      <c r="N154" t="inlineStr">
        <is>
          <t>Hi! My car is like new (22k miles), economical, with low CO2 emission and located next to Turnpike Lane bus/tube station. CD player, Bluetooth and phone holder provided.</t>
        </is>
      </c>
      <c r="O154" t="inlineStr">
        <is>
          <t>5 Door Hatchback</t>
        </is>
      </c>
      <c r="P154" t="n">
        <v>1200</v>
      </c>
      <c r="Q154" t="n">
        <v>61.4</v>
      </c>
      <c r="R154" t="n">
        <v>5</v>
      </c>
      <c r="S154" t="n">
        <v>107</v>
      </c>
      <c r="T154" t="n">
        <v>2016</v>
      </c>
      <c r="U154">
        <f>IF(AVERAGE(E154:E154)=2,"Automatic","Manual")</f>
        <v/>
      </c>
      <c r="V154">
        <f>ROUNDDOWN(AVERAGE(C154:C154)/5000,0)*5000</f>
        <v/>
      </c>
      <c r="W154">
        <f>ROUNDDOWN(AVERAGE(G154:G154)/50000,0)*50000</f>
        <v/>
      </c>
      <c r="X154">
        <f>ROUND(AVERAGE(P154:P154)/1000,1)</f>
        <v/>
      </c>
      <c r="Y154">
        <f>IF(AVERAGE(V154:V154)=30000,0,1)</f>
        <v/>
      </c>
      <c r="Z154">
        <f>IF(AVERAGE(W154:W154)&gt;50000,0,1)</f>
        <v/>
      </c>
      <c r="AA154">
        <f>IF(AVERAGE(X154:X154)&gt;2.5,0,1)</f>
        <v/>
      </c>
      <c r="AB154">
        <f>IF(AVERAGE(Q154:Q154)&lt;30,0,1)</f>
        <v/>
      </c>
      <c r="AC154">
        <f>IF(SUM(Y154:AB154)=4,1,0)</f>
        <v/>
      </c>
    </row>
    <row r="155">
      <c r="A155" t="inlineStr">
        <is>
          <t>VK18MUP</t>
        </is>
      </c>
      <c r="B155" t="inlineStr">
        <is>
          <t>Skoda</t>
        </is>
      </c>
      <c r="C155" t="n">
        <v>9841</v>
      </c>
      <c r="D155" t="inlineStr">
        <is>
          <t>Superb SE Technology TDI</t>
        </is>
      </c>
      <c r="E155" t="n">
        <v>1</v>
      </c>
      <c r="F155" t="inlineStr">
        <is>
          <t>Diesel</t>
        </is>
      </c>
      <c r="G155" t="n">
        <v>102265</v>
      </c>
      <c r="H155" t="inlineStr">
        <is>
          <t>Grey</t>
        </is>
      </c>
      <c r="I155" t="inlineStr">
        <is>
          <t>OK</t>
        </is>
      </c>
      <c r="J155" t="inlineStr">
        <is>
          <t>Estate</t>
        </is>
      </c>
      <c r="K155" t="n">
        <v>6</v>
      </c>
      <c r="L155" t="n">
        <v>45765</v>
      </c>
      <c r="M155" t="n">
        <v>19</v>
      </c>
      <c r="N155" t="inlineStr">
        <is>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is>
      </c>
      <c r="O155" t="inlineStr">
        <is>
          <t>Estate</t>
        </is>
      </c>
      <c r="P155" t="n">
        <v>1968</v>
      </c>
      <c r="Q155" t="n">
        <v>65.7</v>
      </c>
      <c r="R155" t="n">
        <v>5</v>
      </c>
      <c r="S155" t="n">
        <v>113</v>
      </c>
      <c r="T155" t="n">
        <v>2018</v>
      </c>
      <c r="U155">
        <f>IF(AVERAGE(E155:E155)=2,"Automatic","Manual")</f>
        <v/>
      </c>
      <c r="V155">
        <f>ROUNDDOWN(AVERAGE(C155:C155)/5000,0)*5000</f>
        <v/>
      </c>
      <c r="W155">
        <f>ROUNDDOWN(AVERAGE(G155:G155)/50000,0)*50000</f>
        <v/>
      </c>
      <c r="X155">
        <f>ROUND(AVERAGE(P155:P155)/1000,1)</f>
        <v/>
      </c>
      <c r="Y155">
        <f>IF(AVERAGE(V155:V155)=30000,0,1)</f>
        <v/>
      </c>
      <c r="Z155">
        <f>IF(AVERAGE(W155:W155)&gt;50000,0,1)</f>
        <v/>
      </c>
      <c r="AA155">
        <f>IF(AVERAGE(X155:X155)&gt;2.5,0,1)</f>
        <v/>
      </c>
      <c r="AB155">
        <f>IF(AVERAGE(Q155:Q155)&lt;30,0,1)</f>
        <v/>
      </c>
      <c r="AC155">
        <f>IF(SUM(Y155:AB155)=4,1,0)</f>
        <v/>
      </c>
    </row>
    <row r="156">
      <c r="A156" t="inlineStr">
        <is>
          <t>VK12HWG</t>
        </is>
      </c>
      <c r="B156" t="inlineStr">
        <is>
          <t>Volkswagen</t>
        </is>
      </c>
      <c r="C156" t="n">
        <v>4195</v>
      </c>
      <c r="D156" t="inlineStr">
        <is>
          <t>Golf Match TDI B-Tech DSG</t>
        </is>
      </c>
      <c r="E156" t="n">
        <v>2</v>
      </c>
      <c r="F156" t="inlineStr">
        <is>
          <t>Diesel</t>
        </is>
      </c>
      <c r="G156" t="n">
        <v>100000</v>
      </c>
      <c r="H156" t="inlineStr">
        <is>
          <t>Silver</t>
        </is>
      </c>
      <c r="I156" t="inlineStr">
        <is>
          <t>No Tax &amp; No MOT</t>
        </is>
      </c>
      <c r="J156" t="inlineStr">
        <is>
          <t>City / Hatchback</t>
        </is>
      </c>
      <c r="K156" t="n">
        <v>12</v>
      </c>
      <c r="L156" t="n">
        <v>44832</v>
      </c>
      <c r="M156" t="n">
        <v>16</v>
      </c>
      <c r="N156" t="inlineStr">
        <is>
          <t>Great condition and cheap to run.</t>
        </is>
      </c>
      <c r="O156" t="inlineStr">
        <is>
          <t>5 Door Hatchback</t>
        </is>
      </c>
      <c r="P156" t="n">
        <v>1598</v>
      </c>
      <c r="Q156" t="n">
        <v>68.90000000000001</v>
      </c>
      <c r="R156" t="n">
        <v>5</v>
      </c>
      <c r="S156" t="n">
        <v>109</v>
      </c>
      <c r="T156" t="n">
        <v>2012</v>
      </c>
      <c r="U156">
        <f>IF(AVERAGE(E156:E156)=2,"Automatic","Manual")</f>
        <v/>
      </c>
      <c r="V156">
        <f>ROUNDDOWN(AVERAGE(C156:C156)/5000,0)*5000</f>
        <v/>
      </c>
      <c r="W156">
        <f>ROUNDDOWN(AVERAGE(G156:G156)/50000,0)*50000</f>
        <v/>
      </c>
      <c r="X156">
        <f>ROUND(AVERAGE(P156:P156)/1000,1)</f>
        <v/>
      </c>
      <c r="Y156">
        <f>IF(AVERAGE(V156:V156)=30000,0,1)</f>
        <v/>
      </c>
      <c r="Z156">
        <f>IF(AVERAGE(W156:W156)&gt;50000,0,1)</f>
        <v/>
      </c>
      <c r="AA156">
        <f>IF(AVERAGE(X156:X156)&gt;2.5,0,1)</f>
        <v/>
      </c>
      <c r="AB156">
        <f>IF(AVERAGE(Q156:Q156)&lt;30,0,1)</f>
        <v/>
      </c>
      <c r="AC156">
        <f>IF(SUM(Y156:AB156)=4,1,0)</f>
        <v/>
      </c>
    </row>
    <row r="157">
      <c r="A157" t="inlineStr">
        <is>
          <t>VE66DNY</t>
        </is>
      </c>
      <c r="B157" t="inlineStr">
        <is>
          <t>Volkswagen</t>
        </is>
      </c>
      <c r="C157" t="n">
        <v>7595</v>
      </c>
      <c r="D157" t="inlineStr">
        <is>
          <t>Polo Match</t>
        </is>
      </c>
      <c r="E157" t="n">
        <v>1</v>
      </c>
      <c r="F157" t="inlineStr">
        <is>
          <t>Petrol</t>
        </is>
      </c>
      <c r="G157" t="n">
        <v>6600</v>
      </c>
      <c r="H157" t="inlineStr">
        <is>
          <t>White</t>
        </is>
      </c>
      <c r="I157" t="inlineStr">
        <is>
          <t>OK</t>
        </is>
      </c>
      <c r="J157" t="inlineStr">
        <is>
          <t>City / Hatchback</t>
        </is>
      </c>
      <c r="K157" t="n">
        <v>8</v>
      </c>
      <c r="L157" t="n">
        <v>45524</v>
      </c>
      <c r="M157" t="n">
        <v>9</v>
      </c>
      <c r="N157" t="inlineStr">
        <is>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is>
      </c>
      <c r="O157" t="inlineStr">
        <is>
          <t>5 Door Hatchback</t>
        </is>
      </c>
      <c r="P157" t="n">
        <v>999</v>
      </c>
      <c r="Q157" t="n">
        <v>58.9</v>
      </c>
      <c r="R157" t="n">
        <v>5</v>
      </c>
      <c r="S157" t="n">
        <v>108</v>
      </c>
      <c r="T157" t="n">
        <v>2016</v>
      </c>
      <c r="U157">
        <f>IF(AVERAGE(E157:E157)=2,"Automatic","Manual")</f>
        <v/>
      </c>
      <c r="V157">
        <f>ROUNDDOWN(AVERAGE(C157:C157)/5000,0)*5000</f>
        <v/>
      </c>
      <c r="W157">
        <f>ROUNDDOWN(AVERAGE(G157:G157)/50000,0)*50000</f>
        <v/>
      </c>
      <c r="X157">
        <f>ROUND(AVERAGE(P157:P157)/1000,1)</f>
        <v/>
      </c>
      <c r="Y157">
        <f>IF(AVERAGE(V157:V157)=30000,0,1)</f>
        <v/>
      </c>
      <c r="Z157">
        <f>IF(AVERAGE(W157:W157)&gt;50000,0,1)</f>
        <v/>
      </c>
      <c r="AA157">
        <f>IF(AVERAGE(X157:X157)&gt;2.5,0,1)</f>
        <v/>
      </c>
      <c r="AB157">
        <f>IF(AVERAGE(Q157:Q157)&lt;30,0,1)</f>
        <v/>
      </c>
      <c r="AC157">
        <f>IF(SUM(Y157:AB157)=4,1,0)</f>
        <v/>
      </c>
    </row>
    <row r="158">
      <c r="A158" t="inlineStr">
        <is>
          <t>VE62GXK</t>
        </is>
      </c>
      <c r="B158" t="inlineStr">
        <is>
          <t>Toyota</t>
        </is>
      </c>
      <c r="C158" t="n">
        <v>11645</v>
      </c>
      <c r="D158" t="inlineStr">
        <is>
          <t>Prius T3 Vvt-I Cvt</t>
        </is>
      </c>
      <c r="E158" t="n">
        <v>2</v>
      </c>
      <c r="F158" t="inlineStr">
        <is>
          <t>Hybrid</t>
        </is>
      </c>
      <c r="G158" t="n">
        <v>20000</v>
      </c>
      <c r="H158" t="inlineStr">
        <is>
          <t>Red</t>
        </is>
      </c>
      <c r="I158" t="inlineStr">
        <is>
          <t>No Tax &amp; No MOT</t>
        </is>
      </c>
      <c r="J158" t="inlineStr">
        <is>
          <t>City / Hatchback</t>
        </is>
      </c>
      <c r="K158" t="n">
        <v>12</v>
      </c>
      <c r="L158" t="n">
        <v>44606</v>
      </c>
      <c r="M158" t="n">
        <v>15</v>
      </c>
      <c r="N158" t="inlineStr">
        <is>
          <t>i have this for almost one year its almost new car very clean and less miliege as i used part time cab in uber . its very economic car got full services history untill today</t>
        </is>
      </c>
      <c r="O158" t="inlineStr">
        <is>
          <t>5 Door Hatchback</t>
        </is>
      </c>
      <c r="P158" t="n">
        <v>1798</v>
      </c>
      <c r="Q158" t="n">
        <v>72.40000000000001</v>
      </c>
      <c r="R158" t="n">
        <v>5</v>
      </c>
      <c r="S158" t="n">
        <v>89</v>
      </c>
      <c r="T158" t="n">
        <v>2012</v>
      </c>
      <c r="U158">
        <f>IF(AVERAGE(E158:E158)=2,"Automatic","Manual")</f>
        <v/>
      </c>
      <c r="V158">
        <f>ROUNDDOWN(AVERAGE(C158:C158)/5000,0)*5000</f>
        <v/>
      </c>
      <c r="W158">
        <f>ROUNDDOWN(AVERAGE(G158:G158)/50000,0)*50000</f>
        <v/>
      </c>
      <c r="X158">
        <f>ROUND(AVERAGE(P158:P158)/1000,1)</f>
        <v/>
      </c>
      <c r="Y158">
        <f>IF(AVERAGE(V158:V158)=30000,0,1)</f>
        <v/>
      </c>
      <c r="Z158">
        <f>IF(AVERAGE(W158:W158)&gt;50000,0,1)</f>
        <v/>
      </c>
      <c r="AA158">
        <f>IF(AVERAGE(X158:X158)&gt;2.5,0,1)</f>
        <v/>
      </c>
      <c r="AB158">
        <f>IF(AVERAGE(Q158:Q158)&lt;30,0,1)</f>
        <v/>
      </c>
      <c r="AC158">
        <f>IF(SUM(Y158:AB158)=4,1,0)</f>
        <v/>
      </c>
    </row>
    <row r="159">
      <c r="A159" t="inlineStr">
        <is>
          <t>VE61GEY</t>
        </is>
      </c>
      <c r="B159" t="inlineStr">
        <is>
          <t>Ford</t>
        </is>
      </c>
      <c r="C159" t="n">
        <v>4695</v>
      </c>
      <c r="D159" t="inlineStr">
        <is>
          <t>Focus Zetec 125</t>
        </is>
      </c>
      <c r="E159" t="n">
        <v>1</v>
      </c>
      <c r="F159" t="inlineStr">
        <is>
          <t>Petrol</t>
        </is>
      </c>
      <c r="G159" t="n">
        <v>46000</v>
      </c>
      <c r="H159" t="inlineStr">
        <is>
          <t>Red</t>
        </is>
      </c>
      <c r="I159" t="inlineStr">
        <is>
          <t>OK</t>
        </is>
      </c>
      <c r="J159" t="inlineStr">
        <is>
          <t>City / Hatchback</t>
        </is>
      </c>
      <c r="K159" t="n">
        <v>12</v>
      </c>
      <c r="L159" t="n">
        <v>45701</v>
      </c>
      <c r="M159" t="n">
        <v>14</v>
      </c>
      <c r="N159" t="inlineStr">
        <is>
          <t>Please let me know the day before if you'd like to hire - currently do not have quick access.  Many Thanks</t>
        </is>
      </c>
      <c r="O159" t="inlineStr">
        <is>
          <t>5 Door Hatchback</t>
        </is>
      </c>
      <c r="P159" t="n">
        <v>1596</v>
      </c>
      <c r="Q159" t="n">
        <v>47.9</v>
      </c>
      <c r="R159" t="n">
        <v>5</v>
      </c>
      <c r="S159" t="n">
        <v>136</v>
      </c>
      <c r="T159" t="n">
        <v>2012</v>
      </c>
      <c r="U159">
        <f>IF(AVERAGE(E159:E159)=2,"Automatic","Manual")</f>
        <v/>
      </c>
      <c r="V159">
        <f>ROUNDDOWN(AVERAGE(C159:C159)/5000,0)*5000</f>
        <v/>
      </c>
      <c r="W159">
        <f>ROUNDDOWN(AVERAGE(G159:G159)/50000,0)*50000</f>
        <v/>
      </c>
      <c r="X159">
        <f>ROUND(AVERAGE(P159:P159)/1000,1)</f>
        <v/>
      </c>
      <c r="Y159">
        <f>IF(AVERAGE(V159:V159)=30000,0,1)</f>
        <v/>
      </c>
      <c r="Z159">
        <f>IF(AVERAGE(W159:W159)&gt;50000,0,1)</f>
        <v/>
      </c>
      <c r="AA159">
        <f>IF(AVERAGE(X159:X159)&gt;2.5,0,1)</f>
        <v/>
      </c>
      <c r="AB159">
        <f>IF(AVERAGE(Q159:Q159)&lt;30,0,1)</f>
        <v/>
      </c>
      <c r="AC159">
        <f>IF(SUM(Y159:AB159)=4,1,0)</f>
        <v/>
      </c>
    </row>
    <row r="160">
      <c r="A160" t="inlineStr">
        <is>
          <t>VE13XEX</t>
        </is>
      </c>
      <c r="B160" t="inlineStr">
        <is>
          <t>Vauxhall</t>
        </is>
      </c>
      <c r="C160" t="n">
        <v>5695</v>
      </c>
      <c r="D160" t="inlineStr">
        <is>
          <t>Astra Exclusiv Cdti Ecoflex Ss</t>
        </is>
      </c>
      <c r="E160" t="n">
        <v>1</v>
      </c>
      <c r="F160" t="inlineStr">
        <is>
          <t>Diesel</t>
        </is>
      </c>
      <c r="G160" t="n">
        <v>67000</v>
      </c>
      <c r="H160" t="inlineStr">
        <is>
          <t>White</t>
        </is>
      </c>
      <c r="I160" t="inlineStr">
        <is>
          <t>No Tax &amp; No MOT</t>
        </is>
      </c>
      <c r="J160" t="inlineStr">
        <is>
          <t>City / Hatchback</t>
        </is>
      </c>
      <c r="K160" t="n">
        <v>11</v>
      </c>
      <c r="L160" t="n">
        <v>44408</v>
      </c>
      <c r="M160" t="n">
        <v>13</v>
      </c>
      <c r="N160" t="inlineStr">
        <is>
          <t>Vauxhall Astra
diesel
Manual
Start/stop
Android screen
Sat nav
Bluetooth
Parking sensor
Reverse camera
Cheap on fuel
Can deliver Call for quotation for more info call 07929026191
Note: due to high demand from 15th December price will change if interested let me know.</t>
        </is>
      </c>
      <c r="O160" t="inlineStr">
        <is>
          <t>5 Door Hatchback</t>
        </is>
      </c>
      <c r="P160" t="n">
        <v>1686</v>
      </c>
      <c r="Q160" t="n">
        <v>76.40000000000001</v>
      </c>
      <c r="R160" t="n">
        <v>5</v>
      </c>
      <c r="S160" t="n">
        <v>99</v>
      </c>
      <c r="T160" t="n">
        <v>2013</v>
      </c>
      <c r="U160">
        <f>IF(AVERAGE(E160:E160)=2,"Automatic","Manual")</f>
        <v/>
      </c>
      <c r="V160">
        <f>ROUNDDOWN(AVERAGE(C160:C160)/5000,0)*5000</f>
        <v/>
      </c>
      <c r="W160">
        <f>ROUNDDOWN(AVERAGE(G160:G160)/50000,0)*50000</f>
        <v/>
      </c>
      <c r="X160">
        <f>ROUND(AVERAGE(P160:P160)/1000,1)</f>
        <v/>
      </c>
      <c r="Y160">
        <f>IF(AVERAGE(V160:V160)=30000,0,1)</f>
        <v/>
      </c>
      <c r="Z160">
        <f>IF(AVERAGE(W160:W160)&gt;50000,0,1)</f>
        <v/>
      </c>
      <c r="AA160">
        <f>IF(AVERAGE(X160:X160)&gt;2.5,0,1)</f>
        <v/>
      </c>
      <c r="AB160">
        <f>IF(AVERAGE(Q160:Q160)&lt;30,0,1)</f>
        <v/>
      </c>
      <c r="AC160">
        <f>IF(SUM(Y160:AB160)=4,1,0)</f>
        <v/>
      </c>
    </row>
    <row r="161">
      <c r="A161" t="inlineStr">
        <is>
          <t>VE10XOW</t>
        </is>
      </c>
      <c r="B161" t="inlineStr">
        <is>
          <t>Citroen</t>
        </is>
      </c>
      <c r="C161" t="n">
        <v>1795</v>
      </c>
      <c r="D161" t="inlineStr">
        <is>
          <t>C3 VT</t>
        </is>
      </c>
      <c r="E161" t="n">
        <v>1</v>
      </c>
      <c r="F161" t="inlineStr">
        <is>
          <t>Petrol</t>
        </is>
      </c>
      <c r="G161" t="n">
        <v>84000</v>
      </c>
      <c r="H161" t="inlineStr">
        <is>
          <t>Red</t>
        </is>
      </c>
      <c r="I161" t="inlineStr">
        <is>
          <t>No Tax &amp; No MOT</t>
        </is>
      </c>
      <c r="J161" t="inlineStr">
        <is>
          <t>City / Hatchback</t>
        </is>
      </c>
      <c r="K161" t="n">
        <v>14</v>
      </c>
      <c r="L161" t="n">
        <v>44635</v>
      </c>
      <c r="M161" t="n">
        <v>5</v>
      </c>
      <c r="N161" t="inlineStr">
        <is>
          <t>We kindly ask to not share our car with animals, please.</t>
        </is>
      </c>
      <c r="O161" t="inlineStr">
        <is>
          <t>5 Door Hatchback</t>
        </is>
      </c>
      <c r="P161" t="n">
        <v>1124</v>
      </c>
      <c r="Q161" t="n">
        <v>47.9</v>
      </c>
      <c r="R161" t="n">
        <v>5</v>
      </c>
      <c r="S161" t="n">
        <v>139</v>
      </c>
      <c r="T161" t="n">
        <v>2010</v>
      </c>
      <c r="U161">
        <f>IF(AVERAGE(E161:E161)=2,"Automatic","Manual")</f>
        <v/>
      </c>
      <c r="V161">
        <f>ROUNDDOWN(AVERAGE(C161:C161)/5000,0)*5000</f>
        <v/>
      </c>
      <c r="W161">
        <f>ROUNDDOWN(AVERAGE(G161:G161)/50000,0)*50000</f>
        <v/>
      </c>
      <c r="X161">
        <f>ROUND(AVERAGE(P161:P161)/1000,1)</f>
        <v/>
      </c>
      <c r="Y161">
        <f>IF(AVERAGE(V161:V161)=30000,0,1)</f>
        <v/>
      </c>
      <c r="Z161">
        <f>IF(AVERAGE(W161:W161)&gt;50000,0,1)</f>
        <v/>
      </c>
      <c r="AA161">
        <f>IF(AVERAGE(X161:X161)&gt;2.5,0,1)</f>
        <v/>
      </c>
      <c r="AB161">
        <f>IF(AVERAGE(Q161:Q161)&lt;30,0,1)</f>
        <v/>
      </c>
      <c r="AC161">
        <f>IF(SUM(Y161:AB161)=4,1,0)</f>
        <v/>
      </c>
    </row>
    <row r="162">
      <c r="A162" t="inlineStr">
        <is>
          <t>VA64WUY</t>
        </is>
      </c>
      <c r="B162" t="inlineStr">
        <is>
          <t>BMW</t>
        </is>
      </c>
      <c r="C162" t="n">
        <v>15695</v>
      </c>
      <c r="D162" t="inlineStr">
        <is>
          <t>318d Sport Auto</t>
        </is>
      </c>
      <c r="E162" t="n">
        <v>2</v>
      </c>
      <c r="F162" t="inlineStr">
        <is>
          <t>Diesel</t>
        </is>
      </c>
      <c r="G162" t="n">
        <v>66000</v>
      </c>
      <c r="H162" t="inlineStr">
        <is>
          <t>Grey</t>
        </is>
      </c>
      <c r="I162" t="inlineStr">
        <is>
          <t>No Tax &amp; No MOT</t>
        </is>
      </c>
      <c r="J162" t="inlineStr">
        <is>
          <t>Executive / Saloon</t>
        </is>
      </c>
      <c r="K162" t="n">
        <v>9</v>
      </c>
      <c r="L162" t="n">
        <v>44717</v>
      </c>
      <c r="M162" t="n">
        <v>24</v>
      </c>
      <c r="N162" t="inlineStr">
        <is>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is>
      </c>
      <c r="O162" t="inlineStr">
        <is>
          <t>4 Door Saloon</t>
        </is>
      </c>
      <c r="P162" t="n">
        <v>1995</v>
      </c>
      <c r="Q162" t="n">
        <v>62.8</v>
      </c>
      <c r="R162" t="n">
        <v>5</v>
      </c>
      <c r="S162" t="n">
        <v>118</v>
      </c>
      <c r="T162" t="n">
        <v>2015</v>
      </c>
      <c r="U162">
        <f>IF(AVERAGE(E162:E162)=2,"Automatic","Manual")</f>
        <v/>
      </c>
      <c r="V162">
        <f>ROUNDDOWN(AVERAGE(C162:C162)/5000,0)*5000</f>
        <v/>
      </c>
      <c r="W162">
        <f>ROUNDDOWN(AVERAGE(G162:G162)/50000,0)*50000</f>
        <v/>
      </c>
      <c r="X162">
        <f>ROUND(AVERAGE(P162:P162)/1000,1)</f>
        <v/>
      </c>
      <c r="Y162">
        <f>IF(AVERAGE(V162:V162)=30000,0,1)</f>
        <v/>
      </c>
      <c r="Z162">
        <f>IF(AVERAGE(W162:W162)&gt;50000,0,1)</f>
        <v/>
      </c>
      <c r="AA162">
        <f>IF(AVERAGE(X162:X162)&gt;2.5,0,1)</f>
        <v/>
      </c>
      <c r="AB162">
        <f>IF(AVERAGE(Q162:Q162)&lt;30,0,1)</f>
        <v/>
      </c>
      <c r="AC162">
        <f>IF(SUM(Y162:AB162)=4,1,0)</f>
        <v/>
      </c>
    </row>
    <row r="163">
      <c r="A163" t="inlineStr">
        <is>
          <t>VA14XJN</t>
        </is>
      </c>
      <c r="B163" t="inlineStr">
        <is>
          <t>Volkswagen</t>
        </is>
      </c>
      <c r="C163" t="n">
        <v>8345</v>
      </c>
      <c r="D163" t="inlineStr">
        <is>
          <t>Golf SE Bluemotin Tech TSI S-A</t>
        </is>
      </c>
      <c r="E163" t="n">
        <v>2</v>
      </c>
      <c r="F163" t="inlineStr">
        <is>
          <t>Petrol</t>
        </is>
      </c>
      <c r="G163" t="n">
        <v>44000</v>
      </c>
      <c r="H163" t="inlineStr">
        <is>
          <t>Yellow</t>
        </is>
      </c>
      <c r="I163" t="inlineStr">
        <is>
          <t>No Tax &amp; No MOT</t>
        </is>
      </c>
      <c r="J163" t="inlineStr">
        <is>
          <t>City / Hatchback</t>
        </is>
      </c>
      <c r="K163" t="n">
        <v>10</v>
      </c>
      <c r="L163" t="n">
        <v>44841</v>
      </c>
      <c r="M163" t="n">
        <v>13</v>
      </c>
      <c r="N163" t="inlineStr">
        <is>
          <t>Yellow Golf R</t>
        </is>
      </c>
      <c r="O163" t="inlineStr">
        <is>
          <t>5 Door Hatchback</t>
        </is>
      </c>
      <c r="P163" t="n">
        <v>1395</v>
      </c>
      <c r="Q163" t="n">
        <v>56.5</v>
      </c>
      <c r="R163" t="n">
        <v>5</v>
      </c>
      <c r="S163" t="n">
        <v>116</v>
      </c>
      <c r="T163" t="n">
        <v>2014</v>
      </c>
      <c r="U163">
        <f>IF(AVERAGE(E163:E163)=2,"Automatic","Manual")</f>
        <v/>
      </c>
      <c r="V163">
        <f>ROUNDDOWN(AVERAGE(C163:C163)/5000,0)*5000</f>
        <v/>
      </c>
      <c r="W163">
        <f>ROUNDDOWN(AVERAGE(G163:G163)/50000,0)*50000</f>
        <v/>
      </c>
      <c r="X163">
        <f>ROUND(AVERAGE(P163:P163)/1000,1)</f>
        <v/>
      </c>
      <c r="Y163">
        <f>IF(AVERAGE(V163:V163)=30000,0,1)</f>
        <v/>
      </c>
      <c r="Z163">
        <f>IF(AVERAGE(W163:W163)&gt;50000,0,1)</f>
        <v/>
      </c>
      <c r="AA163">
        <f>IF(AVERAGE(X163:X163)&gt;2.5,0,1)</f>
        <v/>
      </c>
      <c r="AB163">
        <f>IF(AVERAGE(Q163:Q163)&lt;30,0,1)</f>
        <v/>
      </c>
      <c r="AC163">
        <f>IF(SUM(Y163:AB163)=4,1,0)</f>
        <v/>
      </c>
    </row>
    <row r="164">
      <c r="A164" t="inlineStr">
        <is>
          <t>VA13AGO</t>
        </is>
      </c>
      <c r="B164" t="inlineStr">
        <is>
          <t>Nissan</t>
        </is>
      </c>
      <c r="C164" t="n">
        <v>7445</v>
      </c>
      <c r="D164" t="inlineStr">
        <is>
          <t>Leaf</t>
        </is>
      </c>
      <c r="E164" t="n">
        <v>2</v>
      </c>
      <c r="F164" t="inlineStr">
        <is>
          <t>Electric</t>
        </is>
      </c>
      <c r="G164" t="n">
        <v>48000</v>
      </c>
      <c r="H164" t="inlineStr">
        <is>
          <t>Blue</t>
        </is>
      </c>
      <c r="I164" t="inlineStr">
        <is>
          <t>No Tax &amp; No MOT</t>
        </is>
      </c>
      <c r="J164" t="inlineStr">
        <is>
          <t>City / Hatchback</t>
        </is>
      </c>
      <c r="K164" t="n">
        <v>11</v>
      </c>
      <c r="L164" t="n">
        <v>44535</v>
      </c>
      <c r="M164" t="n">
        <v>22</v>
      </c>
      <c r="O164" t="inlineStr">
        <is>
          <t>5 Door Hatchback</t>
        </is>
      </c>
      <c r="P164" t="n">
        <v>0</v>
      </c>
      <c r="Q164" t="n">
        <v>0</v>
      </c>
      <c r="R164" t="n">
        <v>5</v>
      </c>
      <c r="S164" t="n">
        <v>0</v>
      </c>
      <c r="T164" t="n">
        <v>2013</v>
      </c>
      <c r="U164">
        <f>IF(AVERAGE(E164:E164)=2,"Automatic","Manual")</f>
        <v/>
      </c>
      <c r="V164">
        <f>ROUNDDOWN(AVERAGE(C164:C164)/5000,0)*5000</f>
        <v/>
      </c>
      <c r="W164">
        <f>ROUNDDOWN(AVERAGE(G164:G164)/50000,0)*50000</f>
        <v/>
      </c>
      <c r="X164">
        <f>ROUND(AVERAGE(P164:P164)/1000,1)</f>
        <v/>
      </c>
      <c r="Y164">
        <f>IF(AVERAGE(V164:V164)=30000,0,1)</f>
        <v/>
      </c>
      <c r="Z164">
        <f>IF(AVERAGE(W164:W164)&gt;50000,0,1)</f>
        <v/>
      </c>
      <c r="AA164">
        <f>IF(AVERAGE(X164:X164)&gt;2.5,0,1)</f>
        <v/>
      </c>
      <c r="AB164">
        <f>IF(AVERAGE(Q164:Q164)&lt;30,0,1)</f>
        <v/>
      </c>
      <c r="AC164">
        <f>IF(SUM(Y164:AB164)=4,1,0)</f>
        <v/>
      </c>
    </row>
    <row r="165">
      <c r="A165" t="inlineStr">
        <is>
          <t>VA12CGF</t>
        </is>
      </c>
      <c r="B165" t="inlineStr">
        <is>
          <t>Ford</t>
        </is>
      </c>
      <c r="C165" t="n">
        <v>3780</v>
      </c>
      <c r="D165" t="inlineStr">
        <is>
          <t>Fiesta Zetec S</t>
        </is>
      </c>
      <c r="E165" t="n">
        <v>1</v>
      </c>
      <c r="F165" t="inlineStr">
        <is>
          <t>Petrol</t>
        </is>
      </c>
      <c r="G165" t="n">
        <v>41000</v>
      </c>
      <c r="H165" t="inlineStr">
        <is>
          <t>Red</t>
        </is>
      </c>
      <c r="I165" t="inlineStr">
        <is>
          <t>OK</t>
        </is>
      </c>
      <c r="J165" t="inlineStr">
        <is>
          <t>City / Hatchback</t>
        </is>
      </c>
      <c r="K165" t="n">
        <v>12</v>
      </c>
      <c r="L165" t="n">
        <v>45640</v>
      </c>
      <c r="M165" t="n">
        <v>14</v>
      </c>
      <c r="N165" t="inlineStr">
        <is>
          <t xml:space="preserve">Great little car. Perfect and in amazing condition.  No smoking, no pets. </t>
        </is>
      </c>
      <c r="O165" t="inlineStr">
        <is>
          <t>3 Door Hatchback</t>
        </is>
      </c>
      <c r="P165" t="n">
        <v>1596</v>
      </c>
      <c r="Q165" t="n">
        <v>48.7</v>
      </c>
      <c r="R165" t="n">
        <v>5</v>
      </c>
      <c r="S165" t="n">
        <v>132</v>
      </c>
      <c r="T165" t="n">
        <v>2012</v>
      </c>
      <c r="U165">
        <f>IF(AVERAGE(E165:E165)=2,"Automatic","Manual")</f>
        <v/>
      </c>
      <c r="V165">
        <f>ROUNDDOWN(AVERAGE(C165:C165)/5000,0)*5000</f>
        <v/>
      </c>
      <c r="W165">
        <f>ROUNDDOWN(AVERAGE(G165:G165)/50000,0)*50000</f>
        <v/>
      </c>
      <c r="X165">
        <f>ROUND(AVERAGE(P165:P165)/1000,1)</f>
        <v/>
      </c>
      <c r="Y165">
        <f>IF(AVERAGE(V165:V165)=30000,0,1)</f>
        <v/>
      </c>
      <c r="Z165">
        <f>IF(AVERAGE(W165:W165)&gt;50000,0,1)</f>
        <v/>
      </c>
      <c r="AA165">
        <f>IF(AVERAGE(X165:X165)&gt;2.5,0,1)</f>
        <v/>
      </c>
      <c r="AB165">
        <f>IF(AVERAGE(Q165:Q165)&lt;30,0,1)</f>
        <v/>
      </c>
      <c r="AC165">
        <f>IF(SUM(Y165:AB165)=4,1,0)</f>
        <v/>
      </c>
    </row>
    <row r="166">
      <c r="A166" t="inlineStr">
        <is>
          <t>V888HGV</t>
        </is>
      </c>
      <c r="B166" t="inlineStr">
        <is>
          <t>Skoda</t>
        </is>
      </c>
      <c r="C166" t="n">
        <v>10197</v>
      </c>
      <c r="D166" t="inlineStr">
        <is>
          <t>Superb SE Business TDI</t>
        </is>
      </c>
      <c r="E166" t="n">
        <v>1</v>
      </c>
      <c r="F166" t="inlineStr">
        <is>
          <t>Diesel</t>
        </is>
      </c>
      <c r="G166" t="n">
        <v>66000</v>
      </c>
      <c r="H166" t="inlineStr">
        <is>
          <t>Blue</t>
        </is>
      </c>
      <c r="I166" t="inlineStr">
        <is>
          <t>No Tax &amp; No MOT</t>
        </is>
      </c>
      <c r="J166" t="inlineStr">
        <is>
          <t>Estate</t>
        </is>
      </c>
      <c r="K166" t="n">
        <v>8</v>
      </c>
      <c r="L166" t="n">
        <v>45222</v>
      </c>
      <c r="M166" t="n">
        <v>18</v>
      </c>
      <c r="N166" t="inlineStr">
        <is>
          <t>2ltr Diesel ready to rock and roll massive boot space and very economical on fuel. Lots of leg room for passengers. Bluetooth. Fully serviced, MOT, Tax ready to roll. The car is available early Monday morning to Friday afternoon.</t>
        </is>
      </c>
      <c r="O166" t="inlineStr">
        <is>
          <t>Estate</t>
        </is>
      </c>
      <c r="P166" t="n">
        <v>1968</v>
      </c>
      <c r="Q166" t="n">
        <v>68.90000000000001</v>
      </c>
      <c r="R166" t="n">
        <v>5</v>
      </c>
      <c r="S166" t="n">
        <v>109</v>
      </c>
      <c r="T166" t="n">
        <v>2016</v>
      </c>
      <c r="U166">
        <f>IF(AVERAGE(E166:E166)=2,"Automatic","Manual")</f>
        <v/>
      </c>
      <c r="V166">
        <f>ROUNDDOWN(AVERAGE(C166:C166)/5000,0)*5000</f>
        <v/>
      </c>
      <c r="W166">
        <f>ROUNDDOWN(AVERAGE(G166:G166)/50000,0)*50000</f>
        <v/>
      </c>
      <c r="X166">
        <f>ROUND(AVERAGE(P166:P166)/1000,1)</f>
        <v/>
      </c>
      <c r="Y166">
        <f>IF(AVERAGE(V166:V166)=30000,0,1)</f>
        <v/>
      </c>
      <c r="Z166">
        <f>IF(AVERAGE(W166:W166)&gt;50000,0,1)</f>
        <v/>
      </c>
      <c r="AA166">
        <f>IF(AVERAGE(X166:X166)&gt;2.5,0,1)</f>
        <v/>
      </c>
      <c r="AB166">
        <f>IF(AVERAGE(Q166:Q166)&lt;30,0,1)</f>
        <v/>
      </c>
      <c r="AC166">
        <f>IF(SUM(Y166:AB166)=4,1,0)</f>
        <v/>
      </c>
    </row>
    <row r="167">
      <c r="A167" t="inlineStr">
        <is>
          <t>TLL1</t>
        </is>
      </c>
      <c r="B167" t="inlineStr">
        <is>
          <t>Audi</t>
        </is>
      </c>
      <c r="C167" t="n">
        <v>11695</v>
      </c>
      <c r="D167" t="inlineStr">
        <is>
          <t>A3 S Line TFSI</t>
        </is>
      </c>
      <c r="E167" t="n">
        <v>1</v>
      </c>
      <c r="F167" t="inlineStr">
        <is>
          <t>Petrol</t>
        </is>
      </c>
      <c r="G167" t="n">
        <v>2000</v>
      </c>
      <c r="H167" t="inlineStr">
        <is>
          <t>Black</t>
        </is>
      </c>
      <c r="I167" t="inlineStr">
        <is>
          <t>No Tax &amp; No MOT</t>
        </is>
      </c>
      <c r="J167" t="inlineStr">
        <is>
          <t>City / Hatchback</t>
        </is>
      </c>
      <c r="K167" t="n">
        <v>9</v>
      </c>
      <c r="L167" t="n">
        <v>44356</v>
      </c>
      <c r="M167" t="n">
        <v>16</v>
      </c>
      <c r="N167" t="inlineStr">
        <is>
          <t xml:space="preserve">Car is in Great condition 
Good as New 
Very clean inside
Location- W2 London
Sat Nav included
Phone mount
Iphone charger
USB charger
</t>
        </is>
      </c>
      <c r="O167" t="inlineStr">
        <is>
          <t>3 Door Hatchback</t>
        </is>
      </c>
      <c r="P167" t="n">
        <v>1395</v>
      </c>
      <c r="Q167" t="n">
        <v>55.4</v>
      </c>
      <c r="R167" t="n">
        <v>5</v>
      </c>
      <c r="S167" t="n">
        <v>117</v>
      </c>
      <c r="T167" t="n">
        <v>2015</v>
      </c>
      <c r="U167">
        <f>IF(AVERAGE(E167:E167)=2,"Automatic","Manual")</f>
        <v/>
      </c>
      <c r="V167">
        <f>ROUNDDOWN(AVERAGE(C167:C167)/5000,0)*5000</f>
        <v/>
      </c>
      <c r="W167">
        <f>ROUNDDOWN(AVERAGE(G167:G167)/50000,0)*50000</f>
        <v/>
      </c>
      <c r="X167">
        <f>ROUND(AVERAGE(P167:P167)/1000,1)</f>
        <v/>
      </c>
      <c r="Y167">
        <f>IF(AVERAGE(V167:V167)=30000,0,1)</f>
        <v/>
      </c>
      <c r="Z167">
        <f>IF(AVERAGE(W167:W167)&gt;50000,0,1)</f>
        <v/>
      </c>
      <c r="AA167">
        <f>IF(AVERAGE(X167:X167)&gt;2.5,0,1)</f>
        <v/>
      </c>
      <c r="AB167">
        <f>IF(AVERAGE(Q167:Q167)&lt;30,0,1)</f>
        <v/>
      </c>
      <c r="AC167">
        <f>IF(SUM(Y167:AB167)=4,1,0)</f>
        <v/>
      </c>
    </row>
    <row r="168">
      <c r="A168" t="inlineStr">
        <is>
          <t>SY57VPX</t>
        </is>
      </c>
      <c r="B168" t="inlineStr">
        <is>
          <t>Peugeot</t>
        </is>
      </c>
      <c r="C168" t="n">
        <v>645</v>
      </c>
      <c r="D168" t="inlineStr">
        <is>
          <t>207 S Hdi 67</t>
        </is>
      </c>
      <c r="E168" t="n">
        <v>1</v>
      </c>
      <c r="F168" t="inlineStr">
        <is>
          <t>Diesel</t>
        </is>
      </c>
      <c r="G168" t="n">
        <v>100</v>
      </c>
      <c r="H168" t="inlineStr">
        <is>
          <t>Blue</t>
        </is>
      </c>
      <c r="I168" t="inlineStr">
        <is>
          <t>No Tax &amp; No MOT</t>
        </is>
      </c>
      <c r="J168" t="inlineStr">
        <is>
          <t>City / Hatchback</t>
        </is>
      </c>
      <c r="K168" t="n">
        <v>17</v>
      </c>
      <c r="L168" t="n">
        <v>44881</v>
      </c>
      <c r="M168" t="n">
        <v>5</v>
      </c>
      <c r="N168" t="inlineStr">
        <is>
          <t>Economical, turbo charged and fun to drive</t>
        </is>
      </c>
      <c r="O168" t="inlineStr">
        <is>
          <t>3 Door Hatchback</t>
        </is>
      </c>
      <c r="P168" t="n">
        <v>1398</v>
      </c>
      <c r="Q168" t="n">
        <v>62.8</v>
      </c>
      <c r="R168" t="n">
        <v>5</v>
      </c>
      <c r="S168" t="n">
        <v>120</v>
      </c>
      <c r="T168" t="n">
        <v>2007</v>
      </c>
      <c r="U168">
        <f>IF(AVERAGE(E168:E168)=2,"Automatic","Manual")</f>
        <v/>
      </c>
      <c r="V168">
        <f>ROUNDDOWN(AVERAGE(C168:C168)/5000,0)*5000</f>
        <v/>
      </c>
      <c r="W168">
        <f>ROUNDDOWN(AVERAGE(G168:G168)/50000,0)*50000</f>
        <v/>
      </c>
      <c r="X168">
        <f>ROUND(AVERAGE(P168:P168)/1000,1)</f>
        <v/>
      </c>
      <c r="Y168">
        <f>IF(AVERAGE(V168:V168)=30000,0,1)</f>
        <v/>
      </c>
      <c r="Z168">
        <f>IF(AVERAGE(W168:W168)&gt;50000,0,1)</f>
        <v/>
      </c>
      <c r="AA168">
        <f>IF(AVERAGE(X168:X168)&gt;2.5,0,1)</f>
        <v/>
      </c>
      <c r="AB168">
        <f>IF(AVERAGE(Q168:Q168)&lt;30,0,1)</f>
        <v/>
      </c>
      <c r="AC168">
        <f>IF(SUM(Y168:AB168)=4,1,0)</f>
        <v/>
      </c>
    </row>
    <row r="169">
      <c r="A169" t="inlineStr">
        <is>
          <t>SV67UOM</t>
        </is>
      </c>
      <c r="B169" t="inlineStr">
        <is>
          <t>Smart</t>
        </is>
      </c>
      <c r="C169" t="n">
        <v>5140</v>
      </c>
      <c r="D169" t="inlineStr">
        <is>
          <t>Forfour Pure</t>
        </is>
      </c>
      <c r="E169" t="n">
        <v>1</v>
      </c>
      <c r="F169" t="inlineStr">
        <is>
          <t>Petrol</t>
        </is>
      </c>
      <c r="G169" t="n">
        <v>3500</v>
      </c>
      <c r="H169" t="inlineStr">
        <is>
          <t>Black</t>
        </is>
      </c>
      <c r="I169" t="inlineStr">
        <is>
          <t>OK</t>
        </is>
      </c>
      <c r="J169" t="inlineStr">
        <is>
          <t>City / Hatchback</t>
        </is>
      </c>
      <c r="K169" t="n">
        <v>6</v>
      </c>
      <c r="L169" t="n">
        <v>45553</v>
      </c>
      <c r="M169" t="n">
        <v>1</v>
      </c>
      <c r="N169" t="inlineStr">
        <is>
          <t>Lovely city car. Run smoothly and nearly new. 67 plates</t>
        </is>
      </c>
      <c r="O169" t="inlineStr">
        <is>
          <t>5 Door Hatchback</t>
        </is>
      </c>
      <c r="P169" t="n">
        <v>999</v>
      </c>
      <c r="Q169" t="n">
        <v>67.3</v>
      </c>
      <c r="R169" t="n">
        <v>4</v>
      </c>
      <c r="S169" t="n">
        <v>97</v>
      </c>
      <c r="T169" t="n">
        <v>2018</v>
      </c>
      <c r="U169">
        <f>IF(AVERAGE(E169:E169)=2,"Automatic","Manual")</f>
        <v/>
      </c>
      <c r="V169">
        <f>ROUNDDOWN(AVERAGE(C169:C169)/5000,0)*5000</f>
        <v/>
      </c>
      <c r="W169">
        <f>ROUNDDOWN(AVERAGE(G169:G169)/50000,0)*50000</f>
        <v/>
      </c>
      <c r="X169">
        <f>ROUND(AVERAGE(P169:P169)/1000,1)</f>
        <v/>
      </c>
      <c r="Y169">
        <f>IF(AVERAGE(V169:V169)=30000,0,1)</f>
        <v/>
      </c>
      <c r="Z169">
        <f>IF(AVERAGE(W169:W169)&gt;50000,0,1)</f>
        <v/>
      </c>
      <c r="AA169">
        <f>IF(AVERAGE(X169:X169)&gt;2.5,0,1)</f>
        <v/>
      </c>
      <c r="AB169">
        <f>IF(AVERAGE(Q169:Q169)&lt;30,0,1)</f>
        <v/>
      </c>
      <c r="AC169">
        <f>IF(SUM(Y169:AB169)=4,1,0)</f>
        <v/>
      </c>
    </row>
    <row r="170">
      <c r="A170" t="inlineStr">
        <is>
          <t>SV65WLE</t>
        </is>
      </c>
      <c r="B170" t="inlineStr">
        <is>
          <t>Volkswagen</t>
        </is>
      </c>
      <c r="C170" t="n">
        <v>14595</v>
      </c>
      <c r="D170" t="inlineStr">
        <is>
          <t>Cc R Line Bmt TDI S-A</t>
        </is>
      </c>
      <c r="E170" t="n">
        <v>2</v>
      </c>
      <c r="F170" t="inlineStr">
        <is>
          <t>Diesel</t>
        </is>
      </c>
      <c r="G170" t="n">
        <v>138000</v>
      </c>
      <c r="H170" t="inlineStr">
        <is>
          <t>Silver</t>
        </is>
      </c>
      <c r="I170" t="inlineStr">
        <is>
          <t>No Tax &amp; No MOT</t>
        </is>
      </c>
      <c r="J170" t="inlineStr">
        <is>
          <t>Sports / Convertible</t>
        </is>
      </c>
      <c r="K170" t="n">
        <v>9</v>
      </c>
      <c r="L170" t="n">
        <v>44459</v>
      </c>
      <c r="M170" t="n">
        <v>28</v>
      </c>
      <c r="N170" t="inlineStr">
        <is>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is>
      </c>
      <c r="O170" t="inlineStr">
        <is>
          <t>Coupe</t>
        </is>
      </c>
      <c r="P170" t="n">
        <v>1968</v>
      </c>
      <c r="Q170" t="n">
        <v>54.3</v>
      </c>
      <c r="R170" t="n">
        <v>5</v>
      </c>
      <c r="S170" t="n">
        <v>133</v>
      </c>
      <c r="T170" t="n">
        <v>2015</v>
      </c>
      <c r="U170">
        <f>IF(AVERAGE(E170:E170)=2,"Automatic","Manual")</f>
        <v/>
      </c>
      <c r="V170">
        <f>ROUNDDOWN(AVERAGE(C170:C170)/5000,0)*5000</f>
        <v/>
      </c>
      <c r="W170">
        <f>ROUNDDOWN(AVERAGE(G170:G170)/50000,0)*50000</f>
        <v/>
      </c>
      <c r="X170">
        <f>ROUND(AVERAGE(P170:P170)/1000,1)</f>
        <v/>
      </c>
      <c r="Y170">
        <f>IF(AVERAGE(V170:V170)=30000,0,1)</f>
        <v/>
      </c>
      <c r="Z170">
        <f>IF(AVERAGE(W170:W170)&gt;50000,0,1)</f>
        <v/>
      </c>
      <c r="AA170">
        <f>IF(AVERAGE(X170:X170)&gt;2.5,0,1)</f>
        <v/>
      </c>
      <c r="AB170">
        <f>IF(AVERAGE(Q170:Q170)&lt;30,0,1)</f>
        <v/>
      </c>
      <c r="AC170">
        <f>IF(SUM(Y170:AB170)=4,1,0)</f>
        <v/>
      </c>
    </row>
    <row r="171">
      <c r="A171" t="inlineStr">
        <is>
          <t>ST64WVB</t>
        </is>
      </c>
      <c r="B171" t="inlineStr">
        <is>
          <t>Volkswagen</t>
        </is>
      </c>
      <c r="C171" t="n">
        <v>9289</v>
      </c>
      <c r="D171" t="inlineStr">
        <is>
          <t>Golf Gtd</t>
        </is>
      </c>
      <c r="E171" t="n">
        <v>1</v>
      </c>
      <c r="F171" t="inlineStr">
        <is>
          <t>Diesel</t>
        </is>
      </c>
      <c r="G171" t="n">
        <v>98000</v>
      </c>
      <c r="H171" t="inlineStr">
        <is>
          <t>Black</t>
        </is>
      </c>
      <c r="I171" t="inlineStr">
        <is>
          <t>OK</t>
        </is>
      </c>
      <c r="J171" t="inlineStr">
        <is>
          <t>City / Hatchback</t>
        </is>
      </c>
      <c r="K171" t="n">
        <v>9</v>
      </c>
      <c r="L171" t="n">
        <v>45536</v>
      </c>
      <c r="M171" t="n">
        <v>26</v>
      </c>
      <c r="N171" t="inlineStr">
        <is>
          <t>Delivery Available Large Boot Bluetooth / Handsfree Air con / climate control Sat Nav ULEZ Compliant</t>
        </is>
      </c>
      <c r="O171" t="inlineStr">
        <is>
          <t>5 Door Hatchback</t>
        </is>
      </c>
      <c r="P171" t="n">
        <v>1968</v>
      </c>
      <c r="Q171" t="n">
        <v>67.3</v>
      </c>
      <c r="R171" t="n">
        <v>5</v>
      </c>
      <c r="S171" t="n">
        <v>109</v>
      </c>
      <c r="T171" t="n">
        <v>2015</v>
      </c>
      <c r="U171">
        <f>IF(AVERAGE(E171:E171)=2,"Automatic","Manual")</f>
        <v/>
      </c>
      <c r="V171">
        <f>ROUNDDOWN(AVERAGE(C171:C171)/5000,0)*5000</f>
        <v/>
      </c>
      <c r="W171">
        <f>ROUNDDOWN(AVERAGE(G171:G171)/50000,0)*50000</f>
        <v/>
      </c>
      <c r="X171">
        <f>ROUND(AVERAGE(P171:P171)/1000,1)</f>
        <v/>
      </c>
      <c r="Y171">
        <f>IF(AVERAGE(V171:V171)=30000,0,1)</f>
        <v/>
      </c>
      <c r="Z171">
        <f>IF(AVERAGE(W171:W171)&gt;50000,0,1)</f>
        <v/>
      </c>
      <c r="AA171">
        <f>IF(AVERAGE(X171:X171)&gt;2.5,0,1)</f>
        <v/>
      </c>
      <c r="AB171">
        <f>IF(AVERAGE(Q171:Q171)&lt;30,0,1)</f>
        <v/>
      </c>
      <c r="AC171">
        <f>IF(SUM(Y171:AB171)=4,1,0)</f>
        <v/>
      </c>
    </row>
    <row r="172">
      <c r="A172" t="inlineStr">
        <is>
          <t>ST61BWK</t>
        </is>
      </c>
      <c r="B172" t="inlineStr">
        <is>
          <t>Vauxhall</t>
        </is>
      </c>
      <c r="C172" t="n">
        <v>2213</v>
      </c>
      <c r="D172" t="inlineStr">
        <is>
          <t>Corsa S Ecoflex</t>
        </is>
      </c>
      <c r="E172" t="n">
        <v>1</v>
      </c>
      <c r="F172" t="inlineStr">
        <is>
          <t>Petrol</t>
        </is>
      </c>
      <c r="G172" t="n">
        <v>8419</v>
      </c>
      <c r="H172" t="inlineStr">
        <is>
          <t>Silver</t>
        </is>
      </c>
      <c r="I172" t="inlineStr">
        <is>
          <t>OK</t>
        </is>
      </c>
      <c r="J172" t="inlineStr">
        <is>
          <t>City / Hatchback</t>
        </is>
      </c>
      <c r="K172" t="n">
        <v>13</v>
      </c>
      <c r="L172" t="n">
        <v>45590</v>
      </c>
      <c r="M172" t="n">
        <v>2</v>
      </c>
      <c r="N172" t="inlineStr">
        <is>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is>
      </c>
      <c r="O172" t="inlineStr">
        <is>
          <t>3 Door Hatchback</t>
        </is>
      </c>
      <c r="P172" t="n">
        <v>998</v>
      </c>
      <c r="Q172" t="n">
        <v>55.4</v>
      </c>
      <c r="R172" t="n">
        <v>5</v>
      </c>
      <c r="S172" t="n">
        <v>120</v>
      </c>
      <c r="T172" t="n">
        <v>2011</v>
      </c>
      <c r="U172">
        <f>IF(AVERAGE(E172:E172)=2,"Automatic","Manual")</f>
        <v/>
      </c>
      <c r="V172">
        <f>ROUNDDOWN(AVERAGE(C172:C172)/5000,0)*5000</f>
        <v/>
      </c>
      <c r="W172">
        <f>ROUNDDOWN(AVERAGE(G172:G172)/50000,0)*50000</f>
        <v/>
      </c>
      <c r="X172">
        <f>ROUND(AVERAGE(P172:P172)/1000,1)</f>
        <v/>
      </c>
      <c r="Y172">
        <f>IF(AVERAGE(V172:V172)=30000,0,1)</f>
        <v/>
      </c>
      <c r="Z172">
        <f>IF(AVERAGE(W172:W172)&gt;50000,0,1)</f>
        <v/>
      </c>
      <c r="AA172">
        <f>IF(AVERAGE(X172:X172)&gt;2.5,0,1)</f>
        <v/>
      </c>
      <c r="AB172">
        <f>IF(AVERAGE(Q172:Q172)&lt;30,0,1)</f>
        <v/>
      </c>
      <c r="AC172">
        <f>IF(SUM(Y172:AB172)=4,1,0)</f>
        <v/>
      </c>
    </row>
    <row r="173">
      <c r="A173" t="inlineStr">
        <is>
          <t>ST17GNU</t>
        </is>
      </c>
      <c r="B173" t="inlineStr">
        <is>
          <t>Skoda</t>
        </is>
      </c>
      <c r="C173" t="n">
        <v>15395</v>
      </c>
      <c r="D173" t="inlineStr">
        <is>
          <t>Kodiaq Edition TSI 4x4</t>
        </is>
      </c>
      <c r="E173" t="n">
        <v>1</v>
      </c>
      <c r="F173" t="inlineStr">
        <is>
          <t>Petrol</t>
        </is>
      </c>
      <c r="G173" t="n">
        <v>68000</v>
      </c>
      <c r="H173" t="inlineStr">
        <is>
          <t>Grey</t>
        </is>
      </c>
      <c r="I173" t="inlineStr">
        <is>
          <t>OK</t>
        </is>
      </c>
      <c r="J173" t="inlineStr">
        <is>
          <t>Estate</t>
        </is>
      </c>
      <c r="K173" t="n">
        <v>7</v>
      </c>
      <c r="L173" t="n">
        <v>45745</v>
      </c>
      <c r="M173" t="n">
        <v>16</v>
      </c>
      <c r="N173" t="inlineStr">
        <is>
          <t>A 7 seater family 4 x 4 with high specification, ideal for moving plenty of people around the Black Isle and beyond!</t>
        </is>
      </c>
      <c r="O173" t="inlineStr">
        <is>
          <t>Estate</t>
        </is>
      </c>
      <c r="P173" t="n">
        <v>1395</v>
      </c>
      <c r="Q173" t="n">
        <v>40.9</v>
      </c>
      <c r="R173" t="n">
        <v>7</v>
      </c>
      <c r="S173" t="n">
        <v>156</v>
      </c>
      <c r="T173" t="n">
        <v>2017</v>
      </c>
      <c r="U173">
        <f>IF(AVERAGE(E173:E173)=2,"Automatic","Manual")</f>
        <v/>
      </c>
      <c r="V173">
        <f>ROUNDDOWN(AVERAGE(C173:C173)/5000,0)*5000</f>
        <v/>
      </c>
      <c r="W173">
        <f>ROUNDDOWN(AVERAGE(G173:G173)/50000,0)*50000</f>
        <v/>
      </c>
      <c r="X173">
        <f>ROUND(AVERAGE(P173:P173)/1000,1)</f>
        <v/>
      </c>
      <c r="Y173">
        <f>IF(AVERAGE(V173:V173)=30000,0,1)</f>
        <v/>
      </c>
      <c r="Z173">
        <f>IF(AVERAGE(W173:W173)&gt;50000,0,1)</f>
        <v/>
      </c>
      <c r="AA173">
        <f>IF(AVERAGE(X173:X173)&gt;2.5,0,1)</f>
        <v/>
      </c>
      <c r="AB173">
        <f>IF(AVERAGE(Q173:Q173)&lt;30,0,1)</f>
        <v/>
      </c>
      <c r="AC173">
        <f>IF(SUM(Y173:AB173)=4,1,0)</f>
        <v/>
      </c>
    </row>
    <row r="174">
      <c r="A174" t="inlineStr">
        <is>
          <t>SR68HYN</t>
        </is>
      </c>
      <c r="B174" t="inlineStr">
        <is>
          <t>Mercedes-Benz</t>
        </is>
      </c>
      <c r="C174" t="n">
        <v>19400</v>
      </c>
      <c r="D174" t="inlineStr">
        <is>
          <t>A 200 Sport Premium Auto</t>
        </is>
      </c>
      <c r="E174" t="n">
        <v>2</v>
      </c>
      <c r="F174" t="inlineStr">
        <is>
          <t>Petrol</t>
        </is>
      </c>
      <c r="G174" t="n">
        <v>8372</v>
      </c>
      <c r="H174" t="inlineStr">
        <is>
          <t>Black</t>
        </is>
      </c>
      <c r="I174" t="inlineStr">
        <is>
          <t>OK</t>
        </is>
      </c>
      <c r="J174" t="inlineStr">
        <is>
          <t>City / Hatchback</t>
        </is>
      </c>
      <c r="K174" t="n">
        <v>5</v>
      </c>
      <c r="L174" t="n">
        <v>45455</v>
      </c>
      <c r="M174" t="n">
        <v>23</v>
      </c>
      <c r="N174" t="inlineStr">
        <is>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is>
      </c>
      <c r="O174" t="inlineStr">
        <is>
          <t>5 Door Hatchback</t>
        </is>
      </c>
      <c r="P174" t="n">
        <v>1332</v>
      </c>
      <c r="Q174" t="n">
        <v>53.3</v>
      </c>
      <c r="R174" t="n">
        <v>5</v>
      </c>
      <c r="S174" t="n">
        <v>123</v>
      </c>
      <c r="T174" t="n">
        <v>2019</v>
      </c>
      <c r="U174">
        <f>IF(AVERAGE(E174:E174)=2,"Automatic","Manual")</f>
        <v/>
      </c>
      <c r="V174">
        <f>ROUNDDOWN(AVERAGE(C174:C174)/5000,0)*5000</f>
        <v/>
      </c>
      <c r="W174">
        <f>ROUNDDOWN(AVERAGE(G174:G174)/50000,0)*50000</f>
        <v/>
      </c>
      <c r="X174">
        <f>ROUND(AVERAGE(P174:P174)/1000,1)</f>
        <v/>
      </c>
      <c r="Y174">
        <f>IF(AVERAGE(V174:V174)=30000,0,1)</f>
        <v/>
      </c>
      <c r="Z174">
        <f>IF(AVERAGE(W174:W174)&gt;50000,0,1)</f>
        <v/>
      </c>
      <c r="AA174">
        <f>IF(AVERAGE(X174:X174)&gt;2.5,0,1)</f>
        <v/>
      </c>
      <c r="AB174">
        <f>IF(AVERAGE(Q174:Q174)&lt;30,0,1)</f>
        <v/>
      </c>
      <c r="AC174">
        <f>IF(SUM(Y174:AB174)=4,1,0)</f>
        <v/>
      </c>
    </row>
    <row r="175">
      <c r="A175" t="inlineStr">
        <is>
          <t>SR66KKX</t>
        </is>
      </c>
      <c r="B175" t="inlineStr">
        <is>
          <t>Vauxhall</t>
        </is>
      </c>
      <c r="C175" t="n">
        <v>6880</v>
      </c>
      <c r="D175" t="inlineStr">
        <is>
          <t>Astra Sri Nav Turbo S/s Auto</t>
        </is>
      </c>
      <c r="E175" t="n">
        <v>2</v>
      </c>
      <c r="F175" t="inlineStr">
        <is>
          <t>Petrol</t>
        </is>
      </c>
      <c r="G175" t="n">
        <v>18000</v>
      </c>
      <c r="H175" t="inlineStr">
        <is>
          <t>Silver</t>
        </is>
      </c>
      <c r="I175" t="inlineStr">
        <is>
          <t>No Tax &amp; No MOT</t>
        </is>
      </c>
      <c r="J175" t="inlineStr">
        <is>
          <t>City / Hatchback</t>
        </is>
      </c>
      <c r="K175" t="n">
        <v>8</v>
      </c>
      <c r="L175" t="n">
        <v>45187</v>
      </c>
      <c r="M175" t="n">
        <v>16</v>
      </c>
      <c r="N175" t="inlineStr">
        <is>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is>
      </c>
      <c r="O175" t="inlineStr">
        <is>
          <t>5 Door Hatchback</t>
        </is>
      </c>
      <c r="P175" t="n">
        <v>1399</v>
      </c>
      <c r="Q175" t="n">
        <v>51.4</v>
      </c>
      <c r="R175" t="n">
        <v>5</v>
      </c>
      <c r="S175" t="n">
        <v>127</v>
      </c>
      <c r="T175" t="n">
        <v>2016</v>
      </c>
      <c r="U175">
        <f>IF(AVERAGE(E175:E175)=2,"Automatic","Manual")</f>
        <v/>
      </c>
      <c r="V175">
        <f>ROUNDDOWN(AVERAGE(C175:C175)/5000,0)*5000</f>
        <v/>
      </c>
      <c r="W175">
        <f>ROUNDDOWN(AVERAGE(G175:G175)/50000,0)*50000</f>
        <v/>
      </c>
      <c r="X175">
        <f>ROUND(AVERAGE(P175:P175)/1000,1)</f>
        <v/>
      </c>
      <c r="Y175">
        <f>IF(AVERAGE(V175:V175)=30000,0,1)</f>
        <v/>
      </c>
      <c r="Z175">
        <f>IF(AVERAGE(W175:W175)&gt;50000,0,1)</f>
        <v/>
      </c>
      <c r="AA175">
        <f>IF(AVERAGE(X175:X175)&gt;2.5,0,1)</f>
        <v/>
      </c>
      <c r="AB175">
        <f>IF(AVERAGE(Q175:Q175)&lt;30,0,1)</f>
        <v/>
      </c>
      <c r="AC175">
        <f>IF(SUM(Y175:AB175)=4,1,0)</f>
        <v/>
      </c>
    </row>
    <row r="176">
      <c r="A176" t="inlineStr">
        <is>
          <t>SR18HXC</t>
        </is>
      </c>
      <c r="B176" t="inlineStr">
        <is>
          <t>Vauxhall</t>
        </is>
      </c>
      <c r="C176" t="n">
        <v>7395</v>
      </c>
      <c r="D176" t="inlineStr">
        <is>
          <t>Corsa SE Nav Auto</t>
        </is>
      </c>
      <c r="E176" t="n">
        <v>2</v>
      </c>
      <c r="F176" t="inlineStr">
        <is>
          <t>Petrol</t>
        </is>
      </c>
      <c r="G176" t="n">
        <v>23000</v>
      </c>
      <c r="H176" t="inlineStr">
        <is>
          <t>Grey</t>
        </is>
      </c>
      <c r="I176" t="inlineStr">
        <is>
          <t>OK</t>
        </is>
      </c>
      <c r="J176" t="inlineStr">
        <is>
          <t>City / Hatchback</t>
        </is>
      </c>
      <c r="K176" t="n">
        <v>6</v>
      </c>
      <c r="L176" t="n">
        <v>45593</v>
      </c>
      <c r="M176" t="n">
        <v>7</v>
      </c>
      <c r="N176" t="inlineStr">
        <is>
          <t>Great condition Vauxhall Corsa E, Automatic. Has Apple car play &amp; Android Auto, parking sensors and reversing camera</t>
        </is>
      </c>
      <c r="O176" t="inlineStr">
        <is>
          <t>5 Door Hatchback</t>
        </is>
      </c>
      <c r="P176" t="n">
        <v>1398</v>
      </c>
      <c r="Q176" t="n">
        <v>39.8</v>
      </c>
      <c r="R176" t="n">
        <v>5</v>
      </c>
      <c r="S176" t="n">
        <v>149</v>
      </c>
      <c r="T176" t="n">
        <v>2018</v>
      </c>
      <c r="U176">
        <f>IF(AVERAGE(E176:E176)=2,"Automatic","Manual")</f>
        <v/>
      </c>
      <c r="V176">
        <f>ROUNDDOWN(AVERAGE(C176:C176)/5000,0)*5000</f>
        <v/>
      </c>
      <c r="W176">
        <f>ROUNDDOWN(AVERAGE(G176:G176)/50000,0)*50000</f>
        <v/>
      </c>
      <c r="X176">
        <f>ROUND(AVERAGE(P176:P176)/1000,1)</f>
        <v/>
      </c>
      <c r="Y176">
        <f>IF(AVERAGE(V176:V176)=30000,0,1)</f>
        <v/>
      </c>
      <c r="Z176">
        <f>IF(AVERAGE(W176:W176)&gt;50000,0,1)</f>
        <v/>
      </c>
      <c r="AA176">
        <f>IF(AVERAGE(X176:X176)&gt;2.5,0,1)</f>
        <v/>
      </c>
      <c r="AB176">
        <f>IF(AVERAGE(Q176:Q176)&lt;30,0,1)</f>
        <v/>
      </c>
      <c r="AC176">
        <f>IF(SUM(Y176:AB176)=4,1,0)</f>
        <v/>
      </c>
    </row>
    <row r="177">
      <c r="A177" t="inlineStr">
        <is>
          <t>SP65VZL</t>
        </is>
      </c>
      <c r="B177" t="inlineStr">
        <is>
          <t>Volkswagen</t>
        </is>
      </c>
      <c r="C177" t="n">
        <v>5795</v>
      </c>
      <c r="D177" t="inlineStr">
        <is>
          <t>Polo SE</t>
        </is>
      </c>
      <c r="E177" t="n">
        <v>1</v>
      </c>
      <c r="F177" t="inlineStr">
        <is>
          <t>Petrol</t>
        </is>
      </c>
      <c r="G177" t="n">
        <v>29100</v>
      </c>
      <c r="H177" t="inlineStr">
        <is>
          <t>Silver</t>
        </is>
      </c>
      <c r="I177" t="inlineStr">
        <is>
          <t>OK</t>
        </is>
      </c>
      <c r="J177" t="inlineStr">
        <is>
          <t>City / Hatchback</t>
        </is>
      </c>
      <c r="K177" t="n">
        <v>9</v>
      </c>
      <c r="L177" t="n">
        <v>45618</v>
      </c>
      <c r="M177" t="n">
        <v>7</v>
      </c>
      <c r="N177" t="inlineStr">
        <is>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is>
      </c>
      <c r="O177" t="inlineStr">
        <is>
          <t>3 Door Hatchback</t>
        </is>
      </c>
      <c r="P177" t="n">
        <v>999</v>
      </c>
      <c r="Q177" t="n">
        <v>60.1</v>
      </c>
      <c r="R177" t="n">
        <v>5</v>
      </c>
      <c r="S177" t="n">
        <v>106</v>
      </c>
      <c r="T177" t="n">
        <v>2015</v>
      </c>
      <c r="U177">
        <f>IF(AVERAGE(E177:E177)=2,"Automatic","Manual")</f>
        <v/>
      </c>
      <c r="V177">
        <f>ROUNDDOWN(AVERAGE(C177:C177)/5000,0)*5000</f>
        <v/>
      </c>
      <c r="W177">
        <f>ROUNDDOWN(AVERAGE(G177:G177)/50000,0)*50000</f>
        <v/>
      </c>
      <c r="X177">
        <f>ROUND(AVERAGE(P177:P177)/1000,1)</f>
        <v/>
      </c>
      <c r="Y177">
        <f>IF(AVERAGE(V177:V177)=30000,0,1)</f>
        <v/>
      </c>
      <c r="Z177">
        <f>IF(AVERAGE(W177:W177)&gt;50000,0,1)</f>
        <v/>
      </c>
      <c r="AA177">
        <f>IF(AVERAGE(X177:X177)&gt;2.5,0,1)</f>
        <v/>
      </c>
      <c r="AB177">
        <f>IF(AVERAGE(Q177:Q177)&lt;30,0,1)</f>
        <v/>
      </c>
      <c r="AC177">
        <f>IF(SUM(Y177:AB177)=4,1,0)</f>
        <v/>
      </c>
    </row>
    <row r="178">
      <c r="A178" t="inlineStr">
        <is>
          <t>SO66HOA</t>
        </is>
      </c>
      <c r="B178" t="inlineStr">
        <is>
          <t>Mazda</t>
        </is>
      </c>
      <c r="C178" t="n">
        <v>6495</v>
      </c>
      <c r="D178" t="inlineStr">
        <is>
          <t>2 Se-L</t>
        </is>
      </c>
      <c r="E178" t="n">
        <v>1</v>
      </c>
      <c r="F178" t="inlineStr">
        <is>
          <t>Petrol</t>
        </is>
      </c>
      <c r="G178" t="n">
        <v>68537</v>
      </c>
      <c r="H178" t="inlineStr">
        <is>
          <t>Blue</t>
        </is>
      </c>
      <c r="I178" t="inlineStr">
        <is>
          <t>OK</t>
        </is>
      </c>
      <c r="J178" t="inlineStr">
        <is>
          <t>City / Hatchback</t>
        </is>
      </c>
      <c r="K178" t="n">
        <v>8</v>
      </c>
      <c r="L178" t="n">
        <v>45639</v>
      </c>
      <c r="M178" t="n">
        <v>13</v>
      </c>
      <c r="N178" t="inlineStr">
        <is>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is>
      </c>
      <c r="O178" t="inlineStr">
        <is>
          <t>5 Door Hatchback</t>
        </is>
      </c>
      <c r="P178" t="n">
        <v>1496</v>
      </c>
      <c r="Q178" t="n">
        <v>60.1</v>
      </c>
      <c r="R178" t="n">
        <v>5</v>
      </c>
      <c r="S178" t="n">
        <v>110</v>
      </c>
      <c r="T178" t="n">
        <v>2016</v>
      </c>
      <c r="U178">
        <f>IF(AVERAGE(E178:E178)=2,"Automatic","Manual")</f>
        <v/>
      </c>
      <c r="V178">
        <f>ROUNDDOWN(AVERAGE(C178:C178)/5000,0)*5000</f>
        <v/>
      </c>
      <c r="W178">
        <f>ROUNDDOWN(AVERAGE(G178:G178)/50000,0)*50000</f>
        <v/>
      </c>
      <c r="X178">
        <f>ROUND(AVERAGE(P178:P178)/1000,1)</f>
        <v/>
      </c>
      <c r="Y178">
        <f>IF(AVERAGE(V178:V178)=30000,0,1)</f>
        <v/>
      </c>
      <c r="Z178">
        <f>IF(AVERAGE(W178:W178)&gt;50000,0,1)</f>
        <v/>
      </c>
      <c r="AA178">
        <f>IF(AVERAGE(X178:X178)&gt;2.5,0,1)</f>
        <v/>
      </c>
      <c r="AB178">
        <f>IF(AVERAGE(Q178:Q178)&lt;30,0,1)</f>
        <v/>
      </c>
      <c r="AC178">
        <f>IF(SUM(Y178:AB178)=4,1,0)</f>
        <v/>
      </c>
    </row>
    <row r="179">
      <c r="A179" t="inlineStr">
        <is>
          <t>SO16HRA</t>
        </is>
      </c>
      <c r="B179" t="inlineStr">
        <is>
          <t>Mercedes-Benz</t>
        </is>
      </c>
      <c r="C179" t="n">
        <v>11950</v>
      </c>
      <c r="D179" t="inlineStr">
        <is>
          <t>C220 D SE Executive Auto</t>
        </is>
      </c>
      <c r="E179" t="n">
        <v>2</v>
      </c>
      <c r="F179" t="inlineStr">
        <is>
          <t>Diesel</t>
        </is>
      </c>
      <c r="G179" t="n">
        <v>24711</v>
      </c>
      <c r="H179" t="inlineStr">
        <is>
          <t>Black</t>
        </is>
      </c>
      <c r="I179" t="inlineStr">
        <is>
          <t>No Tax &amp; No MOT</t>
        </is>
      </c>
      <c r="J179" t="inlineStr">
        <is>
          <t>Executive / Saloon</t>
        </is>
      </c>
      <c r="K179" t="n">
        <v>8</v>
      </c>
      <c r="L179" t="n">
        <v>44796</v>
      </c>
      <c r="M179" t="n">
        <v>30</v>
      </c>
      <c r="N179" t="inlineStr">
        <is>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is>
      </c>
      <c r="O179" t="inlineStr">
        <is>
          <t>4 Door Saloon</t>
        </is>
      </c>
      <c r="P179" t="n">
        <v>2143</v>
      </c>
      <c r="Q179" t="n">
        <v>65.7</v>
      </c>
      <c r="R179" t="n">
        <v>5</v>
      </c>
      <c r="S179" t="n">
        <v>109</v>
      </c>
      <c r="T179" t="n">
        <v>2016</v>
      </c>
      <c r="U179">
        <f>IF(AVERAGE(E179:E179)=2,"Automatic","Manual")</f>
        <v/>
      </c>
      <c r="V179">
        <f>ROUNDDOWN(AVERAGE(C179:C179)/5000,0)*5000</f>
        <v/>
      </c>
      <c r="W179">
        <f>ROUNDDOWN(AVERAGE(G179:G179)/50000,0)*50000</f>
        <v/>
      </c>
      <c r="X179">
        <f>ROUND(AVERAGE(P179:P179)/1000,1)</f>
        <v/>
      </c>
      <c r="Y179">
        <f>IF(AVERAGE(V179:V179)=30000,0,1)</f>
        <v/>
      </c>
      <c r="Z179">
        <f>IF(AVERAGE(W179:W179)&gt;50000,0,1)</f>
        <v/>
      </c>
      <c r="AA179">
        <f>IF(AVERAGE(X179:X179)&gt;2.5,0,1)</f>
        <v/>
      </c>
      <c r="AB179">
        <f>IF(AVERAGE(Q179:Q179)&lt;30,0,1)</f>
        <v/>
      </c>
      <c r="AC179">
        <f>IF(SUM(Y179:AB179)=4,1,0)</f>
        <v/>
      </c>
    </row>
    <row r="180">
      <c r="A180" t="inlineStr">
        <is>
          <t>SM65CFK</t>
        </is>
      </c>
      <c r="B180" t="inlineStr">
        <is>
          <t>Volkswagen</t>
        </is>
      </c>
      <c r="C180" t="n">
        <v>3880</v>
      </c>
      <c r="D180" t="inlineStr">
        <is>
          <t>Move Up</t>
        </is>
      </c>
      <c r="E180" t="n">
        <v>1</v>
      </c>
      <c r="F180" t="inlineStr">
        <is>
          <t>Petrol</t>
        </is>
      </c>
      <c r="G180" t="n">
        <v>70000</v>
      </c>
      <c r="H180" t="inlineStr">
        <is>
          <t>Red</t>
        </is>
      </c>
      <c r="I180" t="inlineStr">
        <is>
          <t>OK</t>
        </is>
      </c>
      <c r="J180" t="inlineStr">
        <is>
          <t>City / Hatchback</t>
        </is>
      </c>
      <c r="K180" t="n">
        <v>8</v>
      </c>
      <c r="L180" t="n">
        <v>45406</v>
      </c>
      <c r="M180" t="n">
        <v>1</v>
      </c>
      <c r="N180" t="inlineStr">
        <is>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is>
      </c>
      <c r="O180" t="inlineStr">
        <is>
          <t>3 Door Hatchback</t>
        </is>
      </c>
      <c r="P180" t="n">
        <v>999</v>
      </c>
      <c r="Q180" t="n">
        <v>62.8</v>
      </c>
      <c r="R180" t="n">
        <v>4</v>
      </c>
      <c r="S180" t="n">
        <v>105</v>
      </c>
      <c r="T180" t="n">
        <v>2016</v>
      </c>
      <c r="U180">
        <f>IF(AVERAGE(E180:E180)=2,"Automatic","Manual")</f>
        <v/>
      </c>
      <c r="V180">
        <f>ROUNDDOWN(AVERAGE(C180:C180)/5000,0)*5000</f>
        <v/>
      </c>
      <c r="W180">
        <f>ROUNDDOWN(AVERAGE(G180:G180)/50000,0)*50000</f>
        <v/>
      </c>
      <c r="X180">
        <f>ROUND(AVERAGE(P180:P180)/1000,1)</f>
        <v/>
      </c>
      <c r="Y180">
        <f>IF(AVERAGE(V180:V180)=30000,0,1)</f>
        <v/>
      </c>
      <c r="Z180">
        <f>IF(AVERAGE(W180:W180)&gt;50000,0,1)</f>
        <v/>
      </c>
      <c r="AA180">
        <f>IF(AVERAGE(X180:X180)&gt;2.5,0,1)</f>
        <v/>
      </c>
      <c r="AB180">
        <f>IF(AVERAGE(Q180:Q180)&lt;30,0,1)</f>
        <v/>
      </c>
      <c r="AC180">
        <f>IF(SUM(Y180:AB180)=4,1,0)</f>
        <v/>
      </c>
    </row>
    <row r="181">
      <c r="A181" t="inlineStr">
        <is>
          <t>SM64TCY</t>
        </is>
      </c>
      <c r="B181" t="inlineStr">
        <is>
          <t>BMW</t>
        </is>
      </c>
      <c r="C181" t="n">
        <v>10395</v>
      </c>
      <c r="D181" t="inlineStr">
        <is>
          <t>320i Xdrive Sport GT Auto</t>
        </is>
      </c>
      <c r="E181" t="n">
        <v>2</v>
      </c>
      <c r="F181" t="inlineStr">
        <is>
          <t>Petrol</t>
        </is>
      </c>
      <c r="G181" t="n">
        <v>38000</v>
      </c>
      <c r="H181" t="inlineStr">
        <is>
          <t>White</t>
        </is>
      </c>
      <c r="I181" t="inlineStr">
        <is>
          <t>No Tax &amp; No MOT</t>
        </is>
      </c>
      <c r="J181" t="inlineStr">
        <is>
          <t>City / Hatchback</t>
        </is>
      </c>
      <c r="K181" t="n">
        <v>9</v>
      </c>
      <c r="L181" t="n">
        <v>44599</v>
      </c>
      <c r="M181" t="n">
        <v>29</v>
      </c>
      <c r="N181" t="inlineStr">
        <is>
          <t>Excellent sporty car…very economical as well…</t>
        </is>
      </c>
      <c r="O181" t="inlineStr">
        <is>
          <t>5 Door Hatchback</t>
        </is>
      </c>
      <c r="P181" t="n">
        <v>1997</v>
      </c>
      <c r="Q181" t="n">
        <v>42.8</v>
      </c>
      <c r="R181" t="n">
        <v>5</v>
      </c>
      <c r="S181" t="n">
        <v>154</v>
      </c>
      <c r="T181" t="n">
        <v>2015</v>
      </c>
      <c r="U181">
        <f>IF(AVERAGE(E181:E181)=2,"Automatic","Manual")</f>
        <v/>
      </c>
      <c r="V181">
        <f>ROUNDDOWN(AVERAGE(C181:C181)/5000,0)*5000</f>
        <v/>
      </c>
      <c r="W181">
        <f>ROUNDDOWN(AVERAGE(G181:G181)/50000,0)*50000</f>
        <v/>
      </c>
      <c r="X181">
        <f>ROUND(AVERAGE(P181:P181)/1000,1)</f>
        <v/>
      </c>
      <c r="Y181">
        <f>IF(AVERAGE(V181:V181)=30000,0,1)</f>
        <v/>
      </c>
      <c r="Z181">
        <f>IF(AVERAGE(W181:W181)&gt;50000,0,1)</f>
        <v/>
      </c>
      <c r="AA181">
        <f>IF(AVERAGE(X181:X181)&gt;2.5,0,1)</f>
        <v/>
      </c>
      <c r="AB181">
        <f>IF(AVERAGE(Q181:Q181)&lt;30,0,1)</f>
        <v/>
      </c>
      <c r="AC181">
        <f>IF(SUM(Y181:AB181)=4,1,0)</f>
        <v/>
      </c>
    </row>
    <row r="182">
      <c r="A182" t="inlineStr">
        <is>
          <t>SM60OTR</t>
        </is>
      </c>
      <c r="B182" t="inlineStr">
        <is>
          <t>Vauxhall</t>
        </is>
      </c>
      <c r="C182" t="n">
        <v>3940</v>
      </c>
      <c r="D182" t="inlineStr">
        <is>
          <t>Astra Exclusiv 113</t>
        </is>
      </c>
      <c r="E182" t="n">
        <v>1</v>
      </c>
      <c r="F182" t="inlineStr">
        <is>
          <t>Petrol</t>
        </is>
      </c>
      <c r="G182" t="n">
        <v>57800</v>
      </c>
      <c r="H182" t="inlineStr">
        <is>
          <t>Silver</t>
        </is>
      </c>
      <c r="I182" t="inlineStr">
        <is>
          <t>No Tax &amp; No MOT</t>
        </is>
      </c>
      <c r="J182" t="inlineStr">
        <is>
          <t>City / Hatchback</t>
        </is>
      </c>
      <c r="K182" t="n">
        <v>13</v>
      </c>
      <c r="L182" t="n">
        <v>45229</v>
      </c>
      <c r="M182" t="n">
        <v>12</v>
      </c>
      <c r="N182" t="inlineStr">
        <is>
          <t>Smooth and easy to drive 2011 Vauxhall/Astra.
Phone holder, Auxiliary cable, A/C, low mileage, this car has been well maintained by the previous two owners!
Ideal for city drive or a quick getaway!</t>
        </is>
      </c>
      <c r="O182" t="inlineStr">
        <is>
          <t>5 Door Hatchback</t>
        </is>
      </c>
      <c r="P182" t="n">
        <v>1598</v>
      </c>
      <c r="Q182" t="n">
        <v>44.8</v>
      </c>
      <c r="R182" t="n">
        <v>5</v>
      </c>
      <c r="S182" t="n">
        <v>147</v>
      </c>
      <c r="T182" t="n">
        <v>2011</v>
      </c>
      <c r="U182">
        <f>IF(AVERAGE(E182:E182)=2,"Automatic","Manual")</f>
        <v/>
      </c>
      <c r="V182">
        <f>ROUNDDOWN(AVERAGE(C182:C182)/5000,0)*5000</f>
        <v/>
      </c>
      <c r="W182">
        <f>ROUNDDOWN(AVERAGE(G182:G182)/50000,0)*50000</f>
        <v/>
      </c>
      <c r="X182">
        <f>ROUND(AVERAGE(P182:P182)/1000,1)</f>
        <v/>
      </c>
      <c r="Y182">
        <f>IF(AVERAGE(V182:V182)=30000,0,1)</f>
        <v/>
      </c>
      <c r="Z182">
        <f>IF(AVERAGE(W182:W182)&gt;50000,0,1)</f>
        <v/>
      </c>
      <c r="AA182">
        <f>IF(AVERAGE(X182:X182)&gt;2.5,0,1)</f>
        <v/>
      </c>
      <c r="AB182">
        <f>IF(AVERAGE(Q182:Q182)&lt;30,0,1)</f>
        <v/>
      </c>
      <c r="AC182">
        <f>IF(SUM(Y182:AB182)=4,1,0)</f>
        <v/>
      </c>
    </row>
    <row r="183">
      <c r="A183" t="inlineStr">
        <is>
          <t>SM12GSU</t>
        </is>
      </c>
      <c r="B183" t="inlineStr">
        <is>
          <t>Volkswagen</t>
        </is>
      </c>
      <c r="C183" t="n">
        <v>3630</v>
      </c>
      <c r="D183" t="inlineStr">
        <is>
          <t>Move Up</t>
        </is>
      </c>
      <c r="E183" t="n">
        <v>1</v>
      </c>
      <c r="F183" t="inlineStr">
        <is>
          <t>Petrol</t>
        </is>
      </c>
      <c r="G183" t="n">
        <v>5243</v>
      </c>
      <c r="H183" t="inlineStr">
        <is>
          <t>Red</t>
        </is>
      </c>
      <c r="I183" t="inlineStr">
        <is>
          <t>OK</t>
        </is>
      </c>
      <c r="J183" t="inlineStr">
        <is>
          <t>City / Hatchback</t>
        </is>
      </c>
      <c r="K183" t="n">
        <v>12</v>
      </c>
      <c r="L183" t="n">
        <v>45696</v>
      </c>
      <c r="M183" t="n">
        <v>1</v>
      </c>
      <c r="N183" t="inlineStr">
        <is>
          <t>Very economical small car
It has 4 seats and 3 doors
The boot is quite spacious for the size of the car.
Very smooth and reliable car.</t>
        </is>
      </c>
      <c r="O183" t="inlineStr">
        <is>
          <t>3 Door Hatchback</t>
        </is>
      </c>
      <c r="P183" t="n">
        <v>999</v>
      </c>
      <c r="Q183" t="n">
        <v>62.8</v>
      </c>
      <c r="R183" t="n">
        <v>4</v>
      </c>
      <c r="S183" t="n">
        <v>105</v>
      </c>
      <c r="T183" t="n">
        <v>2012</v>
      </c>
      <c r="U183">
        <f>IF(AVERAGE(E183:E183)=2,"Automatic","Manual")</f>
        <v/>
      </c>
      <c r="V183">
        <f>ROUNDDOWN(AVERAGE(C183:C183)/5000,0)*5000</f>
        <v/>
      </c>
      <c r="W183">
        <f>ROUNDDOWN(AVERAGE(G183:G183)/50000,0)*50000</f>
        <v/>
      </c>
      <c r="X183">
        <f>ROUND(AVERAGE(P183:P183)/1000,1)</f>
        <v/>
      </c>
      <c r="Y183">
        <f>IF(AVERAGE(V183:V183)=30000,0,1)</f>
        <v/>
      </c>
      <c r="Z183">
        <f>IF(AVERAGE(W183:W183)&gt;50000,0,1)</f>
        <v/>
      </c>
      <c r="AA183">
        <f>IF(AVERAGE(X183:X183)&gt;2.5,0,1)</f>
        <v/>
      </c>
      <c r="AB183">
        <f>IF(AVERAGE(Q183:Q183)&lt;30,0,1)</f>
        <v/>
      </c>
      <c r="AC183">
        <f>IF(SUM(Y183:AB183)=4,1,0)</f>
        <v/>
      </c>
    </row>
    <row r="184">
      <c r="A184" t="inlineStr">
        <is>
          <t>SL67JRV</t>
        </is>
      </c>
      <c r="B184" t="inlineStr">
        <is>
          <t>Mercedes-Benz</t>
        </is>
      </c>
      <c r="C184" t="n">
        <v>12627</v>
      </c>
      <c r="D184" t="inlineStr">
        <is>
          <t>A 160 AMG Line</t>
        </is>
      </c>
      <c r="E184" t="n">
        <v>1</v>
      </c>
      <c r="F184" t="inlineStr">
        <is>
          <t>Petrol</t>
        </is>
      </c>
      <c r="G184" t="n">
        <v>43700</v>
      </c>
      <c r="H184" t="inlineStr">
        <is>
          <t>Grey</t>
        </is>
      </c>
      <c r="I184" t="inlineStr">
        <is>
          <t>No Tax &amp; No MOT</t>
        </is>
      </c>
      <c r="J184" t="inlineStr">
        <is>
          <t>City / Hatchback</t>
        </is>
      </c>
      <c r="K184" t="n">
        <v>7</v>
      </c>
      <c r="L184" t="n">
        <v>45002</v>
      </c>
      <c r="M184" t="n">
        <v>14</v>
      </c>
      <c r="N184" t="inlineStr">
        <is>
          <t>This car is running 176bhp</t>
        </is>
      </c>
      <c r="O184" t="inlineStr">
        <is>
          <t>5 Door Hatchback</t>
        </is>
      </c>
      <c r="P184" t="n">
        <v>1595</v>
      </c>
      <c r="Q184" t="n">
        <v>51.4</v>
      </c>
      <c r="R184" t="n">
        <v>5</v>
      </c>
      <c r="S184" t="n">
        <v>126</v>
      </c>
      <c r="T184" t="n">
        <v>2017</v>
      </c>
      <c r="U184">
        <f>IF(AVERAGE(E184:E184)=2,"Automatic","Manual")</f>
        <v/>
      </c>
      <c r="V184">
        <f>ROUNDDOWN(AVERAGE(C184:C184)/5000,0)*5000</f>
        <v/>
      </c>
      <c r="W184">
        <f>ROUNDDOWN(AVERAGE(G184:G184)/50000,0)*50000</f>
        <v/>
      </c>
      <c r="X184">
        <f>ROUND(AVERAGE(P184:P184)/1000,1)</f>
        <v/>
      </c>
      <c r="Y184">
        <f>IF(AVERAGE(V184:V184)=30000,0,1)</f>
        <v/>
      </c>
      <c r="Z184">
        <f>IF(AVERAGE(W184:W184)&gt;50000,0,1)</f>
        <v/>
      </c>
      <c r="AA184">
        <f>IF(AVERAGE(X184:X184)&gt;2.5,0,1)</f>
        <v/>
      </c>
      <c r="AB184">
        <f>IF(AVERAGE(Q184:Q184)&lt;30,0,1)</f>
        <v/>
      </c>
      <c r="AC184">
        <f>IF(SUM(Y184:AB184)=4,1,0)</f>
        <v/>
      </c>
    </row>
    <row r="185">
      <c r="A185" t="inlineStr">
        <is>
          <t>SL62OEZ</t>
        </is>
      </c>
      <c r="B185" t="inlineStr">
        <is>
          <t>Renault</t>
        </is>
      </c>
      <c r="C185" t="n">
        <v>2745</v>
      </c>
      <c r="D185" t="inlineStr">
        <is>
          <t>Grand Scenic Dynamique T-T Dci</t>
        </is>
      </c>
      <c r="E185" t="n">
        <v>1</v>
      </c>
      <c r="F185" t="inlineStr">
        <is>
          <t>Diesel</t>
        </is>
      </c>
      <c r="G185" t="n">
        <v>69000</v>
      </c>
      <c r="H185" t="inlineStr">
        <is>
          <t>Silver</t>
        </is>
      </c>
      <c r="I185" t="inlineStr">
        <is>
          <t>No Tax &amp; No MOT</t>
        </is>
      </c>
      <c r="J185" t="inlineStr">
        <is>
          <t>Family / MPV</t>
        </is>
      </c>
      <c r="K185" t="n">
        <v>12</v>
      </c>
      <c r="L185" t="n">
        <v>44777</v>
      </c>
      <c r="M185" t="n">
        <v>16</v>
      </c>
      <c r="N185"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is>
      </c>
      <c r="O185" t="inlineStr">
        <is>
          <t>Mpv</t>
        </is>
      </c>
      <c r="P185" t="n">
        <v>1461</v>
      </c>
      <c r="Q185" t="n">
        <v>61.4</v>
      </c>
      <c r="R185" t="n">
        <v>7</v>
      </c>
      <c r="S185" t="n">
        <v>120</v>
      </c>
      <c r="T185" t="n">
        <v>2012</v>
      </c>
      <c r="U185">
        <f>IF(AVERAGE(E185:E185)=2,"Automatic","Manual")</f>
        <v/>
      </c>
      <c r="V185">
        <f>ROUNDDOWN(AVERAGE(C185:C185)/5000,0)*5000</f>
        <v/>
      </c>
      <c r="W185">
        <f>ROUNDDOWN(AVERAGE(G185:G185)/50000,0)*50000</f>
        <v/>
      </c>
      <c r="X185">
        <f>ROUND(AVERAGE(P185:P185)/1000,1)</f>
        <v/>
      </c>
      <c r="Y185">
        <f>IF(AVERAGE(V185:V185)=30000,0,1)</f>
        <v/>
      </c>
      <c r="Z185">
        <f>IF(AVERAGE(W185:W185)&gt;50000,0,1)</f>
        <v/>
      </c>
      <c r="AA185">
        <f>IF(AVERAGE(X185:X185)&gt;2.5,0,1)</f>
        <v/>
      </c>
      <c r="AB185">
        <f>IF(AVERAGE(Q185:Q185)&lt;30,0,1)</f>
        <v/>
      </c>
      <c r="AC185">
        <f>IF(SUM(Y185:AB185)=4,1,0)</f>
        <v/>
      </c>
    </row>
    <row r="186">
      <c r="A186" t="inlineStr">
        <is>
          <t>SL61YCW</t>
        </is>
      </c>
      <c r="B186" t="inlineStr">
        <is>
          <t>Volkswagen</t>
        </is>
      </c>
      <c r="C186" t="n">
        <v>4995</v>
      </c>
      <c r="D186" t="inlineStr">
        <is>
          <t>Polo Match S-A</t>
        </is>
      </c>
      <c r="E186" t="n">
        <v>2</v>
      </c>
      <c r="F186" t="inlineStr">
        <is>
          <t>Petrol</t>
        </is>
      </c>
      <c r="G186" t="n">
        <v>25643</v>
      </c>
      <c r="H186" t="inlineStr">
        <is>
          <t>Orange</t>
        </is>
      </c>
      <c r="I186" t="inlineStr">
        <is>
          <t>No MOT</t>
        </is>
      </c>
      <c r="J186" t="inlineStr">
        <is>
          <t>City / Hatchback</t>
        </is>
      </c>
      <c r="K186" t="n">
        <v>13</v>
      </c>
      <c r="L186" t="n">
        <v>45182</v>
      </c>
      <c r="M186" t="n">
        <v>9</v>
      </c>
      <c r="N186" t="inlineStr">
        <is>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is>
      </c>
      <c r="O186" t="inlineStr">
        <is>
          <t>5 Door Hatchback</t>
        </is>
      </c>
      <c r="P186" t="n">
        <v>1390</v>
      </c>
      <c r="Q186" t="n">
        <v>47.9</v>
      </c>
      <c r="R186" t="n">
        <v>5</v>
      </c>
      <c r="S186" t="n">
        <v>135</v>
      </c>
      <c r="T186" t="n">
        <v>2011</v>
      </c>
      <c r="U186">
        <f>IF(AVERAGE(E186:E186)=2,"Automatic","Manual")</f>
        <v/>
      </c>
      <c r="V186">
        <f>ROUNDDOWN(AVERAGE(C186:C186)/5000,0)*5000</f>
        <v/>
      </c>
      <c r="W186">
        <f>ROUNDDOWN(AVERAGE(G186:G186)/50000,0)*50000</f>
        <v/>
      </c>
      <c r="X186">
        <f>ROUND(AVERAGE(P186:P186)/1000,1)</f>
        <v/>
      </c>
      <c r="Y186">
        <f>IF(AVERAGE(V186:V186)=30000,0,1)</f>
        <v/>
      </c>
      <c r="Z186">
        <f>IF(AVERAGE(W186:W186)&gt;50000,0,1)</f>
        <v/>
      </c>
      <c r="AA186">
        <f>IF(AVERAGE(X186:X186)&gt;2.5,0,1)</f>
        <v/>
      </c>
      <c r="AB186">
        <f>IF(AVERAGE(Q186:Q186)&lt;30,0,1)</f>
        <v/>
      </c>
      <c r="AC186">
        <f>IF(SUM(Y186:AB186)=4,1,0)</f>
        <v/>
      </c>
    </row>
    <row r="187">
      <c r="A187" t="inlineStr">
        <is>
          <t>SL61WEJ</t>
        </is>
      </c>
      <c r="B187" t="inlineStr">
        <is>
          <t>Vauxhall</t>
        </is>
      </c>
      <c r="C187" t="n">
        <v>5845</v>
      </c>
      <c r="D187" t="inlineStr">
        <is>
          <t>Insignia SE Cdti</t>
        </is>
      </c>
      <c r="E187" t="n">
        <v>1</v>
      </c>
      <c r="F187" t="inlineStr">
        <is>
          <t>Diesel</t>
        </is>
      </c>
      <c r="G187" t="n">
        <v>76000</v>
      </c>
      <c r="H187" t="inlineStr">
        <is>
          <t>Black</t>
        </is>
      </c>
      <c r="I187" t="inlineStr">
        <is>
          <t>No Tax &amp; No MOT</t>
        </is>
      </c>
      <c r="J187" t="inlineStr">
        <is>
          <t>City / Hatchback</t>
        </is>
      </c>
      <c r="K187" t="n">
        <v>13</v>
      </c>
      <c r="L187" t="n">
        <v>44169</v>
      </c>
      <c r="M187" t="n">
        <v>22</v>
      </c>
      <c r="N187" t="inlineStr">
        <is>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is>
      </c>
      <c r="O187" t="inlineStr">
        <is>
          <t>5 Door Hatchback</t>
        </is>
      </c>
      <c r="P187" t="n">
        <v>1956</v>
      </c>
      <c r="Q187" t="n">
        <v>55.4</v>
      </c>
      <c r="R187" t="n">
        <v>5</v>
      </c>
      <c r="S187" t="n">
        <v>134</v>
      </c>
      <c r="T187" t="n">
        <v>2011</v>
      </c>
      <c r="U187">
        <f>IF(AVERAGE(E187:E187)=2,"Automatic","Manual")</f>
        <v/>
      </c>
      <c r="V187">
        <f>ROUNDDOWN(AVERAGE(C187:C187)/5000,0)*5000</f>
        <v/>
      </c>
      <c r="W187">
        <f>ROUNDDOWN(AVERAGE(G187:G187)/50000,0)*50000</f>
        <v/>
      </c>
      <c r="X187">
        <f>ROUND(AVERAGE(P187:P187)/1000,1)</f>
        <v/>
      </c>
      <c r="Y187">
        <f>IF(AVERAGE(V187:V187)=30000,0,1)</f>
        <v/>
      </c>
      <c r="Z187">
        <f>IF(AVERAGE(W187:W187)&gt;50000,0,1)</f>
        <v/>
      </c>
      <c r="AA187">
        <f>IF(AVERAGE(X187:X187)&gt;2.5,0,1)</f>
        <v/>
      </c>
      <c r="AB187">
        <f>IF(AVERAGE(Q187:Q187)&lt;30,0,1)</f>
        <v/>
      </c>
      <c r="AC187">
        <f>IF(SUM(Y187:AB187)=4,1,0)</f>
        <v/>
      </c>
    </row>
    <row r="188">
      <c r="A188" t="inlineStr">
        <is>
          <t>SL58HMD</t>
        </is>
      </c>
      <c r="B188" t="inlineStr">
        <is>
          <t>Honda</t>
        </is>
      </c>
      <c r="C188" t="n">
        <v>1745</v>
      </c>
      <c r="D188" t="inlineStr">
        <is>
          <t>Civic SE I-Vtec</t>
        </is>
      </c>
      <c r="E188" t="n">
        <v>1</v>
      </c>
      <c r="F188" t="inlineStr">
        <is>
          <t>Petrol</t>
        </is>
      </c>
      <c r="G188" t="n">
        <v>51000</v>
      </c>
      <c r="H188" t="inlineStr">
        <is>
          <t>Silver</t>
        </is>
      </c>
      <c r="I188" t="inlineStr">
        <is>
          <t>No Tax &amp; No MOT</t>
        </is>
      </c>
      <c r="J188" t="inlineStr">
        <is>
          <t>City / Hatchback</t>
        </is>
      </c>
      <c r="K188" t="n">
        <v>16</v>
      </c>
      <c r="L188" t="n">
        <v>44822</v>
      </c>
      <c r="M188" t="n">
        <v>21</v>
      </c>
      <c r="N188" t="inlineStr">
        <is>
          <t>The car is clean, runs well, and is located near a train station.</t>
        </is>
      </c>
      <c r="O188" t="inlineStr">
        <is>
          <t>5 Door Hatchback</t>
        </is>
      </c>
      <c r="P188" t="n">
        <v>1799</v>
      </c>
      <c r="Q188" t="n">
        <v>44.1</v>
      </c>
      <c r="R188" t="n">
        <v>5</v>
      </c>
      <c r="S188" t="n">
        <v>152</v>
      </c>
      <c r="T188" t="n">
        <v>2008</v>
      </c>
      <c r="U188">
        <f>IF(AVERAGE(E188:E188)=2,"Automatic","Manual")</f>
        <v/>
      </c>
      <c r="V188">
        <f>ROUNDDOWN(AVERAGE(C188:C188)/5000,0)*5000</f>
        <v/>
      </c>
      <c r="W188">
        <f>ROUNDDOWN(AVERAGE(G188:G188)/50000,0)*50000</f>
        <v/>
      </c>
      <c r="X188">
        <f>ROUND(AVERAGE(P188:P188)/1000,1)</f>
        <v/>
      </c>
      <c r="Y188">
        <f>IF(AVERAGE(V188:V188)=30000,0,1)</f>
        <v/>
      </c>
      <c r="Z188">
        <f>IF(AVERAGE(W188:W188)&gt;50000,0,1)</f>
        <v/>
      </c>
      <c r="AA188">
        <f>IF(AVERAGE(X188:X188)&gt;2.5,0,1)</f>
        <v/>
      </c>
      <c r="AB188">
        <f>IF(AVERAGE(Q188:Q188)&lt;30,0,1)</f>
        <v/>
      </c>
      <c r="AC188">
        <f>IF(SUM(Y188:AB188)=4,1,0)</f>
        <v/>
      </c>
    </row>
    <row r="189">
      <c r="A189" t="inlineStr">
        <is>
          <t>SL58GNV</t>
        </is>
      </c>
      <c r="B189" t="inlineStr">
        <is>
          <t>Ford</t>
        </is>
      </c>
      <c r="C189" t="n">
        <v>4520</v>
      </c>
      <c r="D189" t="inlineStr">
        <is>
          <t>Fiesta Style Plus 80</t>
        </is>
      </c>
      <c r="E189" t="n">
        <v>1</v>
      </c>
      <c r="F189" t="inlineStr">
        <is>
          <t>Petrol</t>
        </is>
      </c>
      <c r="G189" t="n">
        <v>37000</v>
      </c>
      <c r="H189" t="inlineStr">
        <is>
          <t>Red</t>
        </is>
      </c>
      <c r="I189" t="inlineStr">
        <is>
          <t>No Tax &amp; No MOT</t>
        </is>
      </c>
      <c r="J189" t="inlineStr">
        <is>
          <t>City / Hatchback</t>
        </is>
      </c>
      <c r="K189" t="n">
        <v>16</v>
      </c>
      <c r="L189" t="n">
        <v>45309</v>
      </c>
      <c r="M189" t="n">
        <v>6</v>
      </c>
      <c r="N189" t="inlineStr">
        <is>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is>
      </c>
      <c r="O189" t="inlineStr">
        <is>
          <t>5 Door Hatchback</t>
        </is>
      </c>
      <c r="P189" t="n">
        <v>1242</v>
      </c>
      <c r="Q189" t="n">
        <v>49.6</v>
      </c>
      <c r="R189" t="n">
        <v>5</v>
      </c>
      <c r="S189" t="n">
        <v>133</v>
      </c>
      <c r="T189" t="n">
        <v>2008</v>
      </c>
      <c r="U189">
        <f>IF(AVERAGE(E189:E189)=2,"Automatic","Manual")</f>
        <v/>
      </c>
      <c r="V189">
        <f>ROUNDDOWN(AVERAGE(C189:C189)/5000,0)*5000</f>
        <v/>
      </c>
      <c r="W189">
        <f>ROUNDDOWN(AVERAGE(G189:G189)/50000,0)*50000</f>
        <v/>
      </c>
      <c r="X189">
        <f>ROUND(AVERAGE(P189:P189)/1000,1)</f>
        <v/>
      </c>
      <c r="Y189">
        <f>IF(AVERAGE(V189:V189)=30000,0,1)</f>
        <v/>
      </c>
      <c r="Z189">
        <f>IF(AVERAGE(W189:W189)&gt;50000,0,1)</f>
        <v/>
      </c>
      <c r="AA189">
        <f>IF(AVERAGE(X189:X189)&gt;2.5,0,1)</f>
        <v/>
      </c>
      <c r="AB189">
        <f>IF(AVERAGE(Q189:Q189)&lt;30,0,1)</f>
        <v/>
      </c>
      <c r="AC189">
        <f>IF(SUM(Y189:AB189)=4,1,0)</f>
        <v/>
      </c>
    </row>
    <row r="190">
      <c r="A190" t="inlineStr">
        <is>
          <t>SL23OMA</t>
        </is>
      </c>
      <c r="B190" t="inlineStr">
        <is>
          <t>Toyota</t>
        </is>
      </c>
      <c r="C190" t="n">
        <v>23342</v>
      </c>
      <c r="D190" t="inlineStr">
        <is>
          <t>C-Hr Design Hev Cvt</t>
        </is>
      </c>
      <c r="E190" t="n">
        <v>2</v>
      </c>
      <c r="F190" t="inlineStr">
        <is>
          <t>Hybrid</t>
        </is>
      </c>
      <c r="G190" t="n">
        <v>3757</v>
      </c>
      <c r="H190" t="inlineStr">
        <is>
          <t>Grey</t>
        </is>
      </c>
      <c r="I190" t="inlineStr">
        <is>
          <t>OK</t>
        </is>
      </c>
      <c r="J190" t="inlineStr">
        <is>
          <t>City / Hatchback</t>
        </is>
      </c>
      <c r="K190" t="n">
        <v>1</v>
      </c>
      <c r="L190" t="n">
        <v>46112</v>
      </c>
      <c r="M190" t="n">
        <v>15</v>
      </c>
      <c r="N190"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190" t="inlineStr">
        <is>
          <t>5 Door Hatchback</t>
        </is>
      </c>
      <c r="P190" t="n">
        <v>1798</v>
      </c>
      <c r="Q190" t="n">
        <v>57.7</v>
      </c>
      <c r="R190" t="n">
        <v>5</v>
      </c>
      <c r="S190" t="n">
        <v>112</v>
      </c>
      <c r="T190" t="n">
        <v>2023</v>
      </c>
      <c r="U190">
        <f>IF(AVERAGE(E190:E190)=2,"Automatic","Manual")</f>
        <v/>
      </c>
      <c r="V190">
        <f>ROUNDDOWN(AVERAGE(C190:C190)/5000,0)*5000</f>
        <v/>
      </c>
      <c r="W190">
        <f>ROUNDDOWN(AVERAGE(G190:G190)/50000,0)*50000</f>
        <v/>
      </c>
      <c r="X190">
        <f>ROUND(AVERAGE(P190:P190)/1000,1)</f>
        <v/>
      </c>
      <c r="Y190">
        <f>IF(AVERAGE(V190:V190)=30000,0,1)</f>
        <v/>
      </c>
      <c r="Z190">
        <f>IF(AVERAGE(W190:W190)&gt;50000,0,1)</f>
        <v/>
      </c>
      <c r="AA190">
        <f>IF(AVERAGE(X190:X190)&gt;2.5,0,1)</f>
        <v/>
      </c>
      <c r="AB190">
        <f>IF(AVERAGE(Q190:Q190)&lt;30,0,1)</f>
        <v/>
      </c>
      <c r="AC190">
        <f>IF(SUM(Y190:AB190)=4,1,0)</f>
        <v/>
      </c>
    </row>
    <row r="191">
      <c r="A191" t="inlineStr">
        <is>
          <t>SL15OBM</t>
        </is>
      </c>
      <c r="B191" t="inlineStr">
        <is>
          <t>Mercedes-Benz</t>
        </is>
      </c>
      <c r="C191" t="n">
        <v>23245</v>
      </c>
      <c r="D191" t="inlineStr">
        <is>
          <t>E220 AMG Line Bluetec Auto</t>
        </is>
      </c>
      <c r="E191" t="n">
        <v>2</v>
      </c>
      <c r="F191" t="inlineStr">
        <is>
          <t>Diesel</t>
        </is>
      </c>
      <c r="G191" t="n">
        <v>20000</v>
      </c>
      <c r="H191" t="inlineStr">
        <is>
          <t>White</t>
        </is>
      </c>
      <c r="I191" t="inlineStr">
        <is>
          <t>No Tax &amp; No MOT</t>
        </is>
      </c>
      <c r="J191" t="inlineStr">
        <is>
          <t>Sports / Convertible</t>
        </is>
      </c>
      <c r="K191" t="n">
        <v>9</v>
      </c>
      <c r="L191" t="n">
        <v>43797</v>
      </c>
      <c r="M191" t="n">
        <v>37</v>
      </c>
      <c r="N191" t="inlineStr">
        <is>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is>
      </c>
      <c r="O191" t="inlineStr">
        <is>
          <t>Convertible</t>
        </is>
      </c>
      <c r="P191" t="n">
        <v>2143</v>
      </c>
      <c r="Q191" t="n">
        <v>56.5</v>
      </c>
      <c r="R191" t="n">
        <v>4</v>
      </c>
      <c r="S191" t="n">
        <v>131</v>
      </c>
      <c r="T191" t="n">
        <v>2015</v>
      </c>
      <c r="U191">
        <f>IF(AVERAGE(E191:E191)=2,"Automatic","Manual")</f>
        <v/>
      </c>
      <c r="V191">
        <f>ROUNDDOWN(AVERAGE(C191:C191)/5000,0)*5000</f>
        <v/>
      </c>
      <c r="W191">
        <f>ROUNDDOWN(AVERAGE(G191:G191)/50000,0)*50000</f>
        <v/>
      </c>
      <c r="X191">
        <f>ROUND(AVERAGE(P191:P191)/1000,1)</f>
        <v/>
      </c>
      <c r="Y191">
        <f>IF(AVERAGE(V191:V191)=30000,0,1)</f>
        <v/>
      </c>
      <c r="Z191">
        <f>IF(AVERAGE(W191:W191)&gt;50000,0,1)</f>
        <v/>
      </c>
      <c r="AA191">
        <f>IF(AVERAGE(X191:X191)&gt;2.5,0,1)</f>
        <v/>
      </c>
      <c r="AB191">
        <f>IF(AVERAGE(Q191:Q191)&lt;30,0,1)</f>
        <v/>
      </c>
      <c r="AC191">
        <f>IF(SUM(Y191:AB191)=4,1,0)</f>
        <v/>
      </c>
    </row>
    <row r="192">
      <c r="A192" t="inlineStr">
        <is>
          <t>SL11PWV</t>
        </is>
      </c>
      <c r="B192" t="inlineStr">
        <is>
          <t>Ford</t>
        </is>
      </c>
      <c r="C192" t="n">
        <v>2845</v>
      </c>
      <c r="D192" t="inlineStr">
        <is>
          <t>Fiesta Zetec Auto</t>
        </is>
      </c>
      <c r="E192" t="n">
        <v>2</v>
      </c>
      <c r="F192" t="inlineStr">
        <is>
          <t>Petrol</t>
        </is>
      </c>
      <c r="G192" t="n">
        <v>42800</v>
      </c>
      <c r="H192" t="inlineStr">
        <is>
          <t>White</t>
        </is>
      </c>
      <c r="I192" t="inlineStr">
        <is>
          <t>OK</t>
        </is>
      </c>
      <c r="J192" t="inlineStr">
        <is>
          <t>City / Hatchback</t>
        </is>
      </c>
      <c r="K192" t="n">
        <v>13</v>
      </c>
      <c r="L192" t="n">
        <v>45622</v>
      </c>
      <c r="M192" t="n">
        <v>8</v>
      </c>
      <c r="N192" t="inlineStr">
        <is>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is>
      </c>
      <c r="O192" t="inlineStr">
        <is>
          <t>5 Door Hatchback</t>
        </is>
      </c>
      <c r="P192" t="n">
        <v>1388</v>
      </c>
      <c r="Q192" t="n">
        <v>42.8</v>
      </c>
      <c r="R192" t="n">
        <v>5</v>
      </c>
      <c r="S192" t="n">
        <v>154</v>
      </c>
      <c r="T192" t="n">
        <v>2011</v>
      </c>
      <c r="U192">
        <f>IF(AVERAGE(E192:E192)=2,"Automatic","Manual")</f>
        <v/>
      </c>
      <c r="V192">
        <f>ROUNDDOWN(AVERAGE(C192:C192)/5000,0)*5000</f>
        <v/>
      </c>
      <c r="W192">
        <f>ROUNDDOWN(AVERAGE(G192:G192)/50000,0)*50000</f>
        <v/>
      </c>
      <c r="X192">
        <f>ROUND(AVERAGE(P192:P192)/1000,1)</f>
        <v/>
      </c>
      <c r="Y192">
        <f>IF(AVERAGE(V192:V192)=30000,0,1)</f>
        <v/>
      </c>
      <c r="Z192">
        <f>IF(AVERAGE(W192:W192)&gt;50000,0,1)</f>
        <v/>
      </c>
      <c r="AA192">
        <f>IF(AVERAGE(X192:X192)&gt;2.5,0,1)</f>
        <v/>
      </c>
      <c r="AB192">
        <f>IF(AVERAGE(Q192:Q192)&lt;30,0,1)</f>
        <v/>
      </c>
      <c r="AC192">
        <f>IF(SUM(Y192:AB192)=4,1,0)</f>
        <v/>
      </c>
    </row>
    <row r="193">
      <c r="A193" t="inlineStr">
        <is>
          <t>SK67VPL</t>
        </is>
      </c>
      <c r="B193" t="inlineStr">
        <is>
          <t>Mercedes-Benz</t>
        </is>
      </c>
      <c r="C193" t="n">
        <v>19600</v>
      </c>
      <c r="D193" t="inlineStr">
        <is>
          <t>E 220 D AMG Line Auto</t>
        </is>
      </c>
      <c r="E193" t="n">
        <v>2</v>
      </c>
      <c r="F193" t="inlineStr">
        <is>
          <t>Diesel</t>
        </is>
      </c>
      <c r="G193" t="n">
        <v>1000</v>
      </c>
      <c r="H193" t="inlineStr">
        <is>
          <t>Grey</t>
        </is>
      </c>
      <c r="I193" t="inlineStr">
        <is>
          <t>No Tax &amp; No MOT</t>
        </is>
      </c>
      <c r="J193" t="inlineStr">
        <is>
          <t>Sports / Convertible</t>
        </is>
      </c>
      <c r="K193" t="n">
        <v>7</v>
      </c>
      <c r="L193" t="n">
        <v>44966</v>
      </c>
      <c r="M193" t="n">
        <v>35</v>
      </c>
      <c r="N193" t="inlineStr">
        <is>
          <t>Purchased from new, all mod cons, very smooth and comfortable.</t>
        </is>
      </c>
      <c r="O193" t="inlineStr">
        <is>
          <t>Coupe</t>
        </is>
      </c>
      <c r="P193" t="n">
        <v>1950</v>
      </c>
      <c r="Q193" t="n">
        <v>70.59999999999999</v>
      </c>
      <c r="R193" t="n">
        <v>4</v>
      </c>
      <c r="S193" t="n">
        <v>119</v>
      </c>
      <c r="T193" t="n">
        <v>2017</v>
      </c>
      <c r="U193">
        <f>IF(AVERAGE(E193:E193)=2,"Automatic","Manual")</f>
        <v/>
      </c>
      <c r="V193">
        <f>ROUNDDOWN(AVERAGE(C193:C193)/5000,0)*5000</f>
        <v/>
      </c>
      <c r="W193">
        <f>ROUNDDOWN(AVERAGE(G193:G193)/50000,0)*50000</f>
        <v/>
      </c>
      <c r="X193">
        <f>ROUND(AVERAGE(P193:P193)/1000,1)</f>
        <v/>
      </c>
      <c r="Y193">
        <f>IF(AVERAGE(V193:V193)=30000,0,1)</f>
        <v/>
      </c>
      <c r="Z193">
        <f>IF(AVERAGE(W193:W193)&gt;50000,0,1)</f>
        <v/>
      </c>
      <c r="AA193">
        <f>IF(AVERAGE(X193:X193)&gt;2.5,0,1)</f>
        <v/>
      </c>
      <c r="AB193">
        <f>IF(AVERAGE(Q193:Q193)&lt;30,0,1)</f>
        <v/>
      </c>
      <c r="AC193">
        <f>IF(SUM(Y193:AB193)=4,1,0)</f>
        <v/>
      </c>
    </row>
    <row r="194">
      <c r="A194" t="inlineStr">
        <is>
          <t>SK19GMX</t>
        </is>
      </c>
      <c r="B194" t="inlineStr">
        <is>
          <t>Nissan</t>
        </is>
      </c>
      <c r="C194" t="n">
        <v>12486</v>
      </c>
      <c r="D194" t="inlineStr">
        <is>
          <t>Leaf 2.zero</t>
        </is>
      </c>
      <c r="E194" t="n">
        <v>2</v>
      </c>
      <c r="F194" t="inlineStr">
        <is>
          <t>Electric</t>
        </is>
      </c>
      <c r="G194" t="n">
        <v>37138</v>
      </c>
      <c r="H194" t="inlineStr">
        <is>
          <t>Black</t>
        </is>
      </c>
      <c r="I194" t="inlineStr">
        <is>
          <t>OK</t>
        </is>
      </c>
      <c r="J194" t="inlineStr">
        <is>
          <t>City / Hatchback</t>
        </is>
      </c>
      <c r="K194" t="n">
        <v>5</v>
      </c>
      <c r="L194" t="n">
        <v>45744</v>
      </c>
      <c r="M194" t="n">
        <v>21</v>
      </c>
      <c r="N194" t="inlineStr">
        <is>
          <t>The latest version of the famous Nissan Leaf is part of our fleet and provides even greater range. The new, 'e-pedal' allows one-foot driving for a more efficient and responsive ride.</t>
        </is>
      </c>
      <c r="O194" t="inlineStr">
        <is>
          <t>5 Door Hatchback</t>
        </is>
      </c>
      <c r="P194" t="n">
        <v>1</v>
      </c>
      <c r="Q194" t="n">
        <v>145</v>
      </c>
      <c r="R194" t="n">
        <v>5</v>
      </c>
      <c r="S194" t="n">
        <v>1</v>
      </c>
      <c r="T194" t="n">
        <v>2019</v>
      </c>
      <c r="U194">
        <f>IF(AVERAGE(E194:E194)=2,"Automatic","Manual")</f>
        <v/>
      </c>
      <c r="V194">
        <f>ROUNDDOWN(AVERAGE(C194:C194)/5000,0)*5000</f>
        <v/>
      </c>
      <c r="W194">
        <f>ROUNDDOWN(AVERAGE(G194:G194)/50000,0)*50000</f>
        <v/>
      </c>
      <c r="X194">
        <f>ROUND(AVERAGE(P194:P194)/1000,1)</f>
        <v/>
      </c>
      <c r="Y194">
        <f>IF(AVERAGE(V194:V194)=30000,0,1)</f>
        <v/>
      </c>
      <c r="Z194">
        <f>IF(AVERAGE(W194:W194)&gt;50000,0,1)</f>
        <v/>
      </c>
      <c r="AA194">
        <f>IF(AVERAGE(X194:X194)&gt;2.5,0,1)</f>
        <v/>
      </c>
      <c r="AB194">
        <f>IF(AVERAGE(Q194:Q194)&lt;30,0,1)</f>
        <v/>
      </c>
      <c r="AC194">
        <f>IF(SUM(Y194:AB194)=4,1,0)</f>
        <v/>
      </c>
    </row>
    <row r="195">
      <c r="A195" t="inlineStr">
        <is>
          <t>SK16XJX</t>
        </is>
      </c>
      <c r="B195" t="inlineStr">
        <is>
          <t>BMW</t>
        </is>
      </c>
      <c r="C195" t="n">
        <v>11395</v>
      </c>
      <c r="D195" t="inlineStr">
        <is>
          <t>320d Xdrive M Sport</t>
        </is>
      </c>
      <c r="E195" t="n">
        <v>1</v>
      </c>
      <c r="F195" t="inlineStr">
        <is>
          <t>Diesel</t>
        </is>
      </c>
      <c r="G195" t="n">
        <v>71000</v>
      </c>
      <c r="H195" t="inlineStr">
        <is>
          <t>White</t>
        </is>
      </c>
      <c r="I195" t="inlineStr">
        <is>
          <t>OK</t>
        </is>
      </c>
      <c r="J195" t="inlineStr">
        <is>
          <t>City / Hatchback</t>
        </is>
      </c>
      <c r="K195" t="n">
        <v>8</v>
      </c>
      <c r="L195" t="n">
        <v>45465</v>
      </c>
      <c r="M195" t="n">
        <v>28</v>
      </c>
      <c r="N195" t="inlineStr">
        <is>
          <t>Nice white BMW with black interior, leather seats 190 BHP ,economical in the same time, with a smoth  drive , ULEZ complay. A comfortable car what you will love to drive .</t>
        </is>
      </c>
      <c r="O195" t="inlineStr">
        <is>
          <t>4 Door Saloon</t>
        </is>
      </c>
      <c r="P195" t="n">
        <v>1995</v>
      </c>
      <c r="Q195" t="n">
        <v>58.9</v>
      </c>
      <c r="R195" t="n">
        <v>5</v>
      </c>
      <c r="S195" t="n">
        <v>126</v>
      </c>
      <c r="T195" t="n">
        <v>2016</v>
      </c>
      <c r="U195">
        <f>IF(AVERAGE(E195:E195)=2,"Automatic","Manual")</f>
        <v/>
      </c>
      <c r="V195">
        <f>ROUNDDOWN(AVERAGE(C195:C195)/5000,0)*5000</f>
        <v/>
      </c>
      <c r="W195">
        <f>ROUNDDOWN(AVERAGE(G195:G195)/50000,0)*50000</f>
        <v/>
      </c>
      <c r="X195">
        <f>ROUND(AVERAGE(P195:P195)/1000,1)</f>
        <v/>
      </c>
      <c r="Y195">
        <f>IF(AVERAGE(V195:V195)=30000,0,1)</f>
        <v/>
      </c>
      <c r="Z195">
        <f>IF(AVERAGE(W195:W195)&gt;50000,0,1)</f>
        <v/>
      </c>
      <c r="AA195">
        <f>IF(AVERAGE(X195:X195)&gt;2.5,0,1)</f>
        <v/>
      </c>
      <c r="AB195">
        <f>IF(AVERAGE(Q195:Q195)&lt;30,0,1)</f>
        <v/>
      </c>
      <c r="AC195">
        <f>IF(SUM(Y195:AB195)=4,1,0)</f>
        <v/>
      </c>
    </row>
    <row r="196">
      <c r="A196" t="inlineStr">
        <is>
          <t>SK15NTA</t>
        </is>
      </c>
      <c r="B196" t="inlineStr">
        <is>
          <t>Nissan</t>
        </is>
      </c>
      <c r="C196" t="n">
        <v>5695</v>
      </c>
      <c r="D196" t="inlineStr">
        <is>
          <t>Note Acenta Premium Dig-S Cvt</t>
        </is>
      </c>
      <c r="E196" t="n">
        <v>2</v>
      </c>
      <c r="F196" t="inlineStr">
        <is>
          <t>Petrol</t>
        </is>
      </c>
      <c r="G196" t="n">
        <v>21000</v>
      </c>
      <c r="H196" t="inlineStr">
        <is>
          <t>Black</t>
        </is>
      </c>
      <c r="I196" t="inlineStr">
        <is>
          <t>No Tax &amp; No MOT</t>
        </is>
      </c>
      <c r="J196" t="inlineStr">
        <is>
          <t>Family / MPV</t>
        </is>
      </c>
      <c r="K196" t="n">
        <v>9</v>
      </c>
      <c r="L196" t="n">
        <v>45042</v>
      </c>
      <c r="M196" t="n">
        <v>10</v>
      </c>
      <c r="N196" t="inlineStr">
        <is>
          <t>Very economical car,easy park and its ulez free</t>
        </is>
      </c>
      <c r="O196" t="inlineStr">
        <is>
          <t>Mpv</t>
        </is>
      </c>
      <c r="P196" t="n">
        <v>1198</v>
      </c>
      <c r="Q196" t="n">
        <v>54.3</v>
      </c>
      <c r="R196" t="n">
        <v>5</v>
      </c>
      <c r="S196" t="n">
        <v>119</v>
      </c>
      <c r="T196" t="n">
        <v>2015</v>
      </c>
      <c r="U196">
        <f>IF(AVERAGE(E196:E196)=2,"Automatic","Manual")</f>
        <v/>
      </c>
      <c r="V196">
        <f>ROUNDDOWN(AVERAGE(C196:C196)/5000,0)*5000</f>
        <v/>
      </c>
      <c r="W196">
        <f>ROUNDDOWN(AVERAGE(G196:G196)/50000,0)*50000</f>
        <v/>
      </c>
      <c r="X196">
        <f>ROUND(AVERAGE(P196:P196)/1000,1)</f>
        <v/>
      </c>
      <c r="Y196">
        <f>IF(AVERAGE(V196:V196)=30000,0,1)</f>
        <v/>
      </c>
      <c r="Z196">
        <f>IF(AVERAGE(W196:W196)&gt;50000,0,1)</f>
        <v/>
      </c>
      <c r="AA196">
        <f>IF(AVERAGE(X196:X196)&gt;2.5,0,1)</f>
        <v/>
      </c>
      <c r="AB196">
        <f>IF(AVERAGE(Q196:Q196)&lt;30,0,1)</f>
        <v/>
      </c>
      <c r="AC196">
        <f>IF(SUM(Y196:AB196)=4,1,0)</f>
        <v/>
      </c>
    </row>
    <row r="197">
      <c r="A197" t="inlineStr">
        <is>
          <t>SH64ZGN</t>
        </is>
      </c>
      <c r="B197" t="inlineStr">
        <is>
          <t>Peugeot</t>
        </is>
      </c>
      <c r="C197" t="n">
        <v>4203</v>
      </c>
      <c r="D197" t="inlineStr">
        <is>
          <t>5008 Access Hdi</t>
        </is>
      </c>
      <c r="E197" t="n">
        <v>1</v>
      </c>
      <c r="F197" t="inlineStr">
        <is>
          <t>Diesel</t>
        </is>
      </c>
      <c r="G197" t="n">
        <v>126000</v>
      </c>
      <c r="H197" t="inlineStr">
        <is>
          <t>Blue</t>
        </is>
      </c>
      <c r="I197" t="inlineStr">
        <is>
          <t>No Tax &amp; No MOT</t>
        </is>
      </c>
      <c r="J197" t="inlineStr">
        <is>
          <t>Family / MPV</t>
        </is>
      </c>
      <c r="K197" t="n">
        <v>9</v>
      </c>
      <c r="L197" t="n">
        <v>45335</v>
      </c>
      <c r="M197" t="n">
        <v>16</v>
      </c>
      <c r="N197" t="inlineStr">
        <is>
          <t>Very economical 7 seater car</t>
        </is>
      </c>
      <c r="O197" t="inlineStr">
        <is>
          <t>Mpv</t>
        </is>
      </c>
      <c r="P197" t="n">
        <v>1560</v>
      </c>
      <c r="Q197" t="n">
        <v>60.1</v>
      </c>
      <c r="R197" t="n">
        <v>7</v>
      </c>
      <c r="S197" t="n">
        <v>124</v>
      </c>
      <c r="T197" t="n">
        <v>2015</v>
      </c>
      <c r="U197">
        <f>IF(AVERAGE(E197:E197)=2,"Automatic","Manual")</f>
        <v/>
      </c>
      <c r="V197">
        <f>ROUNDDOWN(AVERAGE(C197:C197)/5000,0)*5000</f>
        <v/>
      </c>
      <c r="W197">
        <f>ROUNDDOWN(AVERAGE(G197:G197)/50000,0)*50000</f>
        <v/>
      </c>
      <c r="X197">
        <f>ROUND(AVERAGE(P197:P197)/1000,1)</f>
        <v/>
      </c>
      <c r="Y197">
        <f>IF(AVERAGE(V197:V197)=30000,0,1)</f>
        <v/>
      </c>
      <c r="Z197">
        <f>IF(AVERAGE(W197:W197)&gt;50000,0,1)</f>
        <v/>
      </c>
      <c r="AA197">
        <f>IF(AVERAGE(X197:X197)&gt;2.5,0,1)</f>
        <v/>
      </c>
      <c r="AB197">
        <f>IF(AVERAGE(Q197:Q197)&lt;30,0,1)</f>
        <v/>
      </c>
      <c r="AC197">
        <f>IF(SUM(Y197:AB197)=4,1,0)</f>
        <v/>
      </c>
    </row>
    <row r="198">
      <c r="A198" t="inlineStr">
        <is>
          <t>SH63LNO</t>
        </is>
      </c>
      <c r="B198" t="inlineStr">
        <is>
          <t>Vauxhall</t>
        </is>
      </c>
      <c r="C198" t="n">
        <v>5830</v>
      </c>
      <c r="D198" t="inlineStr">
        <is>
          <t>Antara Exclusiv Cdti S/s</t>
        </is>
      </c>
      <c r="E198" t="n">
        <v>1</v>
      </c>
      <c r="F198" t="inlineStr">
        <is>
          <t>Diesel</t>
        </is>
      </c>
      <c r="G198" t="n">
        <v>46000</v>
      </c>
      <c r="H198" t="inlineStr">
        <is>
          <t>Yellow</t>
        </is>
      </c>
      <c r="I198" t="inlineStr">
        <is>
          <t>OK</t>
        </is>
      </c>
      <c r="J198" t="inlineStr">
        <is>
          <t>City / Hatchback</t>
        </is>
      </c>
      <c r="K198" t="n">
        <v>11</v>
      </c>
      <c r="L198" t="n">
        <v>45421</v>
      </c>
      <c r="M198" t="n">
        <v>25</v>
      </c>
      <c r="N198" t="inlineStr">
        <is>
          <t>Vauxhall Antara 2013 2.2  with large boot space.
Easy and comfortable to drive.</t>
        </is>
      </c>
      <c r="O198" t="inlineStr">
        <is>
          <t>5 Door Hatchback</t>
        </is>
      </c>
      <c r="P198" t="n">
        <v>2231</v>
      </c>
      <c r="Q198" t="n">
        <v>46.3</v>
      </c>
      <c r="R198" t="n">
        <v>5</v>
      </c>
      <c r="S198" t="n">
        <v>160</v>
      </c>
      <c r="T198" t="n">
        <v>2013</v>
      </c>
      <c r="U198">
        <f>IF(AVERAGE(E198:E198)=2,"Automatic","Manual")</f>
        <v/>
      </c>
      <c r="V198">
        <f>ROUNDDOWN(AVERAGE(C198:C198)/5000,0)*5000</f>
        <v/>
      </c>
      <c r="W198">
        <f>ROUNDDOWN(AVERAGE(G198:G198)/50000,0)*50000</f>
        <v/>
      </c>
      <c r="X198">
        <f>ROUND(AVERAGE(P198:P198)/1000,1)</f>
        <v/>
      </c>
      <c r="Y198">
        <f>IF(AVERAGE(V198:V198)=30000,0,1)</f>
        <v/>
      </c>
      <c r="Z198">
        <f>IF(AVERAGE(W198:W198)&gt;50000,0,1)</f>
        <v/>
      </c>
      <c r="AA198">
        <f>IF(AVERAGE(X198:X198)&gt;2.5,0,1)</f>
        <v/>
      </c>
      <c r="AB198">
        <f>IF(AVERAGE(Q198:Q198)&lt;30,0,1)</f>
        <v/>
      </c>
      <c r="AC198">
        <f>IF(SUM(Y198:AB198)=4,1,0)</f>
        <v/>
      </c>
    </row>
    <row r="199">
      <c r="A199" t="inlineStr">
        <is>
          <t>SH18WOA</t>
        </is>
      </c>
      <c r="B199" t="inlineStr">
        <is>
          <t>Vauxhall</t>
        </is>
      </c>
      <c r="C199" t="n">
        <v>9642</v>
      </c>
      <c r="D199" t="inlineStr">
        <is>
          <t>Astra Sri Nav Turbo</t>
        </is>
      </c>
      <c r="E199" t="n">
        <v>1</v>
      </c>
      <c r="F199" t="inlineStr">
        <is>
          <t>Petrol</t>
        </is>
      </c>
      <c r="G199" t="n">
        <v>49406</v>
      </c>
      <c r="H199" t="inlineStr">
        <is>
          <t>Black</t>
        </is>
      </c>
      <c r="I199" t="inlineStr">
        <is>
          <t>No Tax</t>
        </is>
      </c>
      <c r="J199" t="inlineStr">
        <is>
          <t>City / Hatchback</t>
        </is>
      </c>
      <c r="K199" t="n">
        <v>6</v>
      </c>
      <c r="L199" t="n">
        <v>45442</v>
      </c>
      <c r="M199" t="n">
        <v>16</v>
      </c>
      <c r="N199" t="inlineStr">
        <is>
          <t>QuickStart will be installed by the end of January so, until then, I am available to handover the key between 0600 and 2200.
SRi model, sports features and trim, CarPlay, Android Auto, smooth drive.</t>
        </is>
      </c>
      <c r="O199" t="inlineStr">
        <is>
          <t>5 Door Hatchback</t>
        </is>
      </c>
      <c r="P199" t="n">
        <v>1399</v>
      </c>
      <c r="Q199" t="n">
        <v>51.4</v>
      </c>
      <c r="R199" t="n">
        <v>5</v>
      </c>
      <c r="S199" t="n">
        <v>128</v>
      </c>
      <c r="T199" t="n">
        <v>2018</v>
      </c>
      <c r="U199">
        <f>IF(AVERAGE(E199:E199)=2,"Automatic","Manual")</f>
        <v/>
      </c>
      <c r="V199">
        <f>ROUNDDOWN(AVERAGE(C199:C199)/5000,0)*5000</f>
        <v/>
      </c>
      <c r="W199">
        <f>ROUNDDOWN(AVERAGE(G199:G199)/50000,0)*50000</f>
        <v/>
      </c>
      <c r="X199">
        <f>ROUND(AVERAGE(P199:P199)/1000,1)</f>
        <v/>
      </c>
      <c r="Y199">
        <f>IF(AVERAGE(V199:V199)=30000,0,1)</f>
        <v/>
      </c>
      <c r="Z199">
        <f>IF(AVERAGE(W199:W199)&gt;50000,0,1)</f>
        <v/>
      </c>
      <c r="AA199">
        <f>IF(AVERAGE(X199:X199)&gt;2.5,0,1)</f>
        <v/>
      </c>
      <c r="AB199">
        <f>IF(AVERAGE(Q199:Q199)&lt;30,0,1)</f>
        <v/>
      </c>
      <c r="AC199">
        <f>IF(SUM(Y199:AB199)=4,1,0)</f>
        <v/>
      </c>
    </row>
    <row r="200">
      <c r="A200" t="inlineStr">
        <is>
          <t>SH11XMK</t>
        </is>
      </c>
      <c r="B200" t="inlineStr">
        <is>
          <t>Peugeot</t>
        </is>
      </c>
      <c r="C200" t="n">
        <v>2595</v>
      </c>
      <c r="D200" t="inlineStr">
        <is>
          <t>107 Urban</t>
        </is>
      </c>
      <c r="E200" t="n">
        <v>1</v>
      </c>
      <c r="F200" t="inlineStr">
        <is>
          <t>Petrol</t>
        </is>
      </c>
      <c r="G200" t="n">
        <v>40000</v>
      </c>
      <c r="H200" t="inlineStr">
        <is>
          <t>Black</t>
        </is>
      </c>
      <c r="I200" t="inlineStr">
        <is>
          <t>OK</t>
        </is>
      </c>
      <c r="J200" t="inlineStr">
        <is>
          <t>City / Hatchback</t>
        </is>
      </c>
      <c r="K200" t="n">
        <v>13</v>
      </c>
      <c r="L200" t="n">
        <v>45521</v>
      </c>
      <c r="M200" t="n">
        <v>3</v>
      </c>
      <c r="N200" t="inlineStr">
        <is>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is>
      </c>
      <c r="O200" t="inlineStr">
        <is>
          <t>3 Door Hatchback</t>
        </is>
      </c>
      <c r="P200" t="n">
        <v>998</v>
      </c>
      <c r="Q200" t="n">
        <v>62.8</v>
      </c>
      <c r="R200" t="n">
        <v>4</v>
      </c>
      <c r="S200" t="n">
        <v>103</v>
      </c>
      <c r="T200" t="n">
        <v>2011</v>
      </c>
      <c r="U200">
        <f>IF(AVERAGE(E200:E200)=2,"Automatic","Manual")</f>
        <v/>
      </c>
      <c r="V200">
        <f>ROUNDDOWN(AVERAGE(C200:C200)/5000,0)*5000</f>
        <v/>
      </c>
      <c r="W200">
        <f>ROUNDDOWN(AVERAGE(G200:G200)/50000,0)*50000</f>
        <v/>
      </c>
      <c r="X200">
        <f>ROUND(AVERAGE(P200:P200)/1000,1)</f>
        <v/>
      </c>
      <c r="Y200">
        <f>IF(AVERAGE(V200:V200)=30000,0,1)</f>
        <v/>
      </c>
      <c r="Z200">
        <f>IF(AVERAGE(W200:W200)&gt;50000,0,1)</f>
        <v/>
      </c>
      <c r="AA200">
        <f>IF(AVERAGE(X200:X200)&gt;2.5,0,1)</f>
        <v/>
      </c>
      <c r="AB200">
        <f>IF(AVERAGE(Q200:Q200)&lt;30,0,1)</f>
        <v/>
      </c>
      <c r="AC200">
        <f>IF(SUM(Y200:AB200)=4,1,0)</f>
        <v/>
      </c>
    </row>
    <row r="201">
      <c r="A201" t="inlineStr">
        <is>
          <t>SG64PLZ</t>
        </is>
      </c>
      <c r="B201" t="inlineStr">
        <is>
          <t>Ford</t>
        </is>
      </c>
      <c r="C201" t="n">
        <v>3340</v>
      </c>
      <c r="D201" t="inlineStr">
        <is>
          <t>Ka Edge</t>
        </is>
      </c>
      <c r="E201" t="n">
        <v>1</v>
      </c>
      <c r="F201" t="inlineStr">
        <is>
          <t>Petrol</t>
        </is>
      </c>
      <c r="G201" t="n">
        <v>42549</v>
      </c>
      <c r="H201" t="inlineStr">
        <is>
          <t>White</t>
        </is>
      </c>
      <c r="I201" t="inlineStr">
        <is>
          <t>OK</t>
        </is>
      </c>
      <c r="J201" t="inlineStr">
        <is>
          <t>City / Hatchback</t>
        </is>
      </c>
      <c r="K201" t="n">
        <v>10</v>
      </c>
      <c r="L201" t="n">
        <v>45465</v>
      </c>
      <c r="M201" t="n">
        <v>3</v>
      </c>
      <c r="N201" t="inlineStr">
        <is>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is>
      </c>
      <c r="O201" t="inlineStr">
        <is>
          <t>3 Door Hatchback</t>
        </is>
      </c>
      <c r="P201" t="n">
        <v>1242</v>
      </c>
      <c r="Q201" t="n">
        <v>57.7</v>
      </c>
      <c r="R201" t="n">
        <v>4</v>
      </c>
      <c r="S201" t="n">
        <v>115</v>
      </c>
      <c r="T201" t="n">
        <v>2014</v>
      </c>
      <c r="U201">
        <f>IF(AVERAGE(E201:E201)=2,"Automatic","Manual")</f>
        <v/>
      </c>
      <c r="V201">
        <f>ROUNDDOWN(AVERAGE(C201:C201)/5000,0)*5000</f>
        <v/>
      </c>
      <c r="W201">
        <f>ROUNDDOWN(AVERAGE(G201:G201)/50000,0)*50000</f>
        <v/>
      </c>
      <c r="X201">
        <f>ROUND(AVERAGE(P201:P201)/1000,1)</f>
        <v/>
      </c>
      <c r="Y201">
        <f>IF(AVERAGE(V201:V201)=30000,0,1)</f>
        <v/>
      </c>
      <c r="Z201">
        <f>IF(AVERAGE(W201:W201)&gt;50000,0,1)</f>
        <v/>
      </c>
      <c r="AA201">
        <f>IF(AVERAGE(X201:X201)&gt;2.5,0,1)</f>
        <v/>
      </c>
      <c r="AB201">
        <f>IF(AVERAGE(Q201:Q201)&lt;30,0,1)</f>
        <v/>
      </c>
      <c r="AC201">
        <f>IF(SUM(Y201:AB201)=4,1,0)</f>
        <v/>
      </c>
    </row>
    <row r="202">
      <c r="A202" t="inlineStr">
        <is>
          <t>SE65EXA</t>
        </is>
      </c>
      <c r="B202" t="inlineStr">
        <is>
          <t>Mazda</t>
        </is>
      </c>
      <c r="C202" t="n">
        <v>7139</v>
      </c>
      <c r="D202" t="inlineStr">
        <is>
          <t>2 Se-L</t>
        </is>
      </c>
      <c r="E202" t="n">
        <v>1</v>
      </c>
      <c r="F202" t="inlineStr">
        <is>
          <t>Petrol</t>
        </is>
      </c>
      <c r="G202" t="n">
        <v>25603</v>
      </c>
      <c r="H202" t="inlineStr">
        <is>
          <t>White</t>
        </is>
      </c>
      <c r="I202" t="inlineStr">
        <is>
          <t>OK</t>
        </is>
      </c>
      <c r="J202" t="inlineStr">
        <is>
          <t>City / Hatchback</t>
        </is>
      </c>
      <c r="K202" t="n">
        <v>8</v>
      </c>
      <c r="L202" t="n">
        <v>45579</v>
      </c>
      <c r="M202" t="n">
        <v>13</v>
      </c>
      <c r="N202" t="inlineStr">
        <is>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is>
      </c>
      <c r="O202" t="inlineStr">
        <is>
          <t>5 Door Hatchback</t>
        </is>
      </c>
      <c r="P202" t="n">
        <v>1496</v>
      </c>
      <c r="Q202" t="n">
        <v>60.1</v>
      </c>
      <c r="R202" t="n">
        <v>5</v>
      </c>
      <c r="S202" t="n">
        <v>110</v>
      </c>
      <c r="T202" t="n">
        <v>2016</v>
      </c>
      <c r="U202">
        <f>IF(AVERAGE(E202:E202)=2,"Automatic","Manual")</f>
        <v/>
      </c>
      <c r="V202">
        <f>ROUNDDOWN(AVERAGE(C202:C202)/5000,0)*5000</f>
        <v/>
      </c>
      <c r="W202">
        <f>ROUNDDOWN(AVERAGE(G202:G202)/50000,0)*50000</f>
        <v/>
      </c>
      <c r="X202">
        <f>ROUND(AVERAGE(P202:P202)/1000,1)</f>
        <v/>
      </c>
      <c r="Y202">
        <f>IF(AVERAGE(V202:V202)=30000,0,1)</f>
        <v/>
      </c>
      <c r="Z202">
        <f>IF(AVERAGE(W202:W202)&gt;50000,0,1)</f>
        <v/>
      </c>
      <c r="AA202">
        <f>IF(AVERAGE(X202:X202)&gt;2.5,0,1)</f>
        <v/>
      </c>
      <c r="AB202">
        <f>IF(AVERAGE(Q202:Q202)&lt;30,0,1)</f>
        <v/>
      </c>
      <c r="AC202">
        <f>IF(SUM(Y202:AB202)=4,1,0)</f>
        <v/>
      </c>
    </row>
    <row r="203">
      <c r="A203" t="inlineStr">
        <is>
          <t>SE17XBC</t>
        </is>
      </c>
      <c r="B203" t="inlineStr">
        <is>
          <t>Hyundai</t>
        </is>
      </c>
      <c r="C203" t="n">
        <v>11250</v>
      </c>
      <c r="D203" t="inlineStr">
        <is>
          <t>Tucson S Blue Drive 2wd Crdi</t>
        </is>
      </c>
      <c r="E203" t="n">
        <v>1</v>
      </c>
      <c r="F203" t="inlineStr">
        <is>
          <t>Diesel</t>
        </is>
      </c>
      <c r="G203" t="n">
        <v>15000</v>
      </c>
      <c r="H203" t="inlineStr">
        <is>
          <t>Black</t>
        </is>
      </c>
      <c r="I203" t="inlineStr">
        <is>
          <t>No Tax &amp; No MOT</t>
        </is>
      </c>
      <c r="J203" t="inlineStr">
        <is>
          <t>Estate</t>
        </is>
      </c>
      <c r="K203" t="n">
        <v>7</v>
      </c>
      <c r="L203" t="n">
        <v>44500</v>
      </c>
      <c r="M203" t="n">
        <v>16</v>
      </c>
      <c r="N203" t="inlineStr">
        <is>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is>
      </c>
      <c r="O203" t="inlineStr">
        <is>
          <t>Estate</t>
        </is>
      </c>
      <c r="P203" t="n">
        <v>1685</v>
      </c>
      <c r="Q203" t="n">
        <v>61.4</v>
      </c>
      <c r="R203" t="n">
        <v>5</v>
      </c>
      <c r="S203" t="n">
        <v>119</v>
      </c>
      <c r="T203" t="n">
        <v>2017</v>
      </c>
      <c r="U203">
        <f>IF(AVERAGE(E203:E203)=2,"Automatic","Manual")</f>
        <v/>
      </c>
      <c r="V203">
        <f>ROUNDDOWN(AVERAGE(C203:C203)/5000,0)*5000</f>
        <v/>
      </c>
      <c r="W203">
        <f>ROUNDDOWN(AVERAGE(G203:G203)/50000,0)*50000</f>
        <v/>
      </c>
      <c r="X203">
        <f>ROUND(AVERAGE(P203:P203)/1000,1)</f>
        <v/>
      </c>
      <c r="Y203">
        <f>IF(AVERAGE(V203:V203)=30000,0,1)</f>
        <v/>
      </c>
      <c r="Z203">
        <f>IF(AVERAGE(W203:W203)&gt;50000,0,1)</f>
        <v/>
      </c>
      <c r="AA203">
        <f>IF(AVERAGE(X203:X203)&gt;2.5,0,1)</f>
        <v/>
      </c>
      <c r="AB203">
        <f>IF(AVERAGE(Q203:Q203)&lt;30,0,1)</f>
        <v/>
      </c>
      <c r="AC203">
        <f>IF(SUM(Y203:AB203)=4,1,0)</f>
        <v/>
      </c>
    </row>
    <row r="204">
      <c r="A204" t="inlineStr">
        <is>
          <t>SD56HSK</t>
        </is>
      </c>
      <c r="B204" t="inlineStr">
        <is>
          <t>Jaguar</t>
        </is>
      </c>
      <c r="C204" t="n">
        <v>1295</v>
      </c>
      <c r="D204" t="inlineStr">
        <is>
          <t>X-Type S D</t>
        </is>
      </c>
      <c r="E204" t="n">
        <v>1</v>
      </c>
      <c r="F204" t="inlineStr">
        <is>
          <t>Diesel</t>
        </is>
      </c>
      <c r="G204" t="n">
        <v>127000</v>
      </c>
      <c r="H204" t="inlineStr">
        <is>
          <t>Grey</t>
        </is>
      </c>
      <c r="I204" t="inlineStr">
        <is>
          <t>No Tax &amp; No MOT</t>
        </is>
      </c>
      <c r="J204" t="inlineStr">
        <is>
          <t>Executive / Saloon</t>
        </is>
      </c>
      <c r="K204" t="n">
        <v>18</v>
      </c>
      <c r="L204" t="n">
        <v>44605</v>
      </c>
      <c r="M204" t="n">
        <v>30</v>
      </c>
      <c r="N204" t="inlineStr">
        <is>
          <t>This Jaguar is old but runs well.</t>
        </is>
      </c>
      <c r="O204" t="inlineStr">
        <is>
          <t>4 Door Saloon</t>
        </is>
      </c>
      <c r="P204" t="n">
        <v>1988</v>
      </c>
      <c r="Q204" t="n">
        <v>50.4</v>
      </c>
      <c r="R204" t="n">
        <v>5</v>
      </c>
      <c r="S204" t="n">
        <v>149</v>
      </c>
      <c r="T204" t="n">
        <v>2006</v>
      </c>
      <c r="U204">
        <f>IF(AVERAGE(E204:E204)=2,"Automatic","Manual")</f>
        <v/>
      </c>
      <c r="V204">
        <f>ROUNDDOWN(AVERAGE(C204:C204)/5000,0)*5000</f>
        <v/>
      </c>
      <c r="W204">
        <f>ROUNDDOWN(AVERAGE(G204:G204)/50000,0)*50000</f>
        <v/>
      </c>
      <c r="X204">
        <f>ROUND(AVERAGE(P204:P204)/1000,1)</f>
        <v/>
      </c>
      <c r="Y204">
        <f>IF(AVERAGE(V204:V204)=30000,0,1)</f>
        <v/>
      </c>
      <c r="Z204">
        <f>IF(AVERAGE(W204:W204)&gt;50000,0,1)</f>
        <v/>
      </c>
      <c r="AA204">
        <f>IF(AVERAGE(X204:X204)&gt;2.5,0,1)</f>
        <v/>
      </c>
      <c r="AB204">
        <f>IF(AVERAGE(Q204:Q204)&lt;30,0,1)</f>
        <v/>
      </c>
      <c r="AC204">
        <f>IF(SUM(Y204:AB204)=4,1,0)</f>
        <v/>
      </c>
    </row>
    <row r="205">
      <c r="A205" t="inlineStr">
        <is>
          <t>SC66NGJ</t>
        </is>
      </c>
      <c r="B205" t="inlineStr">
        <is>
          <t>Audi</t>
        </is>
      </c>
      <c r="C205" t="n">
        <v>8845</v>
      </c>
      <c r="D205" t="inlineStr">
        <is>
          <t>A1 SE TFSI</t>
        </is>
      </c>
      <c r="E205" t="n">
        <v>1</v>
      </c>
      <c r="F205" t="inlineStr">
        <is>
          <t>Petrol</t>
        </is>
      </c>
      <c r="G205" t="n">
        <v>66542</v>
      </c>
      <c r="H205" t="inlineStr">
        <is>
          <t>White</t>
        </is>
      </c>
      <c r="I205" t="inlineStr">
        <is>
          <t>OK</t>
        </is>
      </c>
      <c r="J205" t="inlineStr">
        <is>
          <t>City / Hatchback</t>
        </is>
      </c>
      <c r="K205" t="n">
        <v>7</v>
      </c>
      <c r="L205" t="n">
        <v>45427</v>
      </c>
      <c r="M205" t="n">
        <v>15</v>
      </c>
      <c r="N205" t="inlineStr">
        <is>
          <t>My car is economical, an easy drive and is located centrally. Its comfortable and is ULEZ compliant</t>
        </is>
      </c>
      <c r="O205" t="inlineStr">
        <is>
          <t>3 Door Hatchback</t>
        </is>
      </c>
      <c r="P205" t="n">
        <v>999</v>
      </c>
      <c r="Q205" t="n">
        <v>67.3</v>
      </c>
      <c r="R205" t="n">
        <v>4</v>
      </c>
      <c r="S205" t="n">
        <v>97</v>
      </c>
      <c r="T205" t="n">
        <v>2017</v>
      </c>
      <c r="U205">
        <f>IF(AVERAGE(E205:E205)=2,"Automatic","Manual")</f>
        <v/>
      </c>
      <c r="V205">
        <f>ROUNDDOWN(AVERAGE(C205:C205)/5000,0)*5000</f>
        <v/>
      </c>
      <c r="W205">
        <f>ROUNDDOWN(AVERAGE(G205:G205)/50000,0)*50000</f>
        <v/>
      </c>
      <c r="X205">
        <f>ROUND(AVERAGE(P205:P205)/1000,1)</f>
        <v/>
      </c>
      <c r="Y205">
        <f>IF(AVERAGE(V205:V205)=30000,0,1)</f>
        <v/>
      </c>
      <c r="Z205">
        <f>IF(AVERAGE(W205:W205)&gt;50000,0,1)</f>
        <v/>
      </c>
      <c r="AA205">
        <f>IF(AVERAGE(X205:X205)&gt;2.5,0,1)</f>
        <v/>
      </c>
      <c r="AB205">
        <f>IF(AVERAGE(Q205:Q205)&lt;30,0,1)</f>
        <v/>
      </c>
      <c r="AC205">
        <f>IF(SUM(Y205:AB205)=4,1,0)</f>
        <v/>
      </c>
    </row>
    <row r="206">
      <c r="A206" t="inlineStr">
        <is>
          <t>SB60YXX</t>
        </is>
      </c>
      <c r="B206" t="inlineStr">
        <is>
          <t>Porsche</t>
        </is>
      </c>
      <c r="C206" t="n">
        <v>20695</v>
      </c>
      <c r="D206" t="inlineStr">
        <is>
          <t>Cayman S S-A</t>
        </is>
      </c>
      <c r="E206" t="n">
        <v>2</v>
      </c>
      <c r="F206" t="inlineStr">
        <is>
          <t>Petrol</t>
        </is>
      </c>
      <c r="G206" t="n">
        <v>26660</v>
      </c>
      <c r="H206" t="inlineStr">
        <is>
          <t>Grey</t>
        </is>
      </c>
      <c r="I206" t="inlineStr">
        <is>
          <t>No Tax &amp; No MOT</t>
        </is>
      </c>
      <c r="J206" t="inlineStr">
        <is>
          <t>Sports / Convertible</t>
        </is>
      </c>
      <c r="K206" t="n">
        <v>13</v>
      </c>
      <c r="L206" t="n">
        <v>44547</v>
      </c>
      <c r="M206" t="n">
        <v>44</v>
      </c>
      <c r="N206" t="inlineStr">
        <is>
          <t>Very fast very cool cayman s 3.4 pdk</t>
        </is>
      </c>
      <c r="O206" t="inlineStr">
        <is>
          <t>Coupe</t>
        </is>
      </c>
      <c r="P206" t="n">
        <v>3436</v>
      </c>
      <c r="Q206" t="n">
        <v>30.1</v>
      </c>
      <c r="R206" t="n">
        <v>2</v>
      </c>
      <c r="S206" t="n">
        <v>221</v>
      </c>
      <c r="T206" t="n">
        <v>2011</v>
      </c>
      <c r="U206">
        <f>IF(AVERAGE(E206:E206)=2,"Automatic","Manual")</f>
        <v/>
      </c>
      <c r="V206">
        <f>ROUNDDOWN(AVERAGE(C206:C206)/5000,0)*5000</f>
        <v/>
      </c>
      <c r="W206">
        <f>ROUNDDOWN(AVERAGE(G206:G206)/50000,0)*50000</f>
        <v/>
      </c>
      <c r="X206">
        <f>ROUND(AVERAGE(P206:P206)/1000,1)</f>
        <v/>
      </c>
      <c r="Y206">
        <f>IF(AVERAGE(V206:V206)=30000,0,1)</f>
        <v/>
      </c>
      <c r="Z206">
        <f>IF(AVERAGE(W206:W206)&gt;50000,0,1)</f>
        <v/>
      </c>
      <c r="AA206">
        <f>IF(AVERAGE(X206:X206)&gt;2.5,0,1)</f>
        <v/>
      </c>
      <c r="AB206">
        <f>IF(AVERAGE(Q206:Q206)&lt;30,0,1)</f>
        <v/>
      </c>
      <c r="AC206">
        <f>IF(SUM(Y206:AB206)=4,1,0)</f>
        <v/>
      </c>
    </row>
    <row r="207">
      <c r="A207" t="inlineStr">
        <is>
          <t>SB60CTX</t>
        </is>
      </c>
      <c r="B207" t="inlineStr">
        <is>
          <t>Smart</t>
        </is>
      </c>
      <c r="C207" t="n">
        <v>4090</v>
      </c>
      <c r="D207" t="inlineStr">
        <is>
          <t>Fortwo Passion Mhd Auto</t>
        </is>
      </c>
      <c r="E207" t="n">
        <v>2</v>
      </c>
      <c r="F207" t="inlineStr">
        <is>
          <t>Petrol</t>
        </is>
      </c>
      <c r="G207" t="n">
        <v>38000</v>
      </c>
      <c r="H207" t="inlineStr">
        <is>
          <t>White</t>
        </is>
      </c>
      <c r="I207" t="inlineStr">
        <is>
          <t>No Tax &amp; No MOT</t>
        </is>
      </c>
      <c r="J207" t="inlineStr">
        <is>
          <t>Sports / Convertible</t>
        </is>
      </c>
      <c r="K207" t="n">
        <v>14</v>
      </c>
      <c r="L207" t="n">
        <v>44579</v>
      </c>
      <c r="M207" t="n">
        <v>4</v>
      </c>
      <c r="N207" t="inlineStr">
        <is>
          <t>Ulez free,excellent. Lil car</t>
        </is>
      </c>
      <c r="O207" t="inlineStr">
        <is>
          <t>Coupe</t>
        </is>
      </c>
      <c r="P207" t="n">
        <v>999</v>
      </c>
      <c r="Q207" t="n">
        <v>65.7</v>
      </c>
      <c r="R207" t="n">
        <v>2</v>
      </c>
      <c r="S207" t="n">
        <v>98</v>
      </c>
      <c r="T207" t="n">
        <v>2010</v>
      </c>
      <c r="U207">
        <f>IF(AVERAGE(E207:E207)=2,"Automatic","Manual")</f>
        <v/>
      </c>
      <c r="V207">
        <f>ROUNDDOWN(AVERAGE(C207:C207)/5000,0)*5000</f>
        <v/>
      </c>
      <c r="W207">
        <f>ROUNDDOWN(AVERAGE(G207:G207)/50000,0)*50000</f>
        <v/>
      </c>
      <c r="X207">
        <f>ROUND(AVERAGE(P207:P207)/1000,1)</f>
        <v/>
      </c>
      <c r="Y207">
        <f>IF(AVERAGE(V207:V207)=30000,0,1)</f>
        <v/>
      </c>
      <c r="Z207">
        <f>IF(AVERAGE(W207:W207)&gt;50000,0,1)</f>
        <v/>
      </c>
      <c r="AA207">
        <f>IF(AVERAGE(X207:X207)&gt;2.5,0,1)</f>
        <v/>
      </c>
      <c r="AB207">
        <f>IF(AVERAGE(Q207:Q207)&lt;30,0,1)</f>
        <v/>
      </c>
      <c r="AC207">
        <f>IF(SUM(Y207:AB207)=4,1,0)</f>
        <v/>
      </c>
    </row>
    <row r="208">
      <c r="A208" t="inlineStr">
        <is>
          <t>SA63NFJ</t>
        </is>
      </c>
      <c r="B208" t="inlineStr">
        <is>
          <t>Ford</t>
        </is>
      </c>
      <c r="C208" t="n">
        <v>9395</v>
      </c>
      <c r="D208" t="inlineStr">
        <is>
          <t>Kuga Zetec 4x2 Tdci</t>
        </is>
      </c>
      <c r="E208" t="n">
        <v>1</v>
      </c>
      <c r="F208" t="inlineStr">
        <is>
          <t>Diesel</t>
        </is>
      </c>
      <c r="G208" t="n">
        <v>41000</v>
      </c>
      <c r="H208" t="inlineStr">
        <is>
          <t>White</t>
        </is>
      </c>
      <c r="I208" t="inlineStr">
        <is>
          <t>No Tax &amp; No MOT</t>
        </is>
      </c>
      <c r="J208" t="inlineStr">
        <is>
          <t>City / Hatchback</t>
        </is>
      </c>
      <c r="K208" t="n">
        <v>11</v>
      </c>
      <c r="L208" t="n">
        <v>44456</v>
      </c>
      <c r="M208" t="n">
        <v>20</v>
      </c>
      <c r="N208" t="inlineStr">
        <is>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is>
      </c>
      <c r="O208" t="inlineStr">
        <is>
          <t>5 Door Hatchback</t>
        </is>
      </c>
      <c r="P208" t="n">
        <v>1997</v>
      </c>
      <c r="Q208" t="n">
        <v>53.3</v>
      </c>
      <c r="R208" t="n">
        <v>5</v>
      </c>
      <c r="S208" t="n">
        <v>139</v>
      </c>
      <c r="T208" t="n">
        <v>2013</v>
      </c>
      <c r="U208">
        <f>IF(AVERAGE(E208:E208)=2,"Automatic","Manual")</f>
        <v/>
      </c>
      <c r="V208">
        <f>ROUNDDOWN(AVERAGE(C208:C208)/5000,0)*5000</f>
        <v/>
      </c>
      <c r="W208">
        <f>ROUNDDOWN(AVERAGE(G208:G208)/50000,0)*50000</f>
        <v/>
      </c>
      <c r="X208">
        <f>ROUND(AVERAGE(P208:P208)/1000,1)</f>
        <v/>
      </c>
      <c r="Y208">
        <f>IF(AVERAGE(V208:V208)=30000,0,1)</f>
        <v/>
      </c>
      <c r="Z208">
        <f>IF(AVERAGE(W208:W208)&gt;50000,0,1)</f>
        <v/>
      </c>
      <c r="AA208">
        <f>IF(AVERAGE(X208:X208)&gt;2.5,0,1)</f>
        <v/>
      </c>
      <c r="AB208">
        <f>IF(AVERAGE(Q208:Q208)&lt;30,0,1)</f>
        <v/>
      </c>
      <c r="AC208">
        <f>IF(SUM(Y208:AB208)=4,1,0)</f>
        <v/>
      </c>
    </row>
    <row r="209">
      <c r="A209" t="inlineStr">
        <is>
          <t>SA59FNT</t>
        </is>
      </c>
      <c r="B209" t="inlineStr">
        <is>
          <t>Honda</t>
        </is>
      </c>
      <c r="C209" t="n">
        <v>2327</v>
      </c>
      <c r="D209" t="inlineStr">
        <is>
          <t>Civic SE I-Vtec S-A</t>
        </is>
      </c>
      <c r="E209" t="n">
        <v>2</v>
      </c>
      <c r="F209" t="inlineStr">
        <is>
          <t>Petrol</t>
        </is>
      </c>
      <c r="G209" t="n">
        <v>84400</v>
      </c>
      <c r="H209" t="inlineStr">
        <is>
          <t>Silver</t>
        </is>
      </c>
      <c r="I209" t="inlineStr">
        <is>
          <t>OK</t>
        </is>
      </c>
      <c r="J209" t="inlineStr">
        <is>
          <t>City / Hatchback</t>
        </is>
      </c>
      <c r="K209" t="n">
        <v>15</v>
      </c>
      <c r="L209" t="n">
        <v>45533</v>
      </c>
      <c r="M209" t="n">
        <v>13</v>
      </c>
      <c r="N209" t="inlineStr">
        <is>
          <t>It's ULEZ compliance car. It's a Honda civic hatchback with 5 doors automatic car. It's fuel type is petrol. The tyre bolt is in box next to handrest.</t>
        </is>
      </c>
      <c r="O209" t="inlineStr">
        <is>
          <t>5 Door Hatchback</t>
        </is>
      </c>
      <c r="P209" t="n">
        <v>1339</v>
      </c>
      <c r="Q209" t="n">
        <v>49.6</v>
      </c>
      <c r="R209" t="n">
        <v>5</v>
      </c>
      <c r="S209" t="n">
        <v>132</v>
      </c>
      <c r="T209" t="n">
        <v>2009</v>
      </c>
      <c r="U209">
        <f>IF(AVERAGE(E209:E209)=2,"Automatic","Manual")</f>
        <v/>
      </c>
      <c r="V209">
        <f>ROUNDDOWN(AVERAGE(C209:C209)/5000,0)*5000</f>
        <v/>
      </c>
      <c r="W209">
        <f>ROUNDDOWN(AVERAGE(G209:G209)/50000,0)*50000</f>
        <v/>
      </c>
      <c r="X209">
        <f>ROUND(AVERAGE(P209:P209)/1000,1)</f>
        <v/>
      </c>
      <c r="Y209">
        <f>IF(AVERAGE(V209:V209)=30000,0,1)</f>
        <v/>
      </c>
      <c r="Z209">
        <f>IF(AVERAGE(W209:W209)&gt;50000,0,1)</f>
        <v/>
      </c>
      <c r="AA209">
        <f>IF(AVERAGE(X209:X209)&gt;2.5,0,1)</f>
        <v/>
      </c>
      <c r="AB209">
        <f>IF(AVERAGE(Q209:Q209)&lt;30,0,1)</f>
        <v/>
      </c>
      <c r="AC209">
        <f>IF(SUM(Y209:AB209)=4,1,0)</f>
        <v/>
      </c>
    </row>
    <row r="210">
      <c r="A210" t="inlineStr">
        <is>
          <t>SA14PUF</t>
        </is>
      </c>
      <c r="B210" t="inlineStr">
        <is>
          <t>Renault</t>
        </is>
      </c>
      <c r="C210" t="n">
        <v>4511</v>
      </c>
      <c r="D210" t="inlineStr">
        <is>
          <t>Clio D-Que S M-Nav Nrg Tce S/s</t>
        </is>
      </c>
      <c r="E210" t="n">
        <v>1</v>
      </c>
      <c r="F210" t="inlineStr">
        <is>
          <t>Petrol</t>
        </is>
      </c>
      <c r="G210" t="n">
        <v>89000</v>
      </c>
      <c r="H210" t="inlineStr">
        <is>
          <t>Black</t>
        </is>
      </c>
      <c r="I210" t="inlineStr">
        <is>
          <t>OK</t>
        </is>
      </c>
      <c r="J210" t="inlineStr">
        <is>
          <t>City / Hatchback</t>
        </is>
      </c>
      <c r="K210" t="n">
        <v>10</v>
      </c>
      <c r="L210" t="n">
        <v>45456</v>
      </c>
      <c r="M210" t="n">
        <v>10</v>
      </c>
      <c r="N210" t="inlineStr">
        <is>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is>
      </c>
      <c r="O210" t="inlineStr">
        <is>
          <t>5 Door Hatchback</t>
        </is>
      </c>
      <c r="P210" t="n">
        <v>899</v>
      </c>
      <c r="Q210" t="n">
        <v>62.8</v>
      </c>
      <c r="R210" t="n">
        <v>5</v>
      </c>
      <c r="S210" t="n">
        <v>105</v>
      </c>
      <c r="T210" t="n">
        <v>2014</v>
      </c>
      <c r="U210">
        <f>IF(AVERAGE(E210:E210)=2,"Automatic","Manual")</f>
        <v/>
      </c>
      <c r="V210">
        <f>ROUNDDOWN(AVERAGE(C210:C210)/5000,0)*5000</f>
        <v/>
      </c>
      <c r="W210">
        <f>ROUNDDOWN(AVERAGE(G210:G210)/50000,0)*50000</f>
        <v/>
      </c>
      <c r="X210">
        <f>ROUND(AVERAGE(P210:P210)/1000,1)</f>
        <v/>
      </c>
      <c r="Y210">
        <f>IF(AVERAGE(V210:V210)=30000,0,1)</f>
        <v/>
      </c>
      <c r="Z210">
        <f>IF(AVERAGE(W210:W210)&gt;50000,0,1)</f>
        <v/>
      </c>
      <c r="AA210">
        <f>IF(AVERAGE(X210:X210)&gt;2.5,0,1)</f>
        <v/>
      </c>
      <c r="AB210">
        <f>IF(AVERAGE(Q210:Q210)&lt;30,0,1)</f>
        <v/>
      </c>
      <c r="AC210">
        <f>IF(SUM(Y210:AB210)=4,1,0)</f>
        <v/>
      </c>
    </row>
    <row r="211">
      <c r="A211" t="inlineStr">
        <is>
          <t>SA07MYW</t>
        </is>
      </c>
      <c r="B211" t="inlineStr">
        <is>
          <t>Volkswagen</t>
        </is>
      </c>
      <c r="C211" t="n">
        <v>1310</v>
      </c>
      <c r="D211" t="inlineStr">
        <is>
          <t>Golf Match TDI 105</t>
        </is>
      </c>
      <c r="E211" t="n">
        <v>1</v>
      </c>
      <c r="F211" t="inlineStr">
        <is>
          <t>Diesel</t>
        </is>
      </c>
      <c r="G211" t="n">
        <v>135500</v>
      </c>
      <c r="H211" t="inlineStr">
        <is>
          <t>Black</t>
        </is>
      </c>
      <c r="I211" t="inlineStr">
        <is>
          <t>No Tax &amp; No MOT</t>
        </is>
      </c>
      <c r="J211" t="inlineStr">
        <is>
          <t>City / Hatchback</t>
        </is>
      </c>
      <c r="K211" t="n">
        <v>17</v>
      </c>
      <c r="L211" t="n">
        <v>44638</v>
      </c>
      <c r="M211" t="n">
        <v>14</v>
      </c>
      <c r="N211" t="inlineStr">
        <is>
          <t>Golf 1.9tdi, 
The car drives great, it is in a good working condition mechanically, but it is a bit rough on the edges unfortunately. A bit of visible rust here and there.
Pet friendly and you wont have to clean it up though.
Child seat included.
Quick car with a good MPG</t>
        </is>
      </c>
      <c r="O211" t="inlineStr">
        <is>
          <t>5 Door Hatchback</t>
        </is>
      </c>
      <c r="P211" t="n">
        <v>1896</v>
      </c>
      <c r="Q211" t="n">
        <v>53.3</v>
      </c>
      <c r="R211" t="n">
        <v>5</v>
      </c>
      <c r="S211" t="n">
        <v>132</v>
      </c>
      <c r="T211" t="n">
        <v>2007</v>
      </c>
      <c r="U211">
        <f>IF(AVERAGE(E211:E211)=2,"Automatic","Manual")</f>
        <v/>
      </c>
      <c r="V211">
        <f>ROUNDDOWN(AVERAGE(C211:C211)/5000,0)*5000</f>
        <v/>
      </c>
      <c r="W211">
        <f>ROUNDDOWN(AVERAGE(G211:G211)/50000,0)*50000</f>
        <v/>
      </c>
      <c r="X211">
        <f>ROUND(AVERAGE(P211:P211)/1000,1)</f>
        <v/>
      </c>
      <c r="Y211">
        <f>IF(AVERAGE(V211:V211)=30000,0,1)</f>
        <v/>
      </c>
      <c r="Z211">
        <f>IF(AVERAGE(W211:W211)&gt;50000,0,1)</f>
        <v/>
      </c>
      <c r="AA211">
        <f>IF(AVERAGE(X211:X211)&gt;2.5,0,1)</f>
        <v/>
      </c>
      <c r="AB211">
        <f>IF(AVERAGE(Q211:Q211)&lt;30,0,1)</f>
        <v/>
      </c>
      <c r="AC211">
        <f>IF(SUM(Y211:AB211)=4,1,0)</f>
        <v/>
      </c>
    </row>
    <row r="212">
      <c r="A212" t="inlineStr">
        <is>
          <t>RY07YBV</t>
        </is>
      </c>
      <c r="B212" t="inlineStr">
        <is>
          <t>Honda</t>
        </is>
      </c>
      <c r="C212" t="n">
        <v>2145</v>
      </c>
      <c r="D212" t="inlineStr">
        <is>
          <t>Civic ES Ima Hybrid</t>
        </is>
      </c>
      <c r="E212" t="n">
        <v>2</v>
      </c>
      <c r="F212" t="inlineStr">
        <is>
          <t>Hybrid</t>
        </is>
      </c>
      <c r="G212" t="n">
        <v>85000</v>
      </c>
      <c r="H212" t="inlineStr">
        <is>
          <t>Black</t>
        </is>
      </c>
      <c r="I212" t="inlineStr">
        <is>
          <t>No Tax &amp; No MOT</t>
        </is>
      </c>
      <c r="J212" t="inlineStr">
        <is>
          <t>Executive / Saloon</t>
        </is>
      </c>
      <c r="K212" t="n">
        <v>17</v>
      </c>
      <c r="L212" t="n">
        <v>44947</v>
      </c>
      <c r="M212" t="n">
        <v>16</v>
      </c>
      <c r="N212" t="inlineStr">
        <is>
          <t>Honda Civic Hybrid 1.3 Patrol hybrid
LEZ &amp; ULez free
Healthy engine
Vehicle you can trust
VERY ECONOMICAL
This car comes with
* Alloy Wheels (15in)
* Cruise Control
* Electric Windows (Front/Rear)
* In Car Entertainment (Radio/CD)
* Seats Heated (Driver/Passenger)</t>
        </is>
      </c>
      <c r="O212" t="inlineStr">
        <is>
          <t>4 Door Saloon</t>
        </is>
      </c>
      <c r="P212" t="n">
        <v>1339</v>
      </c>
      <c r="Q212" t="n">
        <v>61.4</v>
      </c>
      <c r="R212" t="n">
        <v>5</v>
      </c>
      <c r="S212" t="n">
        <v>109</v>
      </c>
      <c r="T212" t="n">
        <v>2007</v>
      </c>
      <c r="U212">
        <f>IF(AVERAGE(E212:E212)=2,"Automatic","Manual")</f>
        <v/>
      </c>
      <c r="V212">
        <f>ROUNDDOWN(AVERAGE(C212:C212)/5000,0)*5000</f>
        <v/>
      </c>
      <c r="W212">
        <f>ROUNDDOWN(AVERAGE(G212:G212)/50000,0)*50000</f>
        <v/>
      </c>
      <c r="X212">
        <f>ROUND(AVERAGE(P212:P212)/1000,1)</f>
        <v/>
      </c>
      <c r="Y212">
        <f>IF(AVERAGE(V212:V212)=30000,0,1)</f>
        <v/>
      </c>
      <c r="Z212">
        <f>IF(AVERAGE(W212:W212)&gt;50000,0,1)</f>
        <v/>
      </c>
      <c r="AA212">
        <f>IF(AVERAGE(X212:X212)&gt;2.5,0,1)</f>
        <v/>
      </c>
      <c r="AB212">
        <f>IF(AVERAGE(Q212:Q212)&lt;30,0,1)</f>
        <v/>
      </c>
      <c r="AC212">
        <f>IF(SUM(Y212:AB212)=4,1,0)</f>
        <v/>
      </c>
    </row>
    <row r="213">
      <c r="A213" t="inlineStr">
        <is>
          <t>RX66YDP</t>
        </is>
      </c>
      <c r="B213" t="inlineStr">
        <is>
          <t>Toyota</t>
        </is>
      </c>
      <c r="C213" t="n">
        <v>10795</v>
      </c>
      <c r="D213" t="inlineStr">
        <is>
          <t>Yaris Excl Tss Hybrd Vvt-I Cvt</t>
        </is>
      </c>
      <c r="E213" t="n">
        <v>2</v>
      </c>
      <c r="F213" t="inlineStr">
        <is>
          <t>Hybrid</t>
        </is>
      </c>
      <c r="G213" t="n">
        <v>4564</v>
      </c>
      <c r="H213" t="inlineStr">
        <is>
          <t>Blue</t>
        </is>
      </c>
      <c r="I213" t="inlineStr">
        <is>
          <t>No Tax &amp; No MOT</t>
        </is>
      </c>
      <c r="J213" t="inlineStr">
        <is>
          <t>City / Hatchback</t>
        </is>
      </c>
      <c r="K213" t="n">
        <v>8</v>
      </c>
      <c r="L213" t="n">
        <v>45218</v>
      </c>
      <c r="M213" t="n">
        <v>8</v>
      </c>
      <c r="N213" t="inlineStr">
        <is>
          <t>A great car for adventures big and small. Great to drive, good size and economical. Parked in a quiet residential area with free parking. Close to underground stations.</t>
        </is>
      </c>
      <c r="O213" t="inlineStr">
        <is>
          <t>5 Door Hatchback</t>
        </is>
      </c>
      <c r="P213" t="n">
        <v>1497</v>
      </c>
      <c r="Q213" t="n">
        <v>78.5</v>
      </c>
      <c r="R213" t="n">
        <v>5</v>
      </c>
      <c r="S213" t="n">
        <v>82</v>
      </c>
      <c r="T213" t="n">
        <v>2016</v>
      </c>
      <c r="U213">
        <f>IF(AVERAGE(E213:E213)=2,"Automatic","Manual")</f>
        <v/>
      </c>
      <c r="V213">
        <f>ROUNDDOWN(AVERAGE(C213:C213)/5000,0)*5000</f>
        <v/>
      </c>
      <c r="W213">
        <f>ROUNDDOWN(AVERAGE(G213:G213)/50000,0)*50000</f>
        <v/>
      </c>
      <c r="X213">
        <f>ROUND(AVERAGE(P213:P213)/1000,1)</f>
        <v/>
      </c>
      <c r="Y213">
        <f>IF(AVERAGE(V213:V213)=30000,0,1)</f>
        <v/>
      </c>
      <c r="Z213">
        <f>IF(AVERAGE(W213:W213)&gt;50000,0,1)</f>
        <v/>
      </c>
      <c r="AA213">
        <f>IF(AVERAGE(X213:X213)&gt;2.5,0,1)</f>
        <v/>
      </c>
      <c r="AB213">
        <f>IF(AVERAGE(Q213:Q213)&lt;30,0,1)</f>
        <v/>
      </c>
      <c r="AC213">
        <f>IF(SUM(Y213:AB213)=4,1,0)</f>
        <v/>
      </c>
    </row>
    <row r="214">
      <c r="A214" t="inlineStr">
        <is>
          <t>RX64OSD</t>
        </is>
      </c>
      <c r="B214" t="inlineStr">
        <is>
          <t>BMW</t>
        </is>
      </c>
      <c r="C214" t="n">
        <v>13350</v>
      </c>
      <c r="D214" t="inlineStr">
        <is>
          <t>430d Luxury Auto</t>
        </is>
      </c>
      <c r="E214" t="n">
        <v>2</v>
      </c>
      <c r="F214" t="inlineStr">
        <is>
          <t>Diesel</t>
        </is>
      </c>
      <c r="G214" t="n">
        <v>71000</v>
      </c>
      <c r="H214" t="inlineStr">
        <is>
          <t>White</t>
        </is>
      </c>
      <c r="I214" t="inlineStr">
        <is>
          <t>No Tax &amp; No MOT</t>
        </is>
      </c>
      <c r="J214" t="inlineStr">
        <is>
          <t>Sports / Convertible</t>
        </is>
      </c>
      <c r="K214" t="n">
        <v>10</v>
      </c>
      <c r="L214" t="n">
        <v>45260</v>
      </c>
      <c r="M214" t="n">
        <v>40</v>
      </c>
      <c r="N214" t="inlineStr">
        <is>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is>
      </c>
      <c r="O214" t="inlineStr">
        <is>
          <t>Coupe</t>
        </is>
      </c>
      <c r="P214" t="n">
        <v>2993</v>
      </c>
      <c r="Q214" t="n">
        <v>57.7</v>
      </c>
      <c r="R214" t="n">
        <v>4</v>
      </c>
      <c r="S214" t="n">
        <v>129</v>
      </c>
      <c r="T214" t="n">
        <v>2014</v>
      </c>
      <c r="U214">
        <f>IF(AVERAGE(E214:E214)=2,"Automatic","Manual")</f>
        <v/>
      </c>
      <c r="V214">
        <f>ROUNDDOWN(AVERAGE(C214:C214)/5000,0)*5000</f>
        <v/>
      </c>
      <c r="W214">
        <f>ROUNDDOWN(AVERAGE(G214:G214)/50000,0)*50000</f>
        <v/>
      </c>
      <c r="X214">
        <f>ROUND(AVERAGE(P214:P214)/1000,1)</f>
        <v/>
      </c>
      <c r="Y214">
        <f>IF(AVERAGE(V214:V214)=30000,0,1)</f>
        <v/>
      </c>
      <c r="Z214">
        <f>IF(AVERAGE(W214:W214)&gt;50000,0,1)</f>
        <v/>
      </c>
      <c r="AA214">
        <f>IF(AVERAGE(X214:X214)&gt;2.5,0,1)</f>
        <v/>
      </c>
      <c r="AB214">
        <f>IF(AVERAGE(Q214:Q214)&lt;30,0,1)</f>
        <v/>
      </c>
      <c r="AC214">
        <f>IF(SUM(Y214:AB214)=4,1,0)</f>
        <v/>
      </c>
    </row>
    <row r="215">
      <c r="A215" t="inlineStr">
        <is>
          <t>RX13UBS</t>
        </is>
      </c>
      <c r="B215" t="inlineStr">
        <is>
          <t>Kia</t>
        </is>
      </c>
      <c r="C215" t="n">
        <v>6046</v>
      </c>
      <c r="D215" t="inlineStr">
        <is>
          <t>Sorento Kx-2 Crdi 4x4</t>
        </is>
      </c>
      <c r="E215" t="n">
        <v>1</v>
      </c>
      <c r="F215" t="inlineStr">
        <is>
          <t>Diesel</t>
        </is>
      </c>
      <c r="G215" t="n">
        <v>103000</v>
      </c>
      <c r="H215" t="inlineStr">
        <is>
          <t>Black</t>
        </is>
      </c>
      <c r="I215" t="inlineStr">
        <is>
          <t>No MOT</t>
        </is>
      </c>
      <c r="J215" t="inlineStr">
        <is>
          <t>Estate</t>
        </is>
      </c>
      <c r="K215" t="n">
        <v>11</v>
      </c>
      <c r="L215" t="n">
        <v>45351</v>
      </c>
      <c r="M215" t="n">
        <v>21</v>
      </c>
      <c r="N215" t="inlineStr">
        <is>
          <t>Spacious and comfortable family car with upto 7 seats. Air con, Bluetooth radio.</t>
        </is>
      </c>
      <c r="O215" t="inlineStr">
        <is>
          <t>Estate</t>
        </is>
      </c>
      <c r="P215" t="n">
        <v>2199</v>
      </c>
      <c r="Q215" t="n">
        <v>47.9</v>
      </c>
      <c r="R215" t="n">
        <v>7</v>
      </c>
      <c r="S215" t="n">
        <v>155</v>
      </c>
      <c r="T215" t="n">
        <v>2013</v>
      </c>
      <c r="U215">
        <f>IF(AVERAGE(E215:E215)=2,"Automatic","Manual")</f>
        <v/>
      </c>
      <c r="V215">
        <f>ROUNDDOWN(AVERAGE(C215:C215)/5000,0)*5000</f>
        <v/>
      </c>
      <c r="W215">
        <f>ROUNDDOWN(AVERAGE(G215:G215)/50000,0)*50000</f>
        <v/>
      </c>
      <c r="X215">
        <f>ROUND(AVERAGE(P215:P215)/1000,1)</f>
        <v/>
      </c>
      <c r="Y215">
        <f>IF(AVERAGE(V215:V215)=30000,0,1)</f>
        <v/>
      </c>
      <c r="Z215">
        <f>IF(AVERAGE(W215:W215)&gt;50000,0,1)</f>
        <v/>
      </c>
      <c r="AA215">
        <f>IF(AVERAGE(X215:X215)&gt;2.5,0,1)</f>
        <v/>
      </c>
      <c r="AB215">
        <f>IF(AVERAGE(Q215:Q215)&lt;30,0,1)</f>
        <v/>
      </c>
      <c r="AC215">
        <f>IF(SUM(Y215:AB215)=4,1,0)</f>
        <v/>
      </c>
    </row>
    <row r="216">
      <c r="A216" t="inlineStr">
        <is>
          <t>RV71ZZU</t>
        </is>
      </c>
      <c r="B216" t="inlineStr">
        <is>
          <t>Kia</t>
        </is>
      </c>
      <c r="C216" t="n">
        <v>13604</v>
      </c>
      <c r="D216" t="inlineStr">
        <is>
          <t>Stonic 2 T-Gdi</t>
        </is>
      </c>
      <c r="E216" t="n">
        <v>2</v>
      </c>
      <c r="F216" t="inlineStr">
        <is>
          <t>Petrol</t>
        </is>
      </c>
      <c r="G216" t="n">
        <v>21782</v>
      </c>
      <c r="H216" t="inlineStr">
        <is>
          <t>Clear White</t>
        </is>
      </c>
      <c r="I216" t="inlineStr">
        <is>
          <t>OK</t>
        </is>
      </c>
      <c r="J216" t="inlineStr">
        <is>
          <t>City / Hatchback</t>
        </is>
      </c>
      <c r="K216" t="n">
        <v>3</v>
      </c>
      <c r="L216" t="n">
        <v>45596</v>
      </c>
      <c r="M216" t="n">
        <v>8</v>
      </c>
      <c r="N21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6" t="inlineStr">
        <is>
          <t>5 Door Hatchback</t>
        </is>
      </c>
      <c r="P216" t="n">
        <v>998</v>
      </c>
      <c r="Q216" t="n">
        <v>49.6</v>
      </c>
      <c r="R216" t="n">
        <v>5</v>
      </c>
      <c r="S216" t="n">
        <v>104</v>
      </c>
      <c r="T216" t="n">
        <v>2021</v>
      </c>
      <c r="U216">
        <f>IF(AVERAGE(E216:E216)=2,"Automatic","Manual")</f>
        <v/>
      </c>
      <c r="V216">
        <f>ROUNDDOWN(AVERAGE(C216:C216)/5000,0)*5000</f>
        <v/>
      </c>
      <c r="W216">
        <f>ROUNDDOWN(AVERAGE(G216:G216)/50000,0)*50000</f>
        <v/>
      </c>
      <c r="X216">
        <f>ROUND(AVERAGE(P216:P216)/1000,1)</f>
        <v/>
      </c>
      <c r="Y216">
        <f>IF(AVERAGE(V216:V216)=30000,0,1)</f>
        <v/>
      </c>
      <c r="Z216">
        <f>IF(AVERAGE(W216:W216)&gt;50000,0,1)</f>
        <v/>
      </c>
      <c r="AA216">
        <f>IF(AVERAGE(X216:X216)&gt;2.5,0,1)</f>
        <v/>
      </c>
      <c r="AB216">
        <f>IF(AVERAGE(Q216:Q216)&lt;30,0,1)</f>
        <v/>
      </c>
      <c r="AC216">
        <f>IF(SUM(Y216:AB216)=4,1,0)</f>
        <v/>
      </c>
    </row>
    <row r="217">
      <c r="A217" t="inlineStr">
        <is>
          <t>RV71ZZK</t>
        </is>
      </c>
      <c r="B217" t="inlineStr">
        <is>
          <t>Kia</t>
        </is>
      </c>
      <c r="C217" t="n">
        <v>13612</v>
      </c>
      <c r="D217" t="inlineStr">
        <is>
          <t>Stonic 2 T-Gdi</t>
        </is>
      </c>
      <c r="E217" t="n">
        <v>2</v>
      </c>
      <c r="F217" t="inlineStr">
        <is>
          <t>Petrol</t>
        </is>
      </c>
      <c r="G217" t="n">
        <v>22715</v>
      </c>
      <c r="H217" t="inlineStr">
        <is>
          <t>Blaze Red</t>
        </is>
      </c>
      <c r="I217" t="inlineStr">
        <is>
          <t>OK</t>
        </is>
      </c>
      <c r="J217" t="inlineStr">
        <is>
          <t>City / Hatchback</t>
        </is>
      </c>
      <c r="K217" t="n">
        <v>3</v>
      </c>
      <c r="L217" t="n">
        <v>45596</v>
      </c>
      <c r="M217" t="n">
        <v>8</v>
      </c>
      <c r="N217" t="inlineStr">
        <is>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7" t="inlineStr">
        <is>
          <t>5 Door Hatchback</t>
        </is>
      </c>
      <c r="P217" t="n">
        <v>998</v>
      </c>
      <c r="Q217" t="n">
        <v>49.6</v>
      </c>
      <c r="R217" t="n">
        <v>5</v>
      </c>
      <c r="S217" t="n">
        <v>104</v>
      </c>
      <c r="T217" t="n">
        <v>2021</v>
      </c>
      <c r="U217">
        <f>IF(AVERAGE(E217:E217)=2,"Automatic","Manual")</f>
        <v/>
      </c>
      <c r="V217">
        <f>ROUNDDOWN(AVERAGE(C217:C217)/5000,0)*5000</f>
        <v/>
      </c>
      <c r="W217">
        <f>ROUNDDOWN(AVERAGE(G217:G217)/50000,0)*50000</f>
        <v/>
      </c>
      <c r="X217">
        <f>ROUND(AVERAGE(P217:P217)/1000,1)</f>
        <v/>
      </c>
      <c r="Y217">
        <f>IF(AVERAGE(V217:V217)=30000,0,1)</f>
        <v/>
      </c>
      <c r="Z217">
        <f>IF(AVERAGE(W217:W217)&gt;50000,0,1)</f>
        <v/>
      </c>
      <c r="AA217">
        <f>IF(AVERAGE(X217:X217)&gt;2.5,0,1)</f>
        <v/>
      </c>
      <c r="AB217">
        <f>IF(AVERAGE(Q217:Q217)&lt;30,0,1)</f>
        <v/>
      </c>
      <c r="AC217">
        <f>IF(SUM(Y217:AB217)=4,1,0)</f>
        <v/>
      </c>
    </row>
    <row r="218">
      <c r="A218" t="inlineStr">
        <is>
          <t>RV71ZYX</t>
        </is>
      </c>
      <c r="B218" t="inlineStr">
        <is>
          <t>Kia</t>
        </is>
      </c>
      <c r="C218" t="n">
        <v>13587</v>
      </c>
      <c r="D218" t="inlineStr">
        <is>
          <t>Stonic 2 T-Gdi</t>
        </is>
      </c>
      <c r="E218" t="n">
        <v>2</v>
      </c>
      <c r="F218" t="inlineStr">
        <is>
          <t>Petrol</t>
        </is>
      </c>
      <c r="G218" t="n">
        <v>21821</v>
      </c>
      <c r="H218" t="inlineStr">
        <is>
          <t>Red</t>
        </is>
      </c>
      <c r="I218" t="inlineStr">
        <is>
          <t>OK</t>
        </is>
      </c>
      <c r="J218" t="inlineStr">
        <is>
          <t>City / Hatchback</t>
        </is>
      </c>
      <c r="K218" t="n">
        <v>3</v>
      </c>
      <c r="L218" t="n">
        <v>45596</v>
      </c>
      <c r="M218" t="n">
        <v>8</v>
      </c>
      <c r="N21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8" t="inlineStr">
        <is>
          <t>5 Door Hatchback</t>
        </is>
      </c>
      <c r="P218" t="n">
        <v>998</v>
      </c>
      <c r="Q218" t="n">
        <v>49.6</v>
      </c>
      <c r="R218" t="n">
        <v>5</v>
      </c>
      <c r="S218" t="n">
        <v>104</v>
      </c>
      <c r="T218" t="n">
        <v>2021</v>
      </c>
      <c r="U218">
        <f>IF(AVERAGE(E218:E218)=2,"Automatic","Manual")</f>
        <v/>
      </c>
      <c r="V218">
        <f>ROUNDDOWN(AVERAGE(C218:C218)/5000,0)*5000</f>
        <v/>
      </c>
      <c r="W218">
        <f>ROUNDDOWN(AVERAGE(G218:G218)/50000,0)*50000</f>
        <v/>
      </c>
      <c r="X218">
        <f>ROUND(AVERAGE(P218:P218)/1000,1)</f>
        <v/>
      </c>
      <c r="Y218">
        <f>IF(AVERAGE(V218:V218)=30000,0,1)</f>
        <v/>
      </c>
      <c r="Z218">
        <f>IF(AVERAGE(W218:W218)&gt;50000,0,1)</f>
        <v/>
      </c>
      <c r="AA218">
        <f>IF(AVERAGE(X218:X218)&gt;2.5,0,1)</f>
        <v/>
      </c>
      <c r="AB218">
        <f>IF(AVERAGE(Q218:Q218)&lt;30,0,1)</f>
        <v/>
      </c>
      <c r="AC218">
        <f>IF(SUM(Y218:AB218)=4,1,0)</f>
        <v/>
      </c>
    </row>
    <row r="219">
      <c r="A219" t="inlineStr">
        <is>
          <t>RV71ZYS</t>
        </is>
      </c>
      <c r="B219" t="inlineStr">
        <is>
          <t>Kia</t>
        </is>
      </c>
      <c r="C219" t="n">
        <v>13604</v>
      </c>
      <c r="D219" t="inlineStr">
        <is>
          <t>Stonic 2 T-Gdi</t>
        </is>
      </c>
      <c r="E219" t="n">
        <v>2</v>
      </c>
      <c r="F219" t="inlineStr">
        <is>
          <t>Petrol</t>
        </is>
      </c>
      <c r="G219" t="n">
        <v>21244</v>
      </c>
      <c r="H219" t="inlineStr">
        <is>
          <t>Blaze Red</t>
        </is>
      </c>
      <c r="I219" t="inlineStr">
        <is>
          <t>OK</t>
        </is>
      </c>
      <c r="J219" t="inlineStr">
        <is>
          <t>City / Hatchback</t>
        </is>
      </c>
      <c r="K219" t="n">
        <v>3</v>
      </c>
      <c r="L219" t="n">
        <v>45596</v>
      </c>
      <c r="M219" t="n">
        <v>8</v>
      </c>
      <c r="N21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9" t="inlineStr">
        <is>
          <t>5 Door Hatchback</t>
        </is>
      </c>
      <c r="P219" t="n">
        <v>998</v>
      </c>
      <c r="Q219" t="n">
        <v>49.6</v>
      </c>
      <c r="R219" t="n">
        <v>5</v>
      </c>
      <c r="S219" t="n">
        <v>104</v>
      </c>
      <c r="T219" t="n">
        <v>2021</v>
      </c>
      <c r="U219">
        <f>IF(AVERAGE(E219:E219)=2,"Automatic","Manual")</f>
        <v/>
      </c>
      <c r="V219">
        <f>ROUNDDOWN(AVERAGE(C219:C219)/5000,0)*5000</f>
        <v/>
      </c>
      <c r="W219">
        <f>ROUNDDOWN(AVERAGE(G219:G219)/50000,0)*50000</f>
        <v/>
      </c>
      <c r="X219">
        <f>ROUND(AVERAGE(P219:P219)/1000,1)</f>
        <v/>
      </c>
      <c r="Y219">
        <f>IF(AVERAGE(V219:V219)=30000,0,1)</f>
        <v/>
      </c>
      <c r="Z219">
        <f>IF(AVERAGE(W219:W219)&gt;50000,0,1)</f>
        <v/>
      </c>
      <c r="AA219">
        <f>IF(AVERAGE(X219:X219)&gt;2.5,0,1)</f>
        <v/>
      </c>
      <c r="AB219">
        <f>IF(AVERAGE(Q219:Q219)&lt;30,0,1)</f>
        <v/>
      </c>
      <c r="AC219">
        <f>IF(SUM(Y219:AB219)=4,1,0)</f>
        <v/>
      </c>
    </row>
    <row r="220">
      <c r="A220" t="inlineStr">
        <is>
          <t>RV71YLK</t>
        </is>
      </c>
      <c r="B220" t="inlineStr">
        <is>
          <t>Kia</t>
        </is>
      </c>
      <c r="C220" t="n">
        <v>19100</v>
      </c>
      <c r="D220" t="inlineStr">
        <is>
          <t>Stonic 2 T-Gdi</t>
        </is>
      </c>
      <c r="E220" t="n">
        <v>2</v>
      </c>
      <c r="F220" t="inlineStr">
        <is>
          <t>Petrol</t>
        </is>
      </c>
      <c r="G220" t="n">
        <v>3688</v>
      </c>
      <c r="H220" t="inlineStr">
        <is>
          <t>Midnight Black</t>
        </is>
      </c>
      <c r="I220" t="inlineStr">
        <is>
          <t>No Tax</t>
        </is>
      </c>
      <c r="J220" t="inlineStr">
        <is>
          <t>City / Hatchback</t>
        </is>
      </c>
      <c r="K220" t="n">
        <v>3</v>
      </c>
      <c r="L220" t="n">
        <v>45596</v>
      </c>
      <c r="M220" t="n">
        <v>8</v>
      </c>
      <c r="N220" t="inlineStr">
        <is>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220" t="inlineStr">
        <is>
          <t>5 Door Hatchback</t>
        </is>
      </c>
      <c r="P220" t="n">
        <v>998</v>
      </c>
      <c r="Q220" t="n">
        <v>49.6</v>
      </c>
      <c r="R220" t="n">
        <v>5</v>
      </c>
      <c r="S220" t="n">
        <v>104</v>
      </c>
      <c r="T220" t="n">
        <v>2021</v>
      </c>
      <c r="U220">
        <f>IF(AVERAGE(E220:E220)=2,"Automatic","Manual")</f>
        <v/>
      </c>
      <c r="V220">
        <f>ROUNDDOWN(AVERAGE(C220:C220)/5000,0)*5000</f>
        <v/>
      </c>
      <c r="W220">
        <f>ROUNDDOWN(AVERAGE(G220:G220)/50000,0)*50000</f>
        <v/>
      </c>
      <c r="X220">
        <f>ROUND(AVERAGE(P220:P220)/1000,1)</f>
        <v/>
      </c>
      <c r="Y220">
        <f>IF(AVERAGE(V220:V220)=30000,0,1)</f>
        <v/>
      </c>
      <c r="Z220">
        <f>IF(AVERAGE(W220:W220)&gt;50000,0,1)</f>
        <v/>
      </c>
      <c r="AA220">
        <f>IF(AVERAGE(X220:X220)&gt;2.5,0,1)</f>
        <v/>
      </c>
      <c r="AB220">
        <f>IF(AVERAGE(Q220:Q220)&lt;30,0,1)</f>
        <v/>
      </c>
      <c r="AC220">
        <f>IF(SUM(Y220:AB220)=4,1,0)</f>
        <v/>
      </c>
    </row>
    <row r="221">
      <c r="A221" t="inlineStr">
        <is>
          <t>RV71UNK</t>
        </is>
      </c>
      <c r="B221" t="inlineStr">
        <is>
          <t>Kia</t>
        </is>
      </c>
      <c r="C221" t="n">
        <v>12680</v>
      </c>
      <c r="D221" t="inlineStr">
        <is>
          <t>Stonic 2 T-Gdi</t>
        </is>
      </c>
      <c r="E221" t="n">
        <v>1</v>
      </c>
      <c r="F221" t="inlineStr">
        <is>
          <t>Petrol</t>
        </is>
      </c>
      <c r="G221" t="n">
        <v>15640</v>
      </c>
      <c r="H221" t="inlineStr">
        <is>
          <t>Storm Grey</t>
        </is>
      </c>
      <c r="I221" t="inlineStr">
        <is>
          <t>OK</t>
        </is>
      </c>
      <c r="J221" t="inlineStr">
        <is>
          <t>City / Hatchback</t>
        </is>
      </c>
      <c r="K221" t="n">
        <v>3</v>
      </c>
      <c r="L221" t="n">
        <v>45596</v>
      </c>
      <c r="M221" t="n">
        <v>8</v>
      </c>
      <c r="N22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1" t="inlineStr">
        <is>
          <t>5 Door Hatchback</t>
        </is>
      </c>
      <c r="P221" t="n">
        <v>998</v>
      </c>
      <c r="Q221" t="n">
        <v>49.6</v>
      </c>
      <c r="R221" t="n">
        <v>5</v>
      </c>
      <c r="S221" t="n">
        <v>104</v>
      </c>
      <c r="T221" t="n">
        <v>2021</v>
      </c>
      <c r="U221">
        <f>IF(AVERAGE(E221:E221)=2,"Automatic","Manual")</f>
        <v/>
      </c>
      <c r="V221">
        <f>ROUNDDOWN(AVERAGE(C221:C221)/5000,0)*5000</f>
        <v/>
      </c>
      <c r="W221">
        <f>ROUNDDOWN(AVERAGE(G221:G221)/50000,0)*50000</f>
        <v/>
      </c>
      <c r="X221">
        <f>ROUND(AVERAGE(P221:P221)/1000,1)</f>
        <v/>
      </c>
      <c r="Y221">
        <f>IF(AVERAGE(V221:V221)=30000,0,1)</f>
        <v/>
      </c>
      <c r="Z221">
        <f>IF(AVERAGE(W221:W221)&gt;50000,0,1)</f>
        <v/>
      </c>
      <c r="AA221">
        <f>IF(AVERAGE(X221:X221)&gt;2.5,0,1)</f>
        <v/>
      </c>
      <c r="AB221">
        <f>IF(AVERAGE(Q221:Q221)&lt;30,0,1)</f>
        <v/>
      </c>
      <c r="AC221">
        <f>IF(SUM(Y221:AB221)=4,1,0)</f>
        <v/>
      </c>
    </row>
    <row r="222">
      <c r="A222" t="inlineStr">
        <is>
          <t>RV71TXJ</t>
        </is>
      </c>
      <c r="B222" t="inlineStr">
        <is>
          <t>Kia</t>
        </is>
      </c>
      <c r="C222" t="n">
        <v>12687</v>
      </c>
      <c r="D222" t="inlineStr">
        <is>
          <t>Stonic 2 T-Gdi</t>
        </is>
      </c>
      <c r="E222" t="n">
        <v>1</v>
      </c>
      <c r="F222" t="inlineStr">
        <is>
          <t>Petrol</t>
        </is>
      </c>
      <c r="G222" t="n">
        <v>18938</v>
      </c>
      <c r="H222" t="inlineStr">
        <is>
          <t>Storm Grey</t>
        </is>
      </c>
      <c r="I222" t="inlineStr">
        <is>
          <t>OK</t>
        </is>
      </c>
      <c r="J222" t="inlineStr">
        <is>
          <t>City / Hatchback</t>
        </is>
      </c>
      <c r="K222" t="n">
        <v>3</v>
      </c>
      <c r="L222" t="n">
        <v>45596</v>
      </c>
      <c r="M222" t="n">
        <v>8</v>
      </c>
      <c r="N222"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2" t="inlineStr">
        <is>
          <t>5 Door Hatchback</t>
        </is>
      </c>
      <c r="P222" t="n">
        <v>998</v>
      </c>
      <c r="Q222" t="n">
        <v>49.6</v>
      </c>
      <c r="R222" t="n">
        <v>5</v>
      </c>
      <c r="S222" t="n">
        <v>104</v>
      </c>
      <c r="T222" t="n">
        <v>2021</v>
      </c>
      <c r="U222">
        <f>IF(AVERAGE(E222:E222)=2,"Automatic","Manual")</f>
        <v/>
      </c>
      <c r="V222">
        <f>ROUNDDOWN(AVERAGE(C222:C222)/5000,0)*5000</f>
        <v/>
      </c>
      <c r="W222">
        <f>ROUNDDOWN(AVERAGE(G222:G222)/50000,0)*50000</f>
        <v/>
      </c>
      <c r="X222">
        <f>ROUND(AVERAGE(P222:P222)/1000,1)</f>
        <v/>
      </c>
      <c r="Y222">
        <f>IF(AVERAGE(V222:V222)=30000,0,1)</f>
        <v/>
      </c>
      <c r="Z222">
        <f>IF(AVERAGE(W222:W222)&gt;50000,0,1)</f>
        <v/>
      </c>
      <c r="AA222">
        <f>IF(AVERAGE(X222:X222)&gt;2.5,0,1)</f>
        <v/>
      </c>
      <c r="AB222">
        <f>IF(AVERAGE(Q222:Q222)&lt;30,0,1)</f>
        <v/>
      </c>
      <c r="AC222">
        <f>IF(SUM(Y222:AB222)=4,1,0)</f>
        <v/>
      </c>
    </row>
    <row r="223">
      <c r="A223" t="inlineStr">
        <is>
          <t>RV71TXH</t>
        </is>
      </c>
      <c r="B223" t="inlineStr">
        <is>
          <t>Kia</t>
        </is>
      </c>
      <c r="C223" t="n">
        <v>12687</v>
      </c>
      <c r="D223" t="inlineStr">
        <is>
          <t>Stonic 2 T-Gdi</t>
        </is>
      </c>
      <c r="E223" t="n">
        <v>1</v>
      </c>
      <c r="F223" t="inlineStr">
        <is>
          <t>Petrol</t>
        </is>
      </c>
      <c r="G223" t="n">
        <v>13997</v>
      </c>
      <c r="H223" t="inlineStr">
        <is>
          <t>Storm Grey</t>
        </is>
      </c>
      <c r="I223" t="inlineStr">
        <is>
          <t>OK</t>
        </is>
      </c>
      <c r="J223" t="inlineStr">
        <is>
          <t>City / Hatchback</t>
        </is>
      </c>
      <c r="K223" t="n">
        <v>3</v>
      </c>
      <c r="L223" t="n">
        <v>45596</v>
      </c>
      <c r="M223" t="n">
        <v>8</v>
      </c>
      <c r="N22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3" t="inlineStr">
        <is>
          <t>5 Door Hatchback</t>
        </is>
      </c>
      <c r="P223" t="n">
        <v>998</v>
      </c>
      <c r="Q223" t="n">
        <v>49.6</v>
      </c>
      <c r="R223" t="n">
        <v>5</v>
      </c>
      <c r="S223" t="n">
        <v>104</v>
      </c>
      <c r="T223" t="n">
        <v>2021</v>
      </c>
      <c r="U223">
        <f>IF(AVERAGE(E223:E223)=2,"Automatic","Manual")</f>
        <v/>
      </c>
      <c r="V223">
        <f>ROUNDDOWN(AVERAGE(C223:C223)/5000,0)*5000</f>
        <v/>
      </c>
      <c r="W223">
        <f>ROUNDDOWN(AVERAGE(G223:G223)/50000,0)*50000</f>
        <v/>
      </c>
      <c r="X223">
        <f>ROUND(AVERAGE(P223:P223)/1000,1)</f>
        <v/>
      </c>
      <c r="Y223">
        <f>IF(AVERAGE(V223:V223)=30000,0,1)</f>
        <v/>
      </c>
      <c r="Z223">
        <f>IF(AVERAGE(W223:W223)&gt;50000,0,1)</f>
        <v/>
      </c>
      <c r="AA223">
        <f>IF(AVERAGE(X223:X223)&gt;2.5,0,1)</f>
        <v/>
      </c>
      <c r="AB223">
        <f>IF(AVERAGE(Q223:Q223)&lt;30,0,1)</f>
        <v/>
      </c>
      <c r="AC223">
        <f>IF(SUM(Y223:AB223)=4,1,0)</f>
        <v/>
      </c>
    </row>
    <row r="224">
      <c r="A224" t="inlineStr">
        <is>
          <t>RV71TXF</t>
        </is>
      </c>
      <c r="B224" t="inlineStr">
        <is>
          <t>Kia</t>
        </is>
      </c>
      <c r="C224" t="n">
        <v>12680</v>
      </c>
      <c r="D224" t="inlineStr">
        <is>
          <t>Stonic 2 T-Gdi</t>
        </is>
      </c>
      <c r="E224" t="n">
        <v>1</v>
      </c>
      <c r="F224" t="inlineStr">
        <is>
          <t>Petrol</t>
        </is>
      </c>
      <c r="G224" t="n">
        <v>16492</v>
      </c>
      <c r="H224" t="inlineStr">
        <is>
          <t>Storm Grey</t>
        </is>
      </c>
      <c r="I224" t="inlineStr">
        <is>
          <t>OK</t>
        </is>
      </c>
      <c r="J224" t="inlineStr">
        <is>
          <t>City / Hatchback</t>
        </is>
      </c>
      <c r="K224" t="n">
        <v>3</v>
      </c>
      <c r="L224" t="n">
        <v>45596</v>
      </c>
      <c r="M224" t="n">
        <v>8</v>
      </c>
      <c r="N224" t="inlineStr">
        <is>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is>
      </c>
      <c r="O224" t="inlineStr">
        <is>
          <t>5 Door Hatchback</t>
        </is>
      </c>
      <c r="P224" t="n">
        <v>998</v>
      </c>
      <c r="Q224" t="n">
        <v>49.6</v>
      </c>
      <c r="R224" t="n">
        <v>5</v>
      </c>
      <c r="S224" t="n">
        <v>104</v>
      </c>
      <c r="T224" t="n">
        <v>2021</v>
      </c>
      <c r="U224">
        <f>IF(AVERAGE(E224:E224)=2,"Automatic","Manual")</f>
        <v/>
      </c>
      <c r="V224">
        <f>ROUNDDOWN(AVERAGE(C224:C224)/5000,0)*5000</f>
        <v/>
      </c>
      <c r="W224">
        <f>ROUNDDOWN(AVERAGE(G224:G224)/50000,0)*50000</f>
        <v/>
      </c>
      <c r="X224">
        <f>ROUND(AVERAGE(P224:P224)/1000,1)</f>
        <v/>
      </c>
      <c r="Y224">
        <f>IF(AVERAGE(V224:V224)=30000,0,1)</f>
        <v/>
      </c>
      <c r="Z224">
        <f>IF(AVERAGE(W224:W224)&gt;50000,0,1)</f>
        <v/>
      </c>
      <c r="AA224">
        <f>IF(AVERAGE(X224:X224)&gt;2.5,0,1)</f>
        <v/>
      </c>
      <c r="AB224">
        <f>IF(AVERAGE(Q224:Q224)&lt;30,0,1)</f>
        <v/>
      </c>
      <c r="AC224">
        <f>IF(SUM(Y224:AB224)=4,1,0)</f>
        <v/>
      </c>
    </row>
    <row r="225">
      <c r="A225" t="inlineStr">
        <is>
          <t>RV71TXE</t>
        </is>
      </c>
      <c r="B225" t="inlineStr">
        <is>
          <t>Kia</t>
        </is>
      </c>
      <c r="C225" t="n">
        <v>12676</v>
      </c>
      <c r="D225" t="inlineStr">
        <is>
          <t>Stonic 2 T-Gdi</t>
        </is>
      </c>
      <c r="E225" t="n">
        <v>1</v>
      </c>
      <c r="F225" t="inlineStr">
        <is>
          <t>Petrol</t>
        </is>
      </c>
      <c r="G225" t="n">
        <v>15404</v>
      </c>
      <c r="H225" t="inlineStr">
        <is>
          <t>Storm Grey</t>
        </is>
      </c>
      <c r="I225" t="inlineStr">
        <is>
          <t>OK</t>
        </is>
      </c>
      <c r="J225" t="inlineStr">
        <is>
          <t>City / Hatchback</t>
        </is>
      </c>
      <c r="K225" t="n">
        <v>3</v>
      </c>
      <c r="L225" t="n">
        <v>45596</v>
      </c>
      <c r="M225" t="n">
        <v>8</v>
      </c>
      <c r="N22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5" t="inlineStr">
        <is>
          <t>5 Door Hatchback</t>
        </is>
      </c>
      <c r="P225" t="n">
        <v>998</v>
      </c>
      <c r="Q225" t="n">
        <v>49.6</v>
      </c>
      <c r="R225" t="n">
        <v>5</v>
      </c>
      <c r="S225" t="n">
        <v>104</v>
      </c>
      <c r="T225" t="n">
        <v>2021</v>
      </c>
      <c r="U225">
        <f>IF(AVERAGE(E225:E225)=2,"Automatic","Manual")</f>
        <v/>
      </c>
      <c r="V225">
        <f>ROUNDDOWN(AVERAGE(C225:C225)/5000,0)*5000</f>
        <v/>
      </c>
      <c r="W225">
        <f>ROUNDDOWN(AVERAGE(G225:G225)/50000,0)*50000</f>
        <v/>
      </c>
      <c r="X225">
        <f>ROUND(AVERAGE(P225:P225)/1000,1)</f>
        <v/>
      </c>
      <c r="Y225">
        <f>IF(AVERAGE(V225:V225)=30000,0,1)</f>
        <v/>
      </c>
      <c r="Z225">
        <f>IF(AVERAGE(W225:W225)&gt;50000,0,1)</f>
        <v/>
      </c>
      <c r="AA225">
        <f>IF(AVERAGE(X225:X225)&gt;2.5,0,1)</f>
        <v/>
      </c>
      <c r="AB225">
        <f>IF(AVERAGE(Q225:Q225)&lt;30,0,1)</f>
        <v/>
      </c>
      <c r="AC225">
        <f>IF(SUM(Y225:AB225)=4,1,0)</f>
        <v/>
      </c>
    </row>
    <row r="226">
      <c r="A226" t="inlineStr">
        <is>
          <t>RV71TXD</t>
        </is>
      </c>
      <c r="B226" t="inlineStr">
        <is>
          <t>Kia</t>
        </is>
      </c>
      <c r="C226" t="n">
        <v>12665</v>
      </c>
      <c r="D226" t="inlineStr">
        <is>
          <t>Stonic 2 T-Gdi</t>
        </is>
      </c>
      <c r="E226" t="n">
        <v>1</v>
      </c>
      <c r="F226" t="inlineStr">
        <is>
          <t>Petrol</t>
        </is>
      </c>
      <c r="G226" t="n">
        <v>13612</v>
      </c>
      <c r="H226" t="inlineStr">
        <is>
          <t>Storm Grey</t>
        </is>
      </c>
      <c r="I226" t="inlineStr">
        <is>
          <t>OK</t>
        </is>
      </c>
      <c r="J226" t="inlineStr">
        <is>
          <t>City / Hatchback</t>
        </is>
      </c>
      <c r="K226" t="n">
        <v>3</v>
      </c>
      <c r="L226" t="n">
        <v>45596</v>
      </c>
      <c r="M226" t="n">
        <v>8</v>
      </c>
      <c r="N22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6" t="inlineStr">
        <is>
          <t>5 Door Hatchback</t>
        </is>
      </c>
      <c r="P226" t="n">
        <v>998</v>
      </c>
      <c r="Q226" t="n">
        <v>49.6</v>
      </c>
      <c r="R226" t="n">
        <v>5</v>
      </c>
      <c r="S226" t="n">
        <v>104</v>
      </c>
      <c r="T226" t="n">
        <v>2021</v>
      </c>
      <c r="U226">
        <f>IF(AVERAGE(E226:E226)=2,"Automatic","Manual")</f>
        <v/>
      </c>
      <c r="V226">
        <f>ROUNDDOWN(AVERAGE(C226:C226)/5000,0)*5000</f>
        <v/>
      </c>
      <c r="W226">
        <f>ROUNDDOWN(AVERAGE(G226:G226)/50000,0)*50000</f>
        <v/>
      </c>
      <c r="X226">
        <f>ROUND(AVERAGE(P226:P226)/1000,1)</f>
        <v/>
      </c>
      <c r="Y226">
        <f>IF(AVERAGE(V226:V226)=30000,0,1)</f>
        <v/>
      </c>
      <c r="Z226">
        <f>IF(AVERAGE(W226:W226)&gt;50000,0,1)</f>
        <v/>
      </c>
      <c r="AA226">
        <f>IF(AVERAGE(X226:X226)&gt;2.5,0,1)</f>
        <v/>
      </c>
      <c r="AB226">
        <f>IF(AVERAGE(Q226:Q226)&lt;30,0,1)</f>
        <v/>
      </c>
      <c r="AC226">
        <f>IF(SUM(Y226:AB226)=4,1,0)</f>
        <v/>
      </c>
    </row>
    <row r="227">
      <c r="A227" t="inlineStr">
        <is>
          <t>RV71TXC</t>
        </is>
      </c>
      <c r="B227" t="inlineStr">
        <is>
          <t>Kia</t>
        </is>
      </c>
      <c r="C227" t="n">
        <v>12684</v>
      </c>
      <c r="D227" t="inlineStr">
        <is>
          <t>Stonic 2 T-Gdi</t>
        </is>
      </c>
      <c r="E227" t="n">
        <v>1</v>
      </c>
      <c r="F227" t="inlineStr">
        <is>
          <t>Petrol</t>
        </is>
      </c>
      <c r="G227" t="n">
        <v>16913</v>
      </c>
      <c r="H227" t="inlineStr">
        <is>
          <t>Storm Grey</t>
        </is>
      </c>
      <c r="I227" t="inlineStr">
        <is>
          <t>OK</t>
        </is>
      </c>
      <c r="J227" t="inlineStr">
        <is>
          <t>City / Hatchback</t>
        </is>
      </c>
      <c r="K227" t="n">
        <v>3</v>
      </c>
      <c r="L227" t="n">
        <v>45596</v>
      </c>
      <c r="M227" t="n">
        <v>8</v>
      </c>
      <c r="N22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7" t="inlineStr">
        <is>
          <t>5 Door Hatchback</t>
        </is>
      </c>
      <c r="P227" t="n">
        <v>998</v>
      </c>
      <c r="Q227" t="n">
        <v>49.6</v>
      </c>
      <c r="R227" t="n">
        <v>5</v>
      </c>
      <c r="S227" t="n">
        <v>104</v>
      </c>
      <c r="T227" t="n">
        <v>2021</v>
      </c>
      <c r="U227">
        <f>IF(AVERAGE(E227:E227)=2,"Automatic","Manual")</f>
        <v/>
      </c>
      <c r="V227">
        <f>ROUNDDOWN(AVERAGE(C227:C227)/5000,0)*5000</f>
        <v/>
      </c>
      <c r="W227">
        <f>ROUNDDOWN(AVERAGE(G227:G227)/50000,0)*50000</f>
        <v/>
      </c>
      <c r="X227">
        <f>ROUND(AVERAGE(P227:P227)/1000,1)</f>
        <v/>
      </c>
      <c r="Y227">
        <f>IF(AVERAGE(V227:V227)=30000,0,1)</f>
        <v/>
      </c>
      <c r="Z227">
        <f>IF(AVERAGE(W227:W227)&gt;50000,0,1)</f>
        <v/>
      </c>
      <c r="AA227">
        <f>IF(AVERAGE(X227:X227)&gt;2.5,0,1)</f>
        <v/>
      </c>
      <c r="AB227">
        <f>IF(AVERAGE(Q227:Q227)&lt;30,0,1)</f>
        <v/>
      </c>
      <c r="AC227">
        <f>IF(SUM(Y227:AB227)=4,1,0)</f>
        <v/>
      </c>
    </row>
    <row r="228">
      <c r="A228" t="inlineStr">
        <is>
          <t>RV71TXB</t>
        </is>
      </c>
      <c r="B228" t="inlineStr">
        <is>
          <t>Kia</t>
        </is>
      </c>
      <c r="C228" t="n">
        <v>12687</v>
      </c>
      <c r="D228" t="inlineStr">
        <is>
          <t>Stonic 2 T-Gdi</t>
        </is>
      </c>
      <c r="E228" t="n">
        <v>1</v>
      </c>
      <c r="F228" t="inlineStr">
        <is>
          <t>Petrol</t>
        </is>
      </c>
      <c r="G228" t="n">
        <v>13346</v>
      </c>
      <c r="H228" t="inlineStr">
        <is>
          <t>Storm Grey</t>
        </is>
      </c>
      <c r="I228" t="inlineStr">
        <is>
          <t>OK</t>
        </is>
      </c>
      <c r="J228" t="inlineStr">
        <is>
          <t>City / Hatchback</t>
        </is>
      </c>
      <c r="K228" t="n">
        <v>3</v>
      </c>
      <c r="L228" t="n">
        <v>45596</v>
      </c>
      <c r="M228" t="n">
        <v>8</v>
      </c>
      <c r="N228" t="inlineStr">
        <is>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8" t="inlineStr">
        <is>
          <t>5 Door Hatchback</t>
        </is>
      </c>
      <c r="P228" t="n">
        <v>998</v>
      </c>
      <c r="Q228" t="n">
        <v>49.6</v>
      </c>
      <c r="R228" t="n">
        <v>5</v>
      </c>
      <c r="S228" t="n">
        <v>104</v>
      </c>
      <c r="T228" t="n">
        <v>2021</v>
      </c>
      <c r="U228">
        <f>IF(AVERAGE(E228:E228)=2,"Automatic","Manual")</f>
        <v/>
      </c>
      <c r="V228">
        <f>ROUNDDOWN(AVERAGE(C228:C228)/5000,0)*5000</f>
        <v/>
      </c>
      <c r="W228">
        <f>ROUNDDOWN(AVERAGE(G228:G228)/50000,0)*50000</f>
        <v/>
      </c>
      <c r="X228">
        <f>ROUND(AVERAGE(P228:P228)/1000,1)</f>
        <v/>
      </c>
      <c r="Y228">
        <f>IF(AVERAGE(V228:V228)=30000,0,1)</f>
        <v/>
      </c>
      <c r="Z228">
        <f>IF(AVERAGE(W228:W228)&gt;50000,0,1)</f>
        <v/>
      </c>
      <c r="AA228">
        <f>IF(AVERAGE(X228:X228)&gt;2.5,0,1)</f>
        <v/>
      </c>
      <c r="AB228">
        <f>IF(AVERAGE(Q228:Q228)&lt;30,0,1)</f>
        <v/>
      </c>
      <c r="AC228">
        <f>IF(SUM(Y228:AB228)=4,1,0)</f>
        <v/>
      </c>
    </row>
    <row r="229">
      <c r="A229" t="inlineStr">
        <is>
          <t>RV71TXA</t>
        </is>
      </c>
      <c r="B229" t="inlineStr">
        <is>
          <t>Kia</t>
        </is>
      </c>
      <c r="C229" t="n">
        <v>12672</v>
      </c>
      <c r="D229" t="inlineStr">
        <is>
          <t>Stonic 2 T-Gdi</t>
        </is>
      </c>
      <c r="E229" t="n">
        <v>1</v>
      </c>
      <c r="F229" t="inlineStr">
        <is>
          <t>Petrol</t>
        </is>
      </c>
      <c r="G229" t="n">
        <v>15032</v>
      </c>
      <c r="H229" t="inlineStr">
        <is>
          <t>Storm Grey</t>
        </is>
      </c>
      <c r="I229" t="inlineStr">
        <is>
          <t>OK</t>
        </is>
      </c>
      <c r="J229" t="inlineStr">
        <is>
          <t>City / Hatchback</t>
        </is>
      </c>
      <c r="K229" t="n">
        <v>3</v>
      </c>
      <c r="L229" t="n">
        <v>45596</v>
      </c>
      <c r="M229" t="n">
        <v>8</v>
      </c>
      <c r="N229" t="inlineStr">
        <is>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9" t="inlineStr">
        <is>
          <t>5 Door Hatchback</t>
        </is>
      </c>
      <c r="P229" t="n">
        <v>998</v>
      </c>
      <c r="Q229" t="n">
        <v>49.6</v>
      </c>
      <c r="R229" t="n">
        <v>5</v>
      </c>
      <c r="S229" t="n">
        <v>104</v>
      </c>
      <c r="T229" t="n">
        <v>2021</v>
      </c>
      <c r="U229">
        <f>IF(AVERAGE(E229:E229)=2,"Automatic","Manual")</f>
        <v/>
      </c>
      <c r="V229">
        <f>ROUNDDOWN(AVERAGE(C229:C229)/5000,0)*5000</f>
        <v/>
      </c>
      <c r="W229">
        <f>ROUNDDOWN(AVERAGE(G229:G229)/50000,0)*50000</f>
        <v/>
      </c>
      <c r="X229">
        <f>ROUND(AVERAGE(P229:P229)/1000,1)</f>
        <v/>
      </c>
      <c r="Y229">
        <f>IF(AVERAGE(V229:V229)=30000,0,1)</f>
        <v/>
      </c>
      <c r="Z229">
        <f>IF(AVERAGE(W229:W229)&gt;50000,0,1)</f>
        <v/>
      </c>
      <c r="AA229">
        <f>IF(AVERAGE(X229:X229)&gt;2.5,0,1)</f>
        <v/>
      </c>
      <c r="AB229">
        <f>IF(AVERAGE(Q229:Q229)&lt;30,0,1)</f>
        <v/>
      </c>
      <c r="AC229">
        <f>IF(SUM(Y229:AB229)=4,1,0)</f>
        <v/>
      </c>
    </row>
    <row r="230">
      <c r="A230" t="inlineStr">
        <is>
          <t>RV71TWE</t>
        </is>
      </c>
      <c r="B230" t="inlineStr">
        <is>
          <t>Kia</t>
        </is>
      </c>
      <c r="C230" t="n">
        <v>12684</v>
      </c>
      <c r="D230" t="inlineStr">
        <is>
          <t>Stonic 2 T-Gdi</t>
        </is>
      </c>
      <c r="E230" t="n">
        <v>1</v>
      </c>
      <c r="F230" t="inlineStr">
        <is>
          <t>Petrol</t>
        </is>
      </c>
      <c r="G230" t="n">
        <v>11932</v>
      </c>
      <c r="H230" t="inlineStr">
        <is>
          <t>Storm Grey</t>
        </is>
      </c>
      <c r="I230" t="inlineStr">
        <is>
          <t>OK</t>
        </is>
      </c>
      <c r="J230" t="inlineStr">
        <is>
          <t>City / Hatchback</t>
        </is>
      </c>
      <c r="K230" t="n">
        <v>3</v>
      </c>
      <c r="L230" t="n">
        <v>45596</v>
      </c>
      <c r="M230" t="n">
        <v>8</v>
      </c>
      <c r="N23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0" t="inlineStr">
        <is>
          <t>5 Door Hatchback</t>
        </is>
      </c>
      <c r="P230" t="n">
        <v>998</v>
      </c>
      <c r="Q230" t="n">
        <v>49.6</v>
      </c>
      <c r="R230" t="n">
        <v>5</v>
      </c>
      <c r="S230" t="n">
        <v>104</v>
      </c>
      <c r="T230" t="n">
        <v>2021</v>
      </c>
      <c r="U230">
        <f>IF(AVERAGE(E230:E230)=2,"Automatic","Manual")</f>
        <v/>
      </c>
      <c r="V230">
        <f>ROUNDDOWN(AVERAGE(C230:C230)/5000,0)*5000</f>
        <v/>
      </c>
      <c r="W230">
        <f>ROUNDDOWN(AVERAGE(G230:G230)/50000,0)*50000</f>
        <v/>
      </c>
      <c r="X230">
        <f>ROUND(AVERAGE(P230:P230)/1000,1)</f>
        <v/>
      </c>
      <c r="Y230">
        <f>IF(AVERAGE(V230:V230)=30000,0,1)</f>
        <v/>
      </c>
      <c r="Z230">
        <f>IF(AVERAGE(W230:W230)&gt;50000,0,1)</f>
        <v/>
      </c>
      <c r="AA230">
        <f>IF(AVERAGE(X230:X230)&gt;2.5,0,1)</f>
        <v/>
      </c>
      <c r="AB230">
        <f>IF(AVERAGE(Q230:Q230)&lt;30,0,1)</f>
        <v/>
      </c>
      <c r="AC230">
        <f>IF(SUM(Y230:AB230)=4,1,0)</f>
        <v/>
      </c>
    </row>
    <row r="231">
      <c r="A231" t="inlineStr">
        <is>
          <t>RV67YKG</t>
        </is>
      </c>
      <c r="B231" t="inlineStr">
        <is>
          <t>Toyota</t>
        </is>
      </c>
      <c r="C231" t="n">
        <v>11229</v>
      </c>
      <c r="D231" t="inlineStr">
        <is>
          <t>Yaris Icon Tech Vvt-I Cvt</t>
        </is>
      </c>
      <c r="E231" t="n">
        <v>2</v>
      </c>
      <c r="F231" t="inlineStr">
        <is>
          <t>Petrol</t>
        </is>
      </c>
      <c r="G231" t="n">
        <v>70000</v>
      </c>
      <c r="H231" t="inlineStr">
        <is>
          <t>Red</t>
        </is>
      </c>
      <c r="I231" t="inlineStr">
        <is>
          <t>No Tax</t>
        </is>
      </c>
      <c r="J231" t="inlineStr">
        <is>
          <t>City / Hatchback</t>
        </is>
      </c>
      <c r="K231" t="n">
        <v>7</v>
      </c>
      <c r="L231" t="n">
        <v>45604</v>
      </c>
      <c r="M231" t="n">
        <v>9</v>
      </c>
      <c r="N231" t="inlineStr">
        <is>
          <t>My automatic Red Chilli Yaris is a fab drive - almost like a golf cart. Bought new in December 2017 and only done 2 x long distances to Devon. It's got air conditioning, sat nav &amp; radio with blue tooth.</t>
        </is>
      </c>
      <c r="O231" t="inlineStr">
        <is>
          <t>5 Door Hatchback</t>
        </is>
      </c>
      <c r="P231" t="n">
        <v>1496</v>
      </c>
      <c r="Q231" t="n">
        <v>60.1</v>
      </c>
      <c r="R231" t="n">
        <v>5</v>
      </c>
      <c r="S231" t="n">
        <v>105</v>
      </c>
      <c r="T231" t="n">
        <v>2017</v>
      </c>
      <c r="U231">
        <f>IF(AVERAGE(E231:E231)=2,"Automatic","Manual")</f>
        <v/>
      </c>
      <c r="V231">
        <f>ROUNDDOWN(AVERAGE(C231:C231)/5000,0)*5000</f>
        <v/>
      </c>
      <c r="W231">
        <f>ROUNDDOWN(AVERAGE(G231:G231)/50000,0)*50000</f>
        <v/>
      </c>
      <c r="X231">
        <f>ROUND(AVERAGE(P231:P231)/1000,1)</f>
        <v/>
      </c>
      <c r="Y231">
        <f>IF(AVERAGE(V231:V231)=30000,0,1)</f>
        <v/>
      </c>
      <c r="Z231">
        <f>IF(AVERAGE(W231:W231)&gt;50000,0,1)</f>
        <v/>
      </c>
      <c r="AA231">
        <f>IF(AVERAGE(X231:X231)&gt;2.5,0,1)</f>
        <v/>
      </c>
      <c r="AB231">
        <f>IF(AVERAGE(Q231:Q231)&lt;30,0,1)</f>
        <v/>
      </c>
      <c r="AC231">
        <f>IF(SUM(Y231:AB231)=4,1,0)</f>
        <v/>
      </c>
    </row>
    <row r="232">
      <c r="A232" t="inlineStr">
        <is>
          <t>RV67UYX</t>
        </is>
      </c>
      <c r="B232" t="inlineStr">
        <is>
          <t>Volkswagen</t>
        </is>
      </c>
      <c r="C232" t="n">
        <v>14745</v>
      </c>
      <c r="D232" t="inlineStr">
        <is>
          <t>Sharan SE Nav Bmot Tech TDI Sa</t>
        </is>
      </c>
      <c r="E232" t="n">
        <v>2</v>
      </c>
      <c r="F232" t="inlineStr">
        <is>
          <t>Diesel</t>
        </is>
      </c>
      <c r="G232" t="n">
        <v>21000</v>
      </c>
      <c r="H232" t="inlineStr">
        <is>
          <t>Grey</t>
        </is>
      </c>
      <c r="I232" t="inlineStr">
        <is>
          <t>No Tax &amp; No MOT</t>
        </is>
      </c>
      <c r="J232" t="inlineStr">
        <is>
          <t>Family / MPV</t>
        </is>
      </c>
      <c r="K232" t="n">
        <v>7</v>
      </c>
      <c r="L232" t="n">
        <v>44713</v>
      </c>
      <c r="M232" t="n">
        <v>20</v>
      </c>
      <c r="N232" t="inlineStr">
        <is>
          <t>Excellent family car.very easy to drive it…</t>
        </is>
      </c>
      <c r="O232" t="inlineStr">
        <is>
          <t>Mpv</t>
        </is>
      </c>
      <c r="P232" t="n">
        <v>1968</v>
      </c>
      <c r="Q232" t="n">
        <v>54.3</v>
      </c>
      <c r="R232" t="n">
        <v>7</v>
      </c>
      <c r="S232" t="n">
        <v>136</v>
      </c>
      <c r="T232" t="n">
        <v>2017</v>
      </c>
      <c r="U232">
        <f>IF(AVERAGE(E232:E232)=2,"Automatic","Manual")</f>
        <v/>
      </c>
      <c r="V232">
        <f>ROUNDDOWN(AVERAGE(C232:C232)/5000,0)*5000</f>
        <v/>
      </c>
      <c r="W232">
        <f>ROUNDDOWN(AVERAGE(G232:G232)/50000,0)*50000</f>
        <v/>
      </c>
      <c r="X232">
        <f>ROUND(AVERAGE(P232:P232)/1000,1)</f>
        <v/>
      </c>
      <c r="Y232">
        <f>IF(AVERAGE(V232:V232)=30000,0,1)</f>
        <v/>
      </c>
      <c r="Z232">
        <f>IF(AVERAGE(W232:W232)&gt;50000,0,1)</f>
        <v/>
      </c>
      <c r="AA232">
        <f>IF(AVERAGE(X232:X232)&gt;2.5,0,1)</f>
        <v/>
      </c>
      <c r="AB232">
        <f>IF(AVERAGE(Q232:Q232)&lt;30,0,1)</f>
        <v/>
      </c>
      <c r="AC232">
        <f>IF(SUM(Y232:AB232)=4,1,0)</f>
        <v/>
      </c>
    </row>
    <row r="233">
      <c r="A233" t="inlineStr">
        <is>
          <t>RV66EVK</t>
        </is>
      </c>
      <c r="B233" t="inlineStr">
        <is>
          <t>Audi</t>
        </is>
      </c>
      <c r="C233" t="n">
        <v>22995</v>
      </c>
      <c r="D233" t="inlineStr">
        <is>
          <t>A6 SE Executive TDI Ultra S-A</t>
        </is>
      </c>
      <c r="E233" t="n">
        <v>2</v>
      </c>
      <c r="F233" t="inlineStr">
        <is>
          <t>Diesel</t>
        </is>
      </c>
      <c r="G233" t="n">
        <v>7000</v>
      </c>
      <c r="H233" t="inlineStr">
        <is>
          <t>Black</t>
        </is>
      </c>
      <c r="I233" t="inlineStr">
        <is>
          <t>OK</t>
        </is>
      </c>
      <c r="J233" t="inlineStr">
        <is>
          <t>Executive / Saloon</t>
        </is>
      </c>
      <c r="K233" t="n">
        <v>8</v>
      </c>
      <c r="L233" t="n">
        <v>45485</v>
      </c>
      <c r="M233" t="n">
        <v>33</v>
      </c>
      <c r="N233" t="inlineStr">
        <is>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is>
      </c>
      <c r="O233" t="inlineStr">
        <is>
          <t>4 Door Saloon</t>
        </is>
      </c>
      <c r="P233" t="n">
        <v>1968</v>
      </c>
      <c r="Q233" t="n">
        <v>67.3</v>
      </c>
      <c r="R233" t="n">
        <v>5</v>
      </c>
      <c r="S233" t="n">
        <v>109</v>
      </c>
      <c r="T233" t="n">
        <v>2016</v>
      </c>
      <c r="U233">
        <f>IF(AVERAGE(E233:E233)=2,"Automatic","Manual")</f>
        <v/>
      </c>
      <c r="V233">
        <f>ROUNDDOWN(AVERAGE(C233:C233)/5000,0)*5000</f>
        <v/>
      </c>
      <c r="W233">
        <f>ROUNDDOWN(AVERAGE(G233:G233)/50000,0)*50000</f>
        <v/>
      </c>
      <c r="X233">
        <f>ROUND(AVERAGE(P233:P233)/1000,1)</f>
        <v/>
      </c>
      <c r="Y233">
        <f>IF(AVERAGE(V233:V233)=30000,0,1)</f>
        <v/>
      </c>
      <c r="Z233">
        <f>IF(AVERAGE(W233:W233)&gt;50000,0,1)</f>
        <v/>
      </c>
      <c r="AA233">
        <f>IF(AVERAGE(X233:X233)&gt;2.5,0,1)</f>
        <v/>
      </c>
      <c r="AB233">
        <f>IF(AVERAGE(Q233:Q233)&lt;30,0,1)</f>
        <v/>
      </c>
      <c r="AC233">
        <f>IF(SUM(Y233:AB233)=4,1,0)</f>
        <v/>
      </c>
    </row>
    <row r="234">
      <c r="A234" t="inlineStr">
        <is>
          <t>RV16ZJJ</t>
        </is>
      </c>
      <c r="B234" t="inlineStr">
        <is>
          <t>Ford</t>
        </is>
      </c>
      <c r="C234" t="n">
        <v>8860</v>
      </c>
      <c r="D234" t="inlineStr">
        <is>
          <t>Focus Titanium Tdci Auto</t>
        </is>
      </c>
      <c r="E234" t="n">
        <v>2</v>
      </c>
      <c r="F234" t="inlineStr">
        <is>
          <t>Diesel</t>
        </is>
      </c>
      <c r="G234" t="n">
        <v>65000</v>
      </c>
      <c r="H234" t="inlineStr">
        <is>
          <t>Grey</t>
        </is>
      </c>
      <c r="I234" t="inlineStr">
        <is>
          <t>OK</t>
        </is>
      </c>
      <c r="J234" t="inlineStr">
        <is>
          <t>City / Hatchback</t>
        </is>
      </c>
      <c r="K234" t="n">
        <v>8</v>
      </c>
      <c r="L234" t="n">
        <v>45730</v>
      </c>
      <c r="M234" t="n">
        <v>14</v>
      </c>
      <c r="N234" t="inlineStr">
        <is>
          <t>ULEZ compliant 50+mpg. Easy to drive and easy to park with All round parking sensors and a self park feature. 
Also engine stop start, dual climate control, hill start help and a front and rear dashcam.
Non smokers only.
AA Breakdown cover included (Just in case of a flat).</t>
        </is>
      </c>
      <c r="O234" t="inlineStr">
        <is>
          <t>5 Door Hatchback</t>
        </is>
      </c>
      <c r="P234" t="n">
        <v>1499</v>
      </c>
      <c r="Q234" t="n">
        <v>67.3</v>
      </c>
      <c r="R234" t="n">
        <v>5</v>
      </c>
      <c r="S234" t="n">
        <v>99</v>
      </c>
      <c r="T234" t="n">
        <v>2016</v>
      </c>
      <c r="U234">
        <f>IF(AVERAGE(E234:E234)=2,"Automatic","Manual")</f>
        <v/>
      </c>
      <c r="V234">
        <f>ROUNDDOWN(AVERAGE(C234:C234)/5000,0)*5000</f>
        <v/>
      </c>
      <c r="W234">
        <f>ROUNDDOWN(AVERAGE(G234:G234)/50000,0)*50000</f>
        <v/>
      </c>
      <c r="X234">
        <f>ROUND(AVERAGE(P234:P234)/1000,1)</f>
        <v/>
      </c>
      <c r="Y234">
        <f>IF(AVERAGE(V234:V234)=30000,0,1)</f>
        <v/>
      </c>
      <c r="Z234">
        <f>IF(AVERAGE(W234:W234)&gt;50000,0,1)</f>
        <v/>
      </c>
      <c r="AA234">
        <f>IF(AVERAGE(X234:X234)&gt;2.5,0,1)</f>
        <v/>
      </c>
      <c r="AB234">
        <f>IF(AVERAGE(Q234:Q234)&lt;30,0,1)</f>
        <v/>
      </c>
      <c r="AC234">
        <f>IF(SUM(Y234:AB234)=4,1,0)</f>
        <v/>
      </c>
    </row>
    <row r="235">
      <c r="A235" t="inlineStr">
        <is>
          <t>RV12WEW</t>
        </is>
      </c>
      <c r="B235" t="inlineStr">
        <is>
          <t>Fiat</t>
        </is>
      </c>
      <c r="C235" t="n">
        <v>5131</v>
      </c>
      <c r="D235" t="inlineStr">
        <is>
          <t>500 C Lounge</t>
        </is>
      </c>
      <c r="E235" t="n">
        <v>1</v>
      </c>
      <c r="F235" t="inlineStr">
        <is>
          <t>Petrol</t>
        </is>
      </c>
      <c r="G235" t="n">
        <v>74255</v>
      </c>
      <c r="H235" t="inlineStr">
        <is>
          <t>Blue</t>
        </is>
      </c>
      <c r="I235" t="inlineStr">
        <is>
          <t>OK</t>
        </is>
      </c>
      <c r="J235" t="inlineStr">
        <is>
          <t>Sports / Convertible</t>
        </is>
      </c>
      <c r="K235" t="n">
        <v>12</v>
      </c>
      <c r="L235" t="n">
        <v>45497</v>
      </c>
      <c r="M235" t="n">
        <v>15</v>
      </c>
      <c r="N235" t="inlineStr">
        <is>
          <t>Dark blue Fiat 500 convertible.
Easy to drive and economical. 
Fun with roof down on sunny days. 
Ideal in London or for a weekend away.
Close to St Margarets and Twickenham stations.</t>
        </is>
      </c>
      <c r="O235" t="inlineStr">
        <is>
          <t>Convertible</t>
        </is>
      </c>
      <c r="P235" t="n">
        <v>875</v>
      </c>
      <c r="Q235" t="n">
        <v>68.90000000000001</v>
      </c>
      <c r="R235" t="n">
        <v>4</v>
      </c>
      <c r="S235" t="n">
        <v>95</v>
      </c>
      <c r="T235" t="n">
        <v>2012</v>
      </c>
      <c r="U235">
        <f>IF(AVERAGE(E235:E235)=2,"Automatic","Manual")</f>
        <v/>
      </c>
      <c r="V235">
        <f>ROUNDDOWN(AVERAGE(C235:C235)/5000,0)*5000</f>
        <v/>
      </c>
      <c r="W235">
        <f>ROUNDDOWN(AVERAGE(G235:G235)/50000,0)*50000</f>
        <v/>
      </c>
      <c r="X235">
        <f>ROUND(AVERAGE(P235:P235)/1000,1)</f>
        <v/>
      </c>
      <c r="Y235">
        <f>IF(AVERAGE(V235:V235)=30000,0,1)</f>
        <v/>
      </c>
      <c r="Z235">
        <f>IF(AVERAGE(W235:W235)&gt;50000,0,1)</f>
        <v/>
      </c>
      <c r="AA235">
        <f>IF(AVERAGE(X235:X235)&gt;2.5,0,1)</f>
        <v/>
      </c>
      <c r="AB235">
        <f>IF(AVERAGE(Q235:Q235)&lt;30,0,1)</f>
        <v/>
      </c>
      <c r="AC235">
        <f>IF(SUM(Y235:AB235)=4,1,0)</f>
        <v/>
      </c>
    </row>
    <row r="236">
      <c r="A236" t="inlineStr">
        <is>
          <t>RO71AKF</t>
        </is>
      </c>
      <c r="B236" t="inlineStr">
        <is>
          <t>Kia</t>
        </is>
      </c>
      <c r="C236" t="n">
        <v>13599</v>
      </c>
      <c r="D236" t="inlineStr">
        <is>
          <t>Stonic 2 T-Gdi</t>
        </is>
      </c>
      <c r="E236" t="n">
        <v>2</v>
      </c>
      <c r="F236" t="inlineStr">
        <is>
          <t>Petrol</t>
        </is>
      </c>
      <c r="G236" t="n">
        <v>16127</v>
      </c>
      <c r="H236" t="inlineStr">
        <is>
          <t>Midnight Black</t>
        </is>
      </c>
      <c r="I236" t="inlineStr">
        <is>
          <t>OK</t>
        </is>
      </c>
      <c r="J236" t="inlineStr">
        <is>
          <t>City / Hatchback</t>
        </is>
      </c>
      <c r="K236" t="n">
        <v>3</v>
      </c>
      <c r="L236" t="n">
        <v>45596</v>
      </c>
      <c r="M236" t="n">
        <v>8</v>
      </c>
      <c r="N23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6" t="inlineStr">
        <is>
          <t>5 Door Hatchback</t>
        </is>
      </c>
      <c r="P236" t="n">
        <v>998</v>
      </c>
      <c r="Q236" t="n">
        <v>49.6</v>
      </c>
      <c r="R236" t="n">
        <v>5</v>
      </c>
      <c r="S236" t="n">
        <v>104</v>
      </c>
      <c r="T236" t="n">
        <v>2021</v>
      </c>
      <c r="U236">
        <f>IF(AVERAGE(E236:E236)=2,"Automatic","Manual")</f>
        <v/>
      </c>
      <c r="V236">
        <f>ROUNDDOWN(AVERAGE(C236:C236)/5000,0)*5000</f>
        <v/>
      </c>
      <c r="W236">
        <f>ROUNDDOWN(AVERAGE(G236:G236)/50000,0)*50000</f>
        <v/>
      </c>
      <c r="X236">
        <f>ROUND(AVERAGE(P236:P236)/1000,1)</f>
        <v/>
      </c>
      <c r="Y236">
        <f>IF(AVERAGE(V236:V236)=30000,0,1)</f>
        <v/>
      </c>
      <c r="Z236">
        <f>IF(AVERAGE(W236:W236)&gt;50000,0,1)</f>
        <v/>
      </c>
      <c r="AA236">
        <f>IF(AVERAGE(X236:X236)&gt;2.5,0,1)</f>
        <v/>
      </c>
      <c r="AB236">
        <f>IF(AVERAGE(Q236:Q236)&lt;30,0,1)</f>
        <v/>
      </c>
      <c r="AC236">
        <f>IF(SUM(Y236:AB236)=4,1,0)</f>
        <v/>
      </c>
    </row>
    <row r="237">
      <c r="A237" t="inlineStr">
        <is>
          <t>RO71AHV</t>
        </is>
      </c>
      <c r="B237" t="inlineStr">
        <is>
          <t>Kia</t>
        </is>
      </c>
      <c r="C237" t="n">
        <v>13604</v>
      </c>
      <c r="D237" t="inlineStr">
        <is>
          <t>Stonic 2 T-Gdi</t>
        </is>
      </c>
      <c r="E237" t="n">
        <v>2</v>
      </c>
      <c r="F237" t="inlineStr">
        <is>
          <t>Petrol</t>
        </is>
      </c>
      <c r="G237" t="n">
        <v>18506</v>
      </c>
      <c r="H237" t="inlineStr">
        <is>
          <t>Midnight Black</t>
        </is>
      </c>
      <c r="I237" t="inlineStr">
        <is>
          <t>OK</t>
        </is>
      </c>
      <c r="J237" t="inlineStr">
        <is>
          <t>City / Hatchback</t>
        </is>
      </c>
      <c r="K237" t="n">
        <v>3</v>
      </c>
      <c r="L237" t="n">
        <v>45596</v>
      </c>
      <c r="M237" t="n">
        <v>8</v>
      </c>
      <c r="N23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7" t="inlineStr">
        <is>
          <t>5 Door Hatchback</t>
        </is>
      </c>
      <c r="P237" t="n">
        <v>998</v>
      </c>
      <c r="Q237" t="n">
        <v>49.6</v>
      </c>
      <c r="R237" t="n">
        <v>5</v>
      </c>
      <c r="S237" t="n">
        <v>104</v>
      </c>
      <c r="T237" t="n">
        <v>2021</v>
      </c>
      <c r="U237">
        <f>IF(AVERAGE(E237:E237)=2,"Automatic","Manual")</f>
        <v/>
      </c>
      <c r="V237">
        <f>ROUNDDOWN(AVERAGE(C237:C237)/5000,0)*5000</f>
        <v/>
      </c>
      <c r="W237">
        <f>ROUNDDOWN(AVERAGE(G237:G237)/50000,0)*50000</f>
        <v/>
      </c>
      <c r="X237">
        <f>ROUND(AVERAGE(P237:P237)/1000,1)</f>
        <v/>
      </c>
      <c r="Y237">
        <f>IF(AVERAGE(V237:V237)=30000,0,1)</f>
        <v/>
      </c>
      <c r="Z237">
        <f>IF(AVERAGE(W237:W237)&gt;50000,0,1)</f>
        <v/>
      </c>
      <c r="AA237">
        <f>IF(AVERAGE(X237:X237)&gt;2.5,0,1)</f>
        <v/>
      </c>
      <c r="AB237">
        <f>IF(AVERAGE(Q237:Q237)&lt;30,0,1)</f>
        <v/>
      </c>
      <c r="AC237">
        <f>IF(SUM(Y237:AB237)=4,1,0)</f>
        <v/>
      </c>
    </row>
    <row r="238">
      <c r="A238" t="inlineStr">
        <is>
          <t>RO71AHP</t>
        </is>
      </c>
      <c r="B238" t="inlineStr">
        <is>
          <t>Kia</t>
        </is>
      </c>
      <c r="C238" t="n">
        <v>13608</v>
      </c>
      <c r="D238" t="inlineStr">
        <is>
          <t>Stonic 2 T-Gdi</t>
        </is>
      </c>
      <c r="E238" t="n">
        <v>2</v>
      </c>
      <c r="F238" t="inlineStr">
        <is>
          <t>Petrol</t>
        </is>
      </c>
      <c r="G238" t="n">
        <v>19475</v>
      </c>
      <c r="H238" t="inlineStr">
        <is>
          <t>Midnight Black</t>
        </is>
      </c>
      <c r="I238" t="inlineStr">
        <is>
          <t>OK</t>
        </is>
      </c>
      <c r="J238" t="inlineStr">
        <is>
          <t>City / Hatchback</t>
        </is>
      </c>
      <c r="K238" t="n">
        <v>3</v>
      </c>
      <c r="L238" t="n">
        <v>45596</v>
      </c>
      <c r="M238" t="n">
        <v>8</v>
      </c>
      <c r="N23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8" t="inlineStr">
        <is>
          <t>5 Door Hatchback</t>
        </is>
      </c>
      <c r="P238" t="n">
        <v>998</v>
      </c>
      <c r="Q238" t="n">
        <v>49.6</v>
      </c>
      <c r="R238" t="n">
        <v>5</v>
      </c>
      <c r="S238" t="n">
        <v>104</v>
      </c>
      <c r="T238" t="n">
        <v>2021</v>
      </c>
      <c r="U238">
        <f>IF(AVERAGE(E238:E238)=2,"Automatic","Manual")</f>
        <v/>
      </c>
      <c r="V238">
        <f>ROUNDDOWN(AVERAGE(C238:C238)/5000,0)*5000</f>
        <v/>
      </c>
      <c r="W238">
        <f>ROUNDDOWN(AVERAGE(G238:G238)/50000,0)*50000</f>
        <v/>
      </c>
      <c r="X238">
        <f>ROUND(AVERAGE(P238:P238)/1000,1)</f>
        <v/>
      </c>
      <c r="Y238">
        <f>IF(AVERAGE(V238:V238)=30000,0,1)</f>
        <v/>
      </c>
      <c r="Z238">
        <f>IF(AVERAGE(W238:W238)&gt;50000,0,1)</f>
        <v/>
      </c>
      <c r="AA238">
        <f>IF(AVERAGE(X238:X238)&gt;2.5,0,1)</f>
        <v/>
      </c>
      <c r="AB238">
        <f>IF(AVERAGE(Q238:Q238)&lt;30,0,1)</f>
        <v/>
      </c>
      <c r="AC238">
        <f>IF(SUM(Y238:AB238)=4,1,0)</f>
        <v/>
      </c>
    </row>
    <row r="239">
      <c r="A239" t="inlineStr">
        <is>
          <t>RO71AHN</t>
        </is>
      </c>
      <c r="B239" t="inlineStr">
        <is>
          <t>Kia</t>
        </is>
      </c>
      <c r="C239" t="n">
        <v>13620</v>
      </c>
      <c r="D239" t="inlineStr">
        <is>
          <t>Stonic 2 T-Gdi</t>
        </is>
      </c>
      <c r="E239" t="n">
        <v>2</v>
      </c>
      <c r="F239" t="inlineStr">
        <is>
          <t>Petrol</t>
        </is>
      </c>
      <c r="G239" t="n">
        <v>20970</v>
      </c>
      <c r="H239" t="inlineStr">
        <is>
          <t>Midnight Black</t>
        </is>
      </c>
      <c r="I239" t="inlineStr">
        <is>
          <t>OK</t>
        </is>
      </c>
      <c r="J239" t="inlineStr">
        <is>
          <t>City / Hatchback</t>
        </is>
      </c>
      <c r="K239" t="n">
        <v>3</v>
      </c>
      <c r="L239" t="n">
        <v>45596</v>
      </c>
      <c r="M239" t="n">
        <v>8</v>
      </c>
      <c r="N23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9" t="inlineStr">
        <is>
          <t>5 Door Hatchback</t>
        </is>
      </c>
      <c r="P239" t="n">
        <v>998</v>
      </c>
      <c r="Q239" t="n">
        <v>49.6</v>
      </c>
      <c r="R239" t="n">
        <v>5</v>
      </c>
      <c r="S239" t="n">
        <v>104</v>
      </c>
      <c r="T239" t="n">
        <v>2021</v>
      </c>
      <c r="U239">
        <f>IF(AVERAGE(E239:E239)=2,"Automatic","Manual")</f>
        <v/>
      </c>
      <c r="V239">
        <f>ROUNDDOWN(AVERAGE(C239:C239)/5000,0)*5000</f>
        <v/>
      </c>
      <c r="W239">
        <f>ROUNDDOWN(AVERAGE(G239:G239)/50000,0)*50000</f>
        <v/>
      </c>
      <c r="X239">
        <f>ROUND(AVERAGE(P239:P239)/1000,1)</f>
        <v/>
      </c>
      <c r="Y239">
        <f>IF(AVERAGE(V239:V239)=30000,0,1)</f>
        <v/>
      </c>
      <c r="Z239">
        <f>IF(AVERAGE(W239:W239)&gt;50000,0,1)</f>
        <v/>
      </c>
      <c r="AA239">
        <f>IF(AVERAGE(X239:X239)&gt;2.5,0,1)</f>
        <v/>
      </c>
      <c r="AB239">
        <f>IF(AVERAGE(Q239:Q239)&lt;30,0,1)</f>
        <v/>
      </c>
      <c r="AC239">
        <f>IF(SUM(Y239:AB239)=4,1,0)</f>
        <v/>
      </c>
    </row>
    <row r="240">
      <c r="A240" t="inlineStr">
        <is>
          <t>RO71AHK</t>
        </is>
      </c>
      <c r="B240" t="inlineStr">
        <is>
          <t>Kia</t>
        </is>
      </c>
      <c r="C240" t="n">
        <v>13575</v>
      </c>
      <c r="D240" t="inlineStr">
        <is>
          <t>Stonic 2 T-Gdi</t>
        </is>
      </c>
      <c r="E240" t="n">
        <v>2</v>
      </c>
      <c r="F240" t="inlineStr">
        <is>
          <t>Petrol</t>
        </is>
      </c>
      <c r="G240" t="n">
        <v>22842</v>
      </c>
      <c r="H240" t="inlineStr">
        <is>
          <t>Midnight Black</t>
        </is>
      </c>
      <c r="I240" t="inlineStr">
        <is>
          <t>OK</t>
        </is>
      </c>
      <c r="J240" t="inlineStr">
        <is>
          <t>City / Hatchback</t>
        </is>
      </c>
      <c r="K240" t="n">
        <v>3</v>
      </c>
      <c r="L240" t="n">
        <v>45596</v>
      </c>
      <c r="M240" t="n">
        <v>8</v>
      </c>
      <c r="N24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0" t="inlineStr">
        <is>
          <t>5 Door Hatchback</t>
        </is>
      </c>
      <c r="P240" t="n">
        <v>998</v>
      </c>
      <c r="Q240" t="n">
        <v>49.6</v>
      </c>
      <c r="R240" t="n">
        <v>5</v>
      </c>
      <c r="S240" t="n">
        <v>104</v>
      </c>
      <c r="T240" t="n">
        <v>2021</v>
      </c>
      <c r="U240">
        <f>IF(AVERAGE(E240:E240)=2,"Automatic","Manual")</f>
        <v/>
      </c>
      <c r="V240">
        <f>ROUNDDOWN(AVERAGE(C240:C240)/5000,0)*5000</f>
        <v/>
      </c>
      <c r="W240">
        <f>ROUNDDOWN(AVERAGE(G240:G240)/50000,0)*50000</f>
        <v/>
      </c>
      <c r="X240">
        <f>ROUND(AVERAGE(P240:P240)/1000,1)</f>
        <v/>
      </c>
      <c r="Y240">
        <f>IF(AVERAGE(V240:V240)=30000,0,1)</f>
        <v/>
      </c>
      <c r="Z240">
        <f>IF(AVERAGE(W240:W240)&gt;50000,0,1)</f>
        <v/>
      </c>
      <c r="AA240">
        <f>IF(AVERAGE(X240:X240)&gt;2.5,0,1)</f>
        <v/>
      </c>
      <c r="AB240">
        <f>IF(AVERAGE(Q240:Q240)&lt;30,0,1)</f>
        <v/>
      </c>
      <c r="AC240">
        <f>IF(SUM(Y240:AB240)=4,1,0)</f>
        <v/>
      </c>
    </row>
    <row r="241">
      <c r="A241" t="inlineStr">
        <is>
          <t>RO71AHJ</t>
        </is>
      </c>
      <c r="B241" t="inlineStr">
        <is>
          <t>Kia</t>
        </is>
      </c>
      <c r="C241" t="n">
        <v>13599</v>
      </c>
      <c r="D241" t="inlineStr">
        <is>
          <t>Stonic 2 T-Gdi</t>
        </is>
      </c>
      <c r="E241" t="n">
        <v>2</v>
      </c>
      <c r="F241" t="inlineStr">
        <is>
          <t>Petrol</t>
        </is>
      </c>
      <c r="G241" t="n">
        <v>19386</v>
      </c>
      <c r="H241" t="inlineStr">
        <is>
          <t>Midnight Black</t>
        </is>
      </c>
      <c r="I241" t="inlineStr">
        <is>
          <t>OK</t>
        </is>
      </c>
      <c r="J241" t="inlineStr">
        <is>
          <t>City / Hatchback</t>
        </is>
      </c>
      <c r="K241" t="n">
        <v>3</v>
      </c>
      <c r="L241" t="n">
        <v>45596</v>
      </c>
      <c r="M241" t="n">
        <v>8</v>
      </c>
      <c r="N24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1" t="inlineStr">
        <is>
          <t>5 Door Hatchback</t>
        </is>
      </c>
      <c r="P241" t="n">
        <v>998</v>
      </c>
      <c r="Q241" t="n">
        <v>49.6</v>
      </c>
      <c r="R241" t="n">
        <v>5</v>
      </c>
      <c r="S241" t="n">
        <v>104</v>
      </c>
      <c r="T241" t="n">
        <v>2021</v>
      </c>
      <c r="U241">
        <f>IF(AVERAGE(E241:E241)=2,"Automatic","Manual")</f>
        <v/>
      </c>
      <c r="V241">
        <f>ROUNDDOWN(AVERAGE(C241:C241)/5000,0)*5000</f>
        <v/>
      </c>
      <c r="W241">
        <f>ROUNDDOWN(AVERAGE(G241:G241)/50000,0)*50000</f>
        <v/>
      </c>
      <c r="X241">
        <f>ROUND(AVERAGE(P241:P241)/1000,1)</f>
        <v/>
      </c>
      <c r="Y241">
        <f>IF(AVERAGE(V241:V241)=30000,0,1)</f>
        <v/>
      </c>
      <c r="Z241">
        <f>IF(AVERAGE(W241:W241)&gt;50000,0,1)</f>
        <v/>
      </c>
      <c r="AA241">
        <f>IF(AVERAGE(X241:X241)&gt;2.5,0,1)</f>
        <v/>
      </c>
      <c r="AB241">
        <f>IF(AVERAGE(Q241:Q241)&lt;30,0,1)</f>
        <v/>
      </c>
      <c r="AC241">
        <f>IF(SUM(Y241:AB241)=4,1,0)</f>
        <v/>
      </c>
    </row>
    <row r="242">
      <c r="A242" t="inlineStr">
        <is>
          <t>RO71AHG</t>
        </is>
      </c>
      <c r="B242" t="inlineStr">
        <is>
          <t>Kia</t>
        </is>
      </c>
      <c r="C242" t="n">
        <v>13616</v>
      </c>
      <c r="D242" t="inlineStr">
        <is>
          <t>Stonic 2 T-Gdi</t>
        </is>
      </c>
      <c r="E242" t="n">
        <v>2</v>
      </c>
      <c r="F242" t="inlineStr">
        <is>
          <t>Petrol</t>
        </is>
      </c>
      <c r="G242" t="n">
        <v>18496</v>
      </c>
      <c r="H242" t="inlineStr">
        <is>
          <t>Midnight Black</t>
        </is>
      </c>
      <c r="I242" t="inlineStr">
        <is>
          <t>OK</t>
        </is>
      </c>
      <c r="J242" t="inlineStr">
        <is>
          <t>City / Hatchback</t>
        </is>
      </c>
      <c r="K242" t="n">
        <v>3</v>
      </c>
      <c r="L242" t="n">
        <v>45596</v>
      </c>
      <c r="M242" t="n">
        <v>8</v>
      </c>
      <c r="N242" t="inlineStr">
        <is>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is>
      </c>
      <c r="O242" t="inlineStr">
        <is>
          <t>5 Door Hatchback</t>
        </is>
      </c>
      <c r="P242" t="n">
        <v>998</v>
      </c>
      <c r="Q242" t="n">
        <v>49.6</v>
      </c>
      <c r="R242" t="n">
        <v>5</v>
      </c>
      <c r="S242" t="n">
        <v>104</v>
      </c>
      <c r="T242" t="n">
        <v>2021</v>
      </c>
      <c r="U242">
        <f>IF(AVERAGE(E242:E242)=2,"Automatic","Manual")</f>
        <v/>
      </c>
      <c r="V242">
        <f>ROUNDDOWN(AVERAGE(C242:C242)/5000,0)*5000</f>
        <v/>
      </c>
      <c r="W242">
        <f>ROUNDDOWN(AVERAGE(G242:G242)/50000,0)*50000</f>
        <v/>
      </c>
      <c r="X242">
        <f>ROUND(AVERAGE(P242:P242)/1000,1)</f>
        <v/>
      </c>
      <c r="Y242">
        <f>IF(AVERAGE(V242:V242)=30000,0,1)</f>
        <v/>
      </c>
      <c r="Z242">
        <f>IF(AVERAGE(W242:W242)&gt;50000,0,1)</f>
        <v/>
      </c>
      <c r="AA242">
        <f>IF(AVERAGE(X242:X242)&gt;2.5,0,1)</f>
        <v/>
      </c>
      <c r="AB242">
        <f>IF(AVERAGE(Q242:Q242)&lt;30,0,1)</f>
        <v/>
      </c>
      <c r="AC242">
        <f>IF(SUM(Y242:AB242)=4,1,0)</f>
        <v/>
      </c>
    </row>
    <row r="243">
      <c r="A243" t="inlineStr">
        <is>
          <t>RO71AFK</t>
        </is>
      </c>
      <c r="B243" t="inlineStr">
        <is>
          <t>Kia</t>
        </is>
      </c>
      <c r="C243" t="n">
        <v>13620</v>
      </c>
      <c r="D243" t="inlineStr">
        <is>
          <t>Stonic 2 T-Gdi</t>
        </is>
      </c>
      <c r="E243" t="n">
        <v>2</v>
      </c>
      <c r="F243" t="inlineStr">
        <is>
          <t>Petrol</t>
        </is>
      </c>
      <c r="G243" t="n">
        <v>17239</v>
      </c>
      <c r="H243" t="inlineStr">
        <is>
          <t>Clear White</t>
        </is>
      </c>
      <c r="I243" t="inlineStr">
        <is>
          <t>OK</t>
        </is>
      </c>
      <c r="J243" t="inlineStr">
        <is>
          <t>City / Hatchback</t>
        </is>
      </c>
      <c r="K243" t="n">
        <v>3</v>
      </c>
      <c r="L243" t="n">
        <v>45596</v>
      </c>
      <c r="M243" t="n">
        <v>8</v>
      </c>
      <c r="N24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3" t="inlineStr">
        <is>
          <t>5 Door Hatchback</t>
        </is>
      </c>
      <c r="P243" t="n">
        <v>998</v>
      </c>
      <c r="Q243" t="n">
        <v>49.6</v>
      </c>
      <c r="R243" t="n">
        <v>5</v>
      </c>
      <c r="S243" t="n">
        <v>104</v>
      </c>
      <c r="T243" t="n">
        <v>2021</v>
      </c>
      <c r="U243">
        <f>IF(AVERAGE(E243:E243)=2,"Automatic","Manual")</f>
        <v/>
      </c>
      <c r="V243">
        <f>ROUNDDOWN(AVERAGE(C243:C243)/5000,0)*5000</f>
        <v/>
      </c>
      <c r="W243">
        <f>ROUNDDOWN(AVERAGE(G243:G243)/50000,0)*50000</f>
        <v/>
      </c>
      <c r="X243">
        <f>ROUND(AVERAGE(P243:P243)/1000,1)</f>
        <v/>
      </c>
      <c r="Y243">
        <f>IF(AVERAGE(V243:V243)=30000,0,1)</f>
        <v/>
      </c>
      <c r="Z243">
        <f>IF(AVERAGE(W243:W243)&gt;50000,0,1)</f>
        <v/>
      </c>
      <c r="AA243">
        <f>IF(AVERAGE(X243:X243)&gt;2.5,0,1)</f>
        <v/>
      </c>
      <c r="AB243">
        <f>IF(AVERAGE(Q243:Q243)&lt;30,0,1)</f>
        <v/>
      </c>
      <c r="AC243">
        <f>IF(SUM(Y243:AB243)=4,1,0)</f>
        <v/>
      </c>
    </row>
    <row r="244">
      <c r="A244" t="inlineStr">
        <is>
          <t>RO71AFJ</t>
        </is>
      </c>
      <c r="B244" t="inlineStr">
        <is>
          <t>Kia</t>
        </is>
      </c>
      <c r="C244" t="n">
        <v>13575</v>
      </c>
      <c r="D244" t="inlineStr">
        <is>
          <t>Stonic 2 T-Gdi</t>
        </is>
      </c>
      <c r="E244" t="n">
        <v>2</v>
      </c>
      <c r="F244" t="inlineStr">
        <is>
          <t>Petrol</t>
        </is>
      </c>
      <c r="G244" t="n">
        <v>27181</v>
      </c>
      <c r="H244" t="inlineStr">
        <is>
          <t>White</t>
        </is>
      </c>
      <c r="I244" t="inlineStr">
        <is>
          <t>OK</t>
        </is>
      </c>
      <c r="J244" t="inlineStr">
        <is>
          <t>City / Hatchback</t>
        </is>
      </c>
      <c r="K244" t="n">
        <v>3</v>
      </c>
      <c r="L244" t="n">
        <v>45596</v>
      </c>
      <c r="M244" t="n">
        <v>8</v>
      </c>
      <c r="N244"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is>
      </c>
      <c r="O244" t="inlineStr">
        <is>
          <t>5 Door Hatchback</t>
        </is>
      </c>
      <c r="P244" t="n">
        <v>998</v>
      </c>
      <c r="Q244" t="n">
        <v>49.6</v>
      </c>
      <c r="R244" t="n">
        <v>5</v>
      </c>
      <c r="S244" t="n">
        <v>104</v>
      </c>
      <c r="T244" t="n">
        <v>2021</v>
      </c>
      <c r="U244">
        <f>IF(AVERAGE(E244:E244)=2,"Automatic","Manual")</f>
        <v/>
      </c>
      <c r="V244">
        <f>ROUNDDOWN(AVERAGE(C244:C244)/5000,0)*5000</f>
        <v/>
      </c>
      <c r="W244">
        <f>ROUNDDOWN(AVERAGE(G244:G244)/50000,0)*50000</f>
        <v/>
      </c>
      <c r="X244">
        <f>ROUND(AVERAGE(P244:P244)/1000,1)</f>
        <v/>
      </c>
      <c r="Y244">
        <f>IF(AVERAGE(V244:V244)=30000,0,1)</f>
        <v/>
      </c>
      <c r="Z244">
        <f>IF(AVERAGE(W244:W244)&gt;50000,0,1)</f>
        <v/>
      </c>
      <c r="AA244">
        <f>IF(AVERAGE(X244:X244)&gt;2.5,0,1)</f>
        <v/>
      </c>
      <c r="AB244">
        <f>IF(AVERAGE(Q244:Q244)&lt;30,0,1)</f>
        <v/>
      </c>
      <c r="AC244">
        <f>IF(SUM(Y244:AB244)=4,1,0)</f>
        <v/>
      </c>
    </row>
    <row r="245">
      <c r="A245" t="inlineStr">
        <is>
          <t>RO71AFF</t>
        </is>
      </c>
      <c r="B245" t="inlineStr">
        <is>
          <t>Kia</t>
        </is>
      </c>
      <c r="C245" t="n">
        <v>13604</v>
      </c>
      <c r="D245" t="inlineStr">
        <is>
          <t>Stonic 2 T-Gdi</t>
        </is>
      </c>
      <c r="E245" t="n">
        <v>2</v>
      </c>
      <c r="F245" t="inlineStr">
        <is>
          <t>Petrol</t>
        </is>
      </c>
      <c r="G245" t="n">
        <v>23820</v>
      </c>
      <c r="H245" t="inlineStr">
        <is>
          <t>Clear White</t>
        </is>
      </c>
      <c r="I245" t="inlineStr">
        <is>
          <t>OK</t>
        </is>
      </c>
      <c r="J245" t="inlineStr">
        <is>
          <t>City / Hatchback</t>
        </is>
      </c>
      <c r="K245" t="n">
        <v>3</v>
      </c>
      <c r="L245" t="n">
        <v>45596</v>
      </c>
      <c r="M245" t="n">
        <v>8</v>
      </c>
      <c r="N24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5" t="inlineStr">
        <is>
          <t>5 Door Hatchback</t>
        </is>
      </c>
      <c r="P245" t="n">
        <v>998</v>
      </c>
      <c r="Q245" t="n">
        <v>49.6</v>
      </c>
      <c r="R245" t="n">
        <v>5</v>
      </c>
      <c r="S245" t="n">
        <v>104</v>
      </c>
      <c r="T245" t="n">
        <v>2021</v>
      </c>
      <c r="U245">
        <f>IF(AVERAGE(E245:E245)=2,"Automatic","Manual")</f>
        <v/>
      </c>
      <c r="V245">
        <f>ROUNDDOWN(AVERAGE(C245:C245)/5000,0)*5000</f>
        <v/>
      </c>
      <c r="W245">
        <f>ROUNDDOWN(AVERAGE(G245:G245)/50000,0)*50000</f>
        <v/>
      </c>
      <c r="X245">
        <f>ROUND(AVERAGE(P245:P245)/1000,1)</f>
        <v/>
      </c>
      <c r="Y245">
        <f>IF(AVERAGE(V245:V245)=30000,0,1)</f>
        <v/>
      </c>
      <c r="Z245">
        <f>IF(AVERAGE(W245:W245)&gt;50000,0,1)</f>
        <v/>
      </c>
      <c r="AA245">
        <f>IF(AVERAGE(X245:X245)&gt;2.5,0,1)</f>
        <v/>
      </c>
      <c r="AB245">
        <f>IF(AVERAGE(Q245:Q245)&lt;30,0,1)</f>
        <v/>
      </c>
      <c r="AC245">
        <f>IF(SUM(Y245:AB245)=4,1,0)</f>
        <v/>
      </c>
    </row>
    <row r="246">
      <c r="A246" t="inlineStr">
        <is>
          <t>RO71ADU</t>
        </is>
      </c>
      <c r="B246" t="inlineStr">
        <is>
          <t>Kia</t>
        </is>
      </c>
      <c r="C246" t="n">
        <v>13612</v>
      </c>
      <c r="D246" t="inlineStr">
        <is>
          <t>Stonic 2 T-Gdi</t>
        </is>
      </c>
      <c r="E246" t="n">
        <v>2</v>
      </c>
      <c r="F246" t="inlineStr">
        <is>
          <t>Petrol</t>
        </is>
      </c>
      <c r="G246" t="n">
        <v>23179</v>
      </c>
      <c r="H246" t="inlineStr">
        <is>
          <t>Clear White</t>
        </is>
      </c>
      <c r="I246" t="inlineStr">
        <is>
          <t>OK</t>
        </is>
      </c>
      <c r="J246" t="inlineStr">
        <is>
          <t>City / Hatchback</t>
        </is>
      </c>
      <c r="K246" t="n">
        <v>3</v>
      </c>
      <c r="L246" t="n">
        <v>45596</v>
      </c>
      <c r="M246" t="n">
        <v>8</v>
      </c>
      <c r="N246" t="inlineStr">
        <is>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6" t="inlineStr">
        <is>
          <t>5 Door Hatchback</t>
        </is>
      </c>
      <c r="P246" t="n">
        <v>998</v>
      </c>
      <c r="Q246" t="n">
        <v>49.6</v>
      </c>
      <c r="R246" t="n">
        <v>5</v>
      </c>
      <c r="S246" t="n">
        <v>104</v>
      </c>
      <c r="T246" t="n">
        <v>2021</v>
      </c>
      <c r="U246">
        <f>IF(AVERAGE(E246:E246)=2,"Automatic","Manual")</f>
        <v/>
      </c>
      <c r="V246">
        <f>ROUNDDOWN(AVERAGE(C246:C246)/5000,0)*5000</f>
        <v/>
      </c>
      <c r="W246">
        <f>ROUNDDOWN(AVERAGE(G246:G246)/50000,0)*50000</f>
        <v/>
      </c>
      <c r="X246">
        <f>ROUND(AVERAGE(P246:P246)/1000,1)</f>
        <v/>
      </c>
      <c r="Y246">
        <f>IF(AVERAGE(V246:V246)=30000,0,1)</f>
        <v/>
      </c>
      <c r="Z246">
        <f>IF(AVERAGE(W246:W246)&gt;50000,0,1)</f>
        <v/>
      </c>
      <c r="AA246">
        <f>IF(AVERAGE(X246:X246)&gt;2.5,0,1)</f>
        <v/>
      </c>
      <c r="AB246">
        <f>IF(AVERAGE(Q246:Q246)&lt;30,0,1)</f>
        <v/>
      </c>
      <c r="AC246">
        <f>IF(SUM(Y246:AB246)=4,1,0)</f>
        <v/>
      </c>
    </row>
    <row r="247">
      <c r="A247" t="inlineStr">
        <is>
          <t>RO71ABV</t>
        </is>
      </c>
      <c r="B247" t="inlineStr">
        <is>
          <t>Kia</t>
        </is>
      </c>
      <c r="C247" t="n">
        <v>13616</v>
      </c>
      <c r="D247" t="inlineStr">
        <is>
          <t>Stonic 2 T-Gdi</t>
        </is>
      </c>
      <c r="E247" t="n">
        <v>2</v>
      </c>
      <c r="F247" t="inlineStr">
        <is>
          <t>Petrol</t>
        </is>
      </c>
      <c r="G247" t="n">
        <v>19145</v>
      </c>
      <c r="H247" t="inlineStr">
        <is>
          <t>Clear White</t>
        </is>
      </c>
      <c r="I247" t="inlineStr">
        <is>
          <t>OK</t>
        </is>
      </c>
      <c r="J247" t="inlineStr">
        <is>
          <t>City / Hatchback</t>
        </is>
      </c>
      <c r="K247" t="n">
        <v>3</v>
      </c>
      <c r="L247" t="n">
        <v>45596</v>
      </c>
      <c r="M247" t="n">
        <v>8</v>
      </c>
      <c r="N24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7" t="inlineStr">
        <is>
          <t>5 Door Hatchback</t>
        </is>
      </c>
      <c r="P247" t="n">
        <v>998</v>
      </c>
      <c r="Q247" t="n">
        <v>49.6</v>
      </c>
      <c r="R247" t="n">
        <v>5</v>
      </c>
      <c r="S247" t="n">
        <v>104</v>
      </c>
      <c r="T247" t="n">
        <v>2021</v>
      </c>
      <c r="U247">
        <f>IF(AVERAGE(E247:E247)=2,"Automatic","Manual")</f>
        <v/>
      </c>
      <c r="V247">
        <f>ROUNDDOWN(AVERAGE(C247:C247)/5000,0)*5000</f>
        <v/>
      </c>
      <c r="W247">
        <f>ROUNDDOWN(AVERAGE(G247:G247)/50000,0)*50000</f>
        <v/>
      </c>
      <c r="X247">
        <f>ROUND(AVERAGE(P247:P247)/1000,1)</f>
        <v/>
      </c>
      <c r="Y247">
        <f>IF(AVERAGE(V247:V247)=30000,0,1)</f>
        <v/>
      </c>
      <c r="Z247">
        <f>IF(AVERAGE(W247:W247)&gt;50000,0,1)</f>
        <v/>
      </c>
      <c r="AA247">
        <f>IF(AVERAGE(X247:X247)&gt;2.5,0,1)</f>
        <v/>
      </c>
      <c r="AB247">
        <f>IF(AVERAGE(Q247:Q247)&lt;30,0,1)</f>
        <v/>
      </c>
      <c r="AC247">
        <f>IF(SUM(Y247:AB247)=4,1,0)</f>
        <v/>
      </c>
    </row>
    <row r="248">
      <c r="A248" t="inlineStr">
        <is>
          <t>RO71ABK</t>
        </is>
      </c>
      <c r="B248" t="inlineStr">
        <is>
          <t>Kia</t>
        </is>
      </c>
      <c r="C248" t="n">
        <v>13612</v>
      </c>
      <c r="D248" t="inlineStr">
        <is>
          <t>Stonic 2 T-Gdi</t>
        </is>
      </c>
      <c r="E248" t="n">
        <v>2</v>
      </c>
      <c r="F248" t="inlineStr">
        <is>
          <t>Petrol</t>
        </is>
      </c>
      <c r="G248" t="n">
        <v>18273</v>
      </c>
      <c r="H248" t="inlineStr">
        <is>
          <t>Clear White</t>
        </is>
      </c>
      <c r="I248" t="inlineStr">
        <is>
          <t>OK</t>
        </is>
      </c>
      <c r="J248" t="inlineStr">
        <is>
          <t>City / Hatchback</t>
        </is>
      </c>
      <c r="K248" t="n">
        <v>3</v>
      </c>
      <c r="L248" t="n">
        <v>45596</v>
      </c>
      <c r="M248" t="n">
        <v>8</v>
      </c>
      <c r="N248" t="inlineStr">
        <is>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8" t="inlineStr">
        <is>
          <t>5 Door Hatchback</t>
        </is>
      </c>
      <c r="P248" t="n">
        <v>998</v>
      </c>
      <c r="Q248" t="n">
        <v>49.6</v>
      </c>
      <c r="R248" t="n">
        <v>5</v>
      </c>
      <c r="S248" t="n">
        <v>104</v>
      </c>
      <c r="T248" t="n">
        <v>2021</v>
      </c>
      <c r="U248">
        <f>IF(AVERAGE(E248:E248)=2,"Automatic","Manual")</f>
        <v/>
      </c>
      <c r="V248">
        <f>ROUNDDOWN(AVERAGE(C248:C248)/5000,0)*5000</f>
        <v/>
      </c>
      <c r="W248">
        <f>ROUNDDOWN(AVERAGE(G248:G248)/50000,0)*50000</f>
        <v/>
      </c>
      <c r="X248">
        <f>ROUND(AVERAGE(P248:P248)/1000,1)</f>
        <v/>
      </c>
      <c r="Y248">
        <f>IF(AVERAGE(V248:V248)=30000,0,1)</f>
        <v/>
      </c>
      <c r="Z248">
        <f>IF(AVERAGE(W248:W248)&gt;50000,0,1)</f>
        <v/>
      </c>
      <c r="AA248">
        <f>IF(AVERAGE(X248:X248)&gt;2.5,0,1)</f>
        <v/>
      </c>
      <c r="AB248">
        <f>IF(AVERAGE(Q248:Q248)&lt;30,0,1)</f>
        <v/>
      </c>
      <c r="AC248">
        <f>IF(SUM(Y248:AB248)=4,1,0)</f>
        <v/>
      </c>
    </row>
    <row r="249">
      <c r="A249" t="inlineStr">
        <is>
          <t>RO71ABF</t>
        </is>
      </c>
      <c r="B249" t="inlineStr">
        <is>
          <t>Kia</t>
        </is>
      </c>
      <c r="C249" t="n">
        <v>13616</v>
      </c>
      <c r="D249" t="inlineStr">
        <is>
          <t>Stonic 2 T-Gdi</t>
        </is>
      </c>
      <c r="E249" t="n">
        <v>2</v>
      </c>
      <c r="F249" t="inlineStr">
        <is>
          <t>Petrol</t>
        </is>
      </c>
      <c r="G249" t="n">
        <v>20443</v>
      </c>
      <c r="H249" t="inlineStr">
        <is>
          <t>Clear White</t>
        </is>
      </c>
      <c r="I249" t="inlineStr">
        <is>
          <t>OK</t>
        </is>
      </c>
      <c r="J249" t="inlineStr">
        <is>
          <t>City / Hatchback</t>
        </is>
      </c>
      <c r="K249" t="n">
        <v>3</v>
      </c>
      <c r="L249" t="n">
        <v>45596</v>
      </c>
      <c r="M249" t="n">
        <v>8</v>
      </c>
      <c r="N24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9" t="inlineStr">
        <is>
          <t>5 Door Hatchback</t>
        </is>
      </c>
      <c r="P249" t="n">
        <v>998</v>
      </c>
      <c r="Q249" t="n">
        <v>49.6</v>
      </c>
      <c r="R249" t="n">
        <v>5</v>
      </c>
      <c r="S249" t="n">
        <v>104</v>
      </c>
      <c r="T249" t="n">
        <v>2021</v>
      </c>
      <c r="U249">
        <f>IF(AVERAGE(E249:E249)=2,"Automatic","Manual")</f>
        <v/>
      </c>
      <c r="V249">
        <f>ROUNDDOWN(AVERAGE(C249:C249)/5000,0)*5000</f>
        <v/>
      </c>
      <c r="W249">
        <f>ROUNDDOWN(AVERAGE(G249:G249)/50000,0)*50000</f>
        <v/>
      </c>
      <c r="X249">
        <f>ROUND(AVERAGE(P249:P249)/1000,1)</f>
        <v/>
      </c>
      <c r="Y249">
        <f>IF(AVERAGE(V249:V249)=30000,0,1)</f>
        <v/>
      </c>
      <c r="Z249">
        <f>IF(AVERAGE(W249:W249)&gt;50000,0,1)</f>
        <v/>
      </c>
      <c r="AA249">
        <f>IF(AVERAGE(X249:X249)&gt;2.5,0,1)</f>
        <v/>
      </c>
      <c r="AB249">
        <f>IF(AVERAGE(Q249:Q249)&lt;30,0,1)</f>
        <v/>
      </c>
      <c r="AC249">
        <f>IF(SUM(Y249:AB249)=4,1,0)</f>
        <v/>
      </c>
    </row>
    <row r="250">
      <c r="A250" t="inlineStr">
        <is>
          <t>RO60VWW</t>
        </is>
      </c>
      <c r="B250" t="inlineStr">
        <is>
          <t>Honda</t>
        </is>
      </c>
      <c r="C250" t="n">
        <v>2164</v>
      </c>
      <c r="D250" t="inlineStr">
        <is>
          <t>Civic Si I-Ctdi</t>
        </is>
      </c>
      <c r="E250" t="n">
        <v>1</v>
      </c>
      <c r="F250" t="inlineStr">
        <is>
          <t>Diesel</t>
        </is>
      </c>
      <c r="G250" t="n">
        <v>121211</v>
      </c>
      <c r="H250" t="inlineStr">
        <is>
          <t>Black</t>
        </is>
      </c>
      <c r="I250" t="inlineStr">
        <is>
          <t>OK</t>
        </is>
      </c>
      <c r="J250" t="inlineStr">
        <is>
          <t>City / Hatchback</t>
        </is>
      </c>
      <c r="K250" t="n">
        <v>14</v>
      </c>
      <c r="L250" t="n">
        <v>45583</v>
      </c>
      <c r="M250" t="n">
        <v>22</v>
      </c>
      <c r="N250" t="inlineStr">
        <is>
          <t>Honda Civic 2010 2.2 SI ICDTI is very comfortable and renowned for it's reliability.
This version of the Honda Civic has some of the best fuel efficiency for it's type, with an estimated 50mpg, this car is ideal for city and long distance journeys.</t>
        </is>
      </c>
      <c r="O250" t="inlineStr">
        <is>
          <t>5 Door Hatchback</t>
        </is>
      </c>
      <c r="P250" t="n">
        <v>2204</v>
      </c>
      <c r="Q250" t="n">
        <v>53.3</v>
      </c>
      <c r="R250" t="n">
        <v>5</v>
      </c>
      <c r="S250" t="n">
        <v>139</v>
      </c>
      <c r="T250" t="n">
        <v>2010</v>
      </c>
      <c r="U250">
        <f>IF(AVERAGE(E250:E250)=2,"Automatic","Manual")</f>
        <v/>
      </c>
      <c r="V250">
        <f>ROUNDDOWN(AVERAGE(C250:C250)/5000,0)*5000</f>
        <v/>
      </c>
      <c r="W250">
        <f>ROUNDDOWN(AVERAGE(G250:G250)/50000,0)*50000</f>
        <v/>
      </c>
      <c r="X250">
        <f>ROUND(AVERAGE(P250:P250)/1000,1)</f>
        <v/>
      </c>
      <c r="Y250">
        <f>IF(AVERAGE(V250:V250)=30000,0,1)</f>
        <v/>
      </c>
      <c r="Z250">
        <f>IF(AVERAGE(W250:W250)&gt;50000,0,1)</f>
        <v/>
      </c>
      <c r="AA250">
        <f>IF(AVERAGE(X250:X250)&gt;2.5,0,1)</f>
        <v/>
      </c>
      <c r="AB250">
        <f>IF(AVERAGE(Q250:Q250)&lt;30,0,1)</f>
        <v/>
      </c>
      <c r="AC250">
        <f>IF(SUM(Y250:AB250)=4,1,0)</f>
        <v/>
      </c>
    </row>
    <row r="251">
      <c r="A251" t="inlineStr">
        <is>
          <t>RO17BXX</t>
        </is>
      </c>
      <c r="B251" t="inlineStr">
        <is>
          <t>Ford</t>
        </is>
      </c>
      <c r="C251" t="n">
        <v>8660</v>
      </c>
      <c r="D251" t="inlineStr">
        <is>
          <t>Fiesta Zetec Turbo Auto</t>
        </is>
      </c>
      <c r="E251" t="n">
        <v>2</v>
      </c>
      <c r="F251" t="inlineStr">
        <is>
          <t>Petrol</t>
        </is>
      </c>
      <c r="G251" t="n">
        <v>4250</v>
      </c>
      <c r="H251" t="inlineStr">
        <is>
          <t>Blue</t>
        </is>
      </c>
      <c r="I251" t="inlineStr">
        <is>
          <t>No MOT</t>
        </is>
      </c>
      <c r="J251" t="inlineStr">
        <is>
          <t>City / Hatchback</t>
        </is>
      </c>
      <c r="K251" t="n">
        <v>7</v>
      </c>
      <c r="L251" t="n">
        <v>45121</v>
      </c>
      <c r="M251" t="n">
        <v>10</v>
      </c>
      <c r="N251" t="inlineStr">
        <is>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is>
      </c>
      <c r="O251" t="inlineStr">
        <is>
          <t>5 Door Hatchback</t>
        </is>
      </c>
      <c r="P251" t="n">
        <v>998</v>
      </c>
      <c r="Q251" t="n">
        <v>54.3</v>
      </c>
      <c r="R251" t="n">
        <v>5</v>
      </c>
      <c r="S251" t="n">
        <v>118</v>
      </c>
      <c r="T251" t="n">
        <v>2017</v>
      </c>
      <c r="U251">
        <f>IF(AVERAGE(E251:E251)=2,"Automatic","Manual")</f>
        <v/>
      </c>
      <c r="V251">
        <f>ROUNDDOWN(AVERAGE(C251:C251)/5000,0)*5000</f>
        <v/>
      </c>
      <c r="W251">
        <f>ROUNDDOWN(AVERAGE(G251:G251)/50000,0)*50000</f>
        <v/>
      </c>
      <c r="X251">
        <f>ROUND(AVERAGE(P251:P251)/1000,1)</f>
        <v/>
      </c>
      <c r="Y251">
        <f>IF(AVERAGE(V251:V251)=30000,0,1)</f>
        <v/>
      </c>
      <c r="Z251">
        <f>IF(AVERAGE(W251:W251)&gt;50000,0,1)</f>
        <v/>
      </c>
      <c r="AA251">
        <f>IF(AVERAGE(X251:X251)&gt;2.5,0,1)</f>
        <v/>
      </c>
      <c r="AB251">
        <f>IF(AVERAGE(Q251:Q251)&lt;30,0,1)</f>
        <v/>
      </c>
      <c r="AC251">
        <f>IF(SUM(Y251:AB251)=4,1,0)</f>
        <v/>
      </c>
    </row>
    <row r="252">
      <c r="A252" t="inlineStr">
        <is>
          <t>RO15YAU</t>
        </is>
      </c>
      <c r="B252" t="inlineStr">
        <is>
          <t>Volkswagen</t>
        </is>
      </c>
      <c r="C252" t="n">
        <v>14395</v>
      </c>
      <c r="D252" t="inlineStr">
        <is>
          <t>Touran Sport TDI S-A</t>
        </is>
      </c>
      <c r="E252" t="n">
        <v>2</v>
      </c>
      <c r="F252" t="inlineStr">
        <is>
          <t>Diesel</t>
        </is>
      </c>
      <c r="G252" t="n">
        <v>30000</v>
      </c>
      <c r="H252" t="inlineStr">
        <is>
          <t>Black</t>
        </is>
      </c>
      <c r="I252" t="inlineStr">
        <is>
          <t>No Tax &amp; No MOT</t>
        </is>
      </c>
      <c r="J252" t="inlineStr">
        <is>
          <t>Family / MPV</t>
        </is>
      </c>
      <c r="K252" t="n">
        <v>9</v>
      </c>
      <c r="L252" t="n">
        <v>44585</v>
      </c>
      <c r="M252" t="n">
        <v>24</v>
      </c>
      <c r="N252" t="inlineStr">
        <is>
          <t xml:space="preserve">A lovely 7 seater or carrier when all seats down. Black leather, panoramic glass sunroof, rear parking camera, mobile phone/media interface with a DSG gearbox for a lovely drive. </t>
        </is>
      </c>
      <c r="O252" t="inlineStr">
        <is>
          <t>Mpv</t>
        </is>
      </c>
      <c r="P252" t="n">
        <v>1968</v>
      </c>
      <c r="Q252" t="n">
        <v>49.6</v>
      </c>
      <c r="R252" t="n">
        <v>7</v>
      </c>
      <c r="S252" t="n">
        <v>150</v>
      </c>
      <c r="T252" t="n">
        <v>2015</v>
      </c>
      <c r="U252">
        <f>IF(AVERAGE(E252:E252)=2,"Automatic","Manual")</f>
        <v/>
      </c>
      <c r="V252">
        <f>ROUNDDOWN(AVERAGE(C252:C252)/5000,0)*5000</f>
        <v/>
      </c>
      <c r="W252">
        <f>ROUNDDOWN(AVERAGE(G252:G252)/50000,0)*50000</f>
        <v/>
      </c>
      <c r="X252">
        <f>ROUND(AVERAGE(P252:P252)/1000,1)</f>
        <v/>
      </c>
      <c r="Y252">
        <f>IF(AVERAGE(V252:V252)=30000,0,1)</f>
        <v/>
      </c>
      <c r="Z252">
        <f>IF(AVERAGE(W252:W252)&gt;50000,0,1)</f>
        <v/>
      </c>
      <c r="AA252">
        <f>IF(AVERAGE(X252:X252)&gt;2.5,0,1)</f>
        <v/>
      </c>
      <c r="AB252">
        <f>IF(AVERAGE(Q252:Q252)&lt;30,0,1)</f>
        <v/>
      </c>
      <c r="AC252">
        <f>IF(SUM(Y252:AB252)=4,1,0)</f>
        <v/>
      </c>
    </row>
    <row r="253">
      <c r="A253" t="inlineStr">
        <is>
          <t>RO15VVJ</t>
        </is>
      </c>
      <c r="B253" t="inlineStr">
        <is>
          <t>Toyota</t>
        </is>
      </c>
      <c r="C253" t="n">
        <v>5545</v>
      </c>
      <c r="D253" t="inlineStr">
        <is>
          <t>Aygo X-Clusiv Vvt-I</t>
        </is>
      </c>
      <c r="E253" t="n">
        <v>1</v>
      </c>
      <c r="F253" t="inlineStr">
        <is>
          <t>Petrol</t>
        </is>
      </c>
      <c r="G253" t="n">
        <v>6600</v>
      </c>
      <c r="H253" t="inlineStr">
        <is>
          <t>Black</t>
        </is>
      </c>
      <c r="I253" t="inlineStr">
        <is>
          <t>OK</t>
        </is>
      </c>
      <c r="J253" t="inlineStr">
        <is>
          <t>City / Hatchback</t>
        </is>
      </c>
      <c r="K253" t="n">
        <v>9</v>
      </c>
      <c r="L253" t="n">
        <v>45733</v>
      </c>
      <c r="M253" t="n">
        <v>7</v>
      </c>
      <c r="N253" t="inlineStr">
        <is>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is>
      </c>
      <c r="O253" t="inlineStr">
        <is>
          <t>5 Door Hatchback</t>
        </is>
      </c>
      <c r="P253" t="n">
        <v>998</v>
      </c>
      <c r="Q253" t="n">
        <v>68.90000000000001</v>
      </c>
      <c r="R253" t="n">
        <v>4</v>
      </c>
      <c r="S253" t="n">
        <v>95</v>
      </c>
      <c r="T253" t="n">
        <v>2015</v>
      </c>
      <c r="U253">
        <f>IF(AVERAGE(E253:E253)=2,"Automatic","Manual")</f>
        <v/>
      </c>
      <c r="V253">
        <f>ROUNDDOWN(AVERAGE(C253:C253)/5000,0)*5000</f>
        <v/>
      </c>
      <c r="W253">
        <f>ROUNDDOWN(AVERAGE(G253:G253)/50000,0)*50000</f>
        <v/>
      </c>
      <c r="X253">
        <f>ROUND(AVERAGE(P253:P253)/1000,1)</f>
        <v/>
      </c>
      <c r="Y253">
        <f>IF(AVERAGE(V253:V253)=30000,0,1)</f>
        <v/>
      </c>
      <c r="Z253">
        <f>IF(AVERAGE(W253:W253)&gt;50000,0,1)</f>
        <v/>
      </c>
      <c r="AA253">
        <f>IF(AVERAGE(X253:X253)&gt;2.5,0,1)</f>
        <v/>
      </c>
      <c r="AB253">
        <f>IF(AVERAGE(Q253:Q253)&lt;30,0,1)</f>
        <v/>
      </c>
      <c r="AC253">
        <f>IF(SUM(Y253:AB253)=4,1,0)</f>
        <v/>
      </c>
    </row>
    <row r="254">
      <c r="A254" t="inlineStr">
        <is>
          <t>RO13YWS</t>
        </is>
      </c>
      <c r="B254" t="inlineStr">
        <is>
          <t>Audi</t>
        </is>
      </c>
      <c r="C254" t="n">
        <v>12595</v>
      </c>
      <c r="D254" t="inlineStr">
        <is>
          <t>A5 TDI</t>
        </is>
      </c>
      <c r="E254" t="n">
        <v>1</v>
      </c>
      <c r="F254" t="inlineStr">
        <is>
          <t>Diesel</t>
        </is>
      </c>
      <c r="G254" t="n">
        <v>55800</v>
      </c>
      <c r="H254" t="inlineStr">
        <is>
          <t>White</t>
        </is>
      </c>
      <c r="I254" t="inlineStr">
        <is>
          <t>No Tax</t>
        </is>
      </c>
      <c r="J254" t="inlineStr">
        <is>
          <t>City / Hatchback</t>
        </is>
      </c>
      <c r="K254" t="n">
        <v>11</v>
      </c>
      <c r="L254" t="n">
        <v>45706</v>
      </c>
      <c r="M254" t="n">
        <v>27</v>
      </c>
      <c r="N254" t="inlineStr">
        <is>
          <t xml:space="preserve">Audi A5 in great condition, recently Audi serviced. Perfect for cruising around the city with a fantastic boot space for your travels.
Petrol consumption up to 68mpg, extremely economical for a 2L diesel.
</t>
        </is>
      </c>
      <c r="O254" t="inlineStr">
        <is>
          <t>5 Door Hatchback</t>
        </is>
      </c>
      <c r="P254" t="n">
        <v>1968</v>
      </c>
      <c r="Q254" t="n">
        <v>61.4</v>
      </c>
      <c r="R254" t="n">
        <v>5</v>
      </c>
      <c r="S254" t="n">
        <v>120</v>
      </c>
      <c r="T254" t="n">
        <v>2013</v>
      </c>
      <c r="U254">
        <f>IF(AVERAGE(E254:E254)=2,"Automatic","Manual")</f>
        <v/>
      </c>
      <c r="V254">
        <f>ROUNDDOWN(AVERAGE(C254:C254)/5000,0)*5000</f>
        <v/>
      </c>
      <c r="W254">
        <f>ROUNDDOWN(AVERAGE(G254:G254)/50000,0)*50000</f>
        <v/>
      </c>
      <c r="X254">
        <f>ROUND(AVERAGE(P254:P254)/1000,1)</f>
        <v/>
      </c>
      <c r="Y254">
        <f>IF(AVERAGE(V254:V254)=30000,0,1)</f>
        <v/>
      </c>
      <c r="Z254">
        <f>IF(AVERAGE(W254:W254)&gt;50000,0,1)</f>
        <v/>
      </c>
      <c r="AA254">
        <f>IF(AVERAGE(X254:X254)&gt;2.5,0,1)</f>
        <v/>
      </c>
      <c r="AB254">
        <f>IF(AVERAGE(Q254:Q254)&lt;30,0,1)</f>
        <v/>
      </c>
      <c r="AC254">
        <f>IF(SUM(Y254:AB254)=4,1,0)</f>
        <v/>
      </c>
    </row>
    <row r="255">
      <c r="A255" t="inlineStr">
        <is>
          <t>RL19OJM</t>
        </is>
      </c>
      <c r="B255" t="inlineStr">
        <is>
          <t>Hyundai</t>
        </is>
      </c>
      <c r="C255" t="n">
        <v>8628</v>
      </c>
      <c r="D255" t="inlineStr">
        <is>
          <t>I10 Play</t>
        </is>
      </c>
      <c r="E255" t="n">
        <v>1</v>
      </c>
      <c r="F255" t="inlineStr">
        <is>
          <t>Petrol</t>
        </is>
      </c>
      <c r="G255" t="n">
        <v>28334</v>
      </c>
      <c r="H255" t="inlineStr">
        <is>
          <t>White</t>
        </is>
      </c>
      <c r="I255" t="inlineStr">
        <is>
          <t>No Tax</t>
        </is>
      </c>
      <c r="J255" t="inlineStr">
        <is>
          <t>City / Hatchback</t>
        </is>
      </c>
      <c r="K255" t="n">
        <v>5</v>
      </c>
      <c r="L255" t="n">
        <v>45614</v>
      </c>
      <c r="M255" t="n">
        <v>4</v>
      </c>
      <c r="N255" t="inlineStr">
        <is>
          <t>Hyundai i10 play 
Apple car play android auto ULEZ compliant
4 doors
Air conditioning 
Satellite navigation 
Alloy wheels</t>
        </is>
      </c>
      <c r="O255" t="inlineStr">
        <is>
          <t>5 Door Hatchback</t>
        </is>
      </c>
      <c r="P255" t="n">
        <v>998</v>
      </c>
      <c r="Q255" t="n">
        <v>49.6</v>
      </c>
      <c r="R255" t="n">
        <v>5</v>
      </c>
      <c r="S255" t="n">
        <v>117</v>
      </c>
      <c r="T255" t="n">
        <v>2019</v>
      </c>
      <c r="U255">
        <f>IF(AVERAGE(E255:E255)=2,"Automatic","Manual")</f>
        <v/>
      </c>
      <c r="V255">
        <f>ROUNDDOWN(AVERAGE(C255:C255)/5000,0)*5000</f>
        <v/>
      </c>
      <c r="W255">
        <f>ROUNDDOWN(AVERAGE(G255:G255)/50000,0)*50000</f>
        <v/>
      </c>
      <c r="X255">
        <f>ROUND(AVERAGE(P255:P255)/1000,1)</f>
        <v/>
      </c>
      <c r="Y255">
        <f>IF(AVERAGE(V255:V255)=30000,0,1)</f>
        <v/>
      </c>
      <c r="Z255">
        <f>IF(AVERAGE(W255:W255)&gt;50000,0,1)</f>
        <v/>
      </c>
      <c r="AA255">
        <f>IF(AVERAGE(X255:X255)&gt;2.5,0,1)</f>
        <v/>
      </c>
      <c r="AB255">
        <f>IF(AVERAGE(Q255:Q255)&lt;30,0,1)</f>
        <v/>
      </c>
      <c r="AC255">
        <f>IF(SUM(Y255:AB255)=4,1,0)</f>
        <v/>
      </c>
    </row>
    <row r="256">
      <c r="A256" t="inlineStr">
        <is>
          <t>RK67FDV</t>
        </is>
      </c>
      <c r="B256" t="inlineStr">
        <is>
          <t>Citroen</t>
        </is>
      </c>
      <c r="C256" t="n">
        <v>9795</v>
      </c>
      <c r="D256" t="inlineStr">
        <is>
          <t>C4 Gr Picasso Flr Bluehdi Ss A</t>
        </is>
      </c>
      <c r="E256" t="n">
        <v>2</v>
      </c>
      <c r="F256" t="inlineStr">
        <is>
          <t>Diesel</t>
        </is>
      </c>
      <c r="G256" t="n">
        <v>27000</v>
      </c>
      <c r="H256" t="inlineStr">
        <is>
          <t>Black</t>
        </is>
      </c>
      <c r="I256" t="inlineStr">
        <is>
          <t>OK</t>
        </is>
      </c>
      <c r="J256" t="inlineStr">
        <is>
          <t>Family / MPV</t>
        </is>
      </c>
      <c r="K256" t="n">
        <v>7</v>
      </c>
      <c r="L256" t="n">
        <v>45616</v>
      </c>
      <c r="M256" t="n">
        <v>26</v>
      </c>
      <c r="N256" t="inlineStr">
        <is>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is>
      </c>
      <c r="O256" t="inlineStr">
        <is>
          <t>Mpv</t>
        </is>
      </c>
      <c r="P256" t="n">
        <v>1997</v>
      </c>
      <c r="Q256" t="n">
        <v>64.2</v>
      </c>
      <c r="R256" t="n">
        <v>7</v>
      </c>
      <c r="S256" t="n">
        <v>115</v>
      </c>
      <c r="T256" t="n">
        <v>2017</v>
      </c>
      <c r="U256">
        <f>IF(AVERAGE(E256:E256)=2,"Automatic","Manual")</f>
        <v/>
      </c>
      <c r="V256">
        <f>ROUNDDOWN(AVERAGE(C256:C256)/5000,0)*5000</f>
        <v/>
      </c>
      <c r="W256">
        <f>ROUNDDOWN(AVERAGE(G256:G256)/50000,0)*50000</f>
        <v/>
      </c>
      <c r="X256">
        <f>ROUND(AVERAGE(P256:P256)/1000,1)</f>
        <v/>
      </c>
      <c r="Y256">
        <f>IF(AVERAGE(V256:V256)=30000,0,1)</f>
        <v/>
      </c>
      <c r="Z256">
        <f>IF(AVERAGE(W256:W256)&gt;50000,0,1)</f>
        <v/>
      </c>
      <c r="AA256">
        <f>IF(AVERAGE(X256:X256)&gt;2.5,0,1)</f>
        <v/>
      </c>
      <c r="AB256">
        <f>IF(AVERAGE(Q256:Q256)&lt;30,0,1)</f>
        <v/>
      </c>
      <c r="AC256">
        <f>IF(SUM(Y256:AB256)=4,1,0)</f>
        <v/>
      </c>
    </row>
    <row r="257">
      <c r="A257" t="inlineStr">
        <is>
          <t>RK15YOL</t>
        </is>
      </c>
      <c r="B257" t="inlineStr">
        <is>
          <t>Mazda</t>
        </is>
      </c>
      <c r="C257" t="n">
        <v>6995</v>
      </c>
      <c r="D257" t="inlineStr">
        <is>
          <t>3 Se-L Nav Auto</t>
        </is>
      </c>
      <c r="E257" t="n">
        <v>2</v>
      </c>
      <c r="F257" t="inlineStr">
        <is>
          <t>Petrol</t>
        </is>
      </c>
      <c r="G257" t="n">
        <v>43000</v>
      </c>
      <c r="H257" t="inlineStr">
        <is>
          <t>Blue</t>
        </is>
      </c>
      <c r="I257" t="inlineStr">
        <is>
          <t>No Tax &amp; No MOT</t>
        </is>
      </c>
      <c r="J257" t="inlineStr">
        <is>
          <t>City / Hatchback</t>
        </is>
      </c>
      <c r="K257" t="n">
        <v>9</v>
      </c>
      <c r="L257" t="n">
        <v>45028</v>
      </c>
      <c r="M257" t="n">
        <v>18</v>
      </c>
      <c r="N257" t="inlineStr">
        <is>
          <t>Very nice drive,automatic gearbox</t>
        </is>
      </c>
      <c r="O257" t="inlineStr">
        <is>
          <t>5 Door Hatchback</t>
        </is>
      </c>
      <c r="P257" t="n">
        <v>1998</v>
      </c>
      <c r="Q257" t="n">
        <v>50.4</v>
      </c>
      <c r="R257" t="n">
        <v>5</v>
      </c>
      <c r="S257" t="n">
        <v>129</v>
      </c>
      <c r="T257" t="n">
        <v>2015</v>
      </c>
      <c r="U257">
        <f>IF(AVERAGE(E257:E257)=2,"Automatic","Manual")</f>
        <v/>
      </c>
      <c r="V257">
        <f>ROUNDDOWN(AVERAGE(C257:C257)/5000,0)*5000</f>
        <v/>
      </c>
      <c r="W257">
        <f>ROUNDDOWN(AVERAGE(G257:G257)/50000,0)*50000</f>
        <v/>
      </c>
      <c r="X257">
        <f>ROUND(AVERAGE(P257:P257)/1000,1)</f>
        <v/>
      </c>
      <c r="Y257">
        <f>IF(AVERAGE(V257:V257)=30000,0,1)</f>
        <v/>
      </c>
      <c r="Z257">
        <f>IF(AVERAGE(W257:W257)&gt;50000,0,1)</f>
        <v/>
      </c>
      <c r="AA257">
        <f>IF(AVERAGE(X257:X257)&gt;2.5,0,1)</f>
        <v/>
      </c>
      <c r="AB257">
        <f>IF(AVERAGE(Q257:Q257)&lt;30,0,1)</f>
        <v/>
      </c>
      <c r="AC257">
        <f>IF(SUM(Y257:AB257)=4,1,0)</f>
        <v/>
      </c>
    </row>
    <row r="258">
      <c r="A258" t="inlineStr">
        <is>
          <t>RJ66FCM</t>
        </is>
      </c>
      <c r="B258" t="inlineStr">
        <is>
          <t>Audi</t>
        </is>
      </c>
      <c r="C258" t="n">
        <v>16245</v>
      </c>
      <c r="D258" t="inlineStr">
        <is>
          <t>A4 Sport TFSI</t>
        </is>
      </c>
      <c r="E258" t="n">
        <v>1</v>
      </c>
      <c r="F258" t="inlineStr">
        <is>
          <t>Petrol</t>
        </is>
      </c>
      <c r="G258" t="n">
        <v>5000</v>
      </c>
      <c r="H258" t="inlineStr">
        <is>
          <t>White</t>
        </is>
      </c>
      <c r="I258" t="inlineStr">
        <is>
          <t>OK</t>
        </is>
      </c>
      <c r="J258" t="inlineStr">
        <is>
          <t>Executive / Saloon</t>
        </is>
      </c>
      <c r="K258" t="n">
        <v>8</v>
      </c>
      <c r="L258" t="n">
        <v>45507</v>
      </c>
      <c r="M258" t="n">
        <v>20</v>
      </c>
      <c r="N258" t="inlineStr">
        <is>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is>
      </c>
      <c r="O258" t="inlineStr">
        <is>
          <t>4 Door Saloon</t>
        </is>
      </c>
      <c r="P258" t="n">
        <v>1395</v>
      </c>
      <c r="Q258" t="n">
        <v>53.3</v>
      </c>
      <c r="R258" t="n">
        <v>5</v>
      </c>
      <c r="S258" t="n">
        <v>126</v>
      </c>
      <c r="T258" t="n">
        <v>2016</v>
      </c>
      <c r="U258">
        <f>IF(AVERAGE(E258:E258)=2,"Automatic","Manual")</f>
        <v/>
      </c>
      <c r="V258">
        <f>ROUNDDOWN(AVERAGE(C258:C258)/5000,0)*5000</f>
        <v/>
      </c>
      <c r="W258">
        <f>ROUNDDOWN(AVERAGE(G258:G258)/50000,0)*50000</f>
        <v/>
      </c>
      <c r="X258">
        <f>ROUND(AVERAGE(P258:P258)/1000,1)</f>
        <v/>
      </c>
      <c r="Y258">
        <f>IF(AVERAGE(V258:V258)=30000,0,1)</f>
        <v/>
      </c>
      <c r="Z258">
        <f>IF(AVERAGE(W258:W258)&gt;50000,0,1)</f>
        <v/>
      </c>
      <c r="AA258">
        <f>IF(AVERAGE(X258:X258)&gt;2.5,0,1)</f>
        <v/>
      </c>
      <c r="AB258">
        <f>IF(AVERAGE(Q258:Q258)&lt;30,0,1)</f>
        <v/>
      </c>
      <c r="AC258">
        <f>IF(SUM(Y258:AB258)=4,1,0)</f>
        <v/>
      </c>
    </row>
    <row r="259">
      <c r="A259" t="inlineStr">
        <is>
          <t>RJ65YLR</t>
        </is>
      </c>
      <c r="B259" t="inlineStr">
        <is>
          <t>Volkswagen</t>
        </is>
      </c>
      <c r="C259" t="n">
        <v>4295</v>
      </c>
      <c r="D259" t="inlineStr">
        <is>
          <t>Move Up</t>
        </is>
      </c>
      <c r="E259" t="n">
        <v>1</v>
      </c>
      <c r="F259" t="inlineStr">
        <is>
          <t>Petrol</t>
        </is>
      </c>
      <c r="G259" t="n">
        <v>44000</v>
      </c>
      <c r="H259" t="inlineStr">
        <is>
          <t>Black</t>
        </is>
      </c>
      <c r="I259" t="inlineStr">
        <is>
          <t>No Tax &amp; No MOT</t>
        </is>
      </c>
      <c r="J259" t="inlineStr">
        <is>
          <t>City / Hatchback</t>
        </is>
      </c>
      <c r="K259" t="n">
        <v>9</v>
      </c>
      <c r="L259" t="n">
        <v>45025</v>
      </c>
      <c r="M259" t="n">
        <v>1</v>
      </c>
      <c r="N259" t="inlineStr">
        <is>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is>
      </c>
      <c r="O259" t="inlineStr">
        <is>
          <t>5 Door Hatchback</t>
        </is>
      </c>
      <c r="P259" t="n">
        <v>999</v>
      </c>
      <c r="Q259" t="n">
        <v>62.8</v>
      </c>
      <c r="R259" t="n">
        <v>4</v>
      </c>
      <c r="S259" t="n">
        <v>105</v>
      </c>
      <c r="T259" t="n">
        <v>2015</v>
      </c>
      <c r="U259">
        <f>IF(AVERAGE(E259:E259)=2,"Automatic","Manual")</f>
        <v/>
      </c>
      <c r="V259">
        <f>ROUNDDOWN(AVERAGE(C259:C259)/5000,0)*5000</f>
        <v/>
      </c>
      <c r="W259">
        <f>ROUNDDOWN(AVERAGE(G259:G259)/50000,0)*50000</f>
        <v/>
      </c>
      <c r="X259">
        <f>ROUND(AVERAGE(P259:P259)/1000,1)</f>
        <v/>
      </c>
      <c r="Y259">
        <f>IF(AVERAGE(V259:V259)=30000,0,1)</f>
        <v/>
      </c>
      <c r="Z259">
        <f>IF(AVERAGE(W259:W259)&gt;50000,0,1)</f>
        <v/>
      </c>
      <c r="AA259">
        <f>IF(AVERAGE(X259:X259)&gt;2.5,0,1)</f>
        <v/>
      </c>
      <c r="AB259">
        <f>IF(AVERAGE(Q259:Q259)&lt;30,0,1)</f>
        <v/>
      </c>
      <c r="AC259">
        <f>IF(SUM(Y259:AB259)=4,1,0)</f>
        <v/>
      </c>
    </row>
    <row r="260">
      <c r="A260" t="inlineStr">
        <is>
          <t>RJ65GZM</t>
        </is>
      </c>
      <c r="B260" t="inlineStr">
        <is>
          <t>Toyota</t>
        </is>
      </c>
      <c r="C260" t="n">
        <v>5019</v>
      </c>
      <c r="D260" t="inlineStr">
        <is>
          <t>Yaris Icon Vvt-I</t>
        </is>
      </c>
      <c r="E260" t="n">
        <v>1</v>
      </c>
      <c r="F260" t="inlineStr">
        <is>
          <t>Petrol</t>
        </is>
      </c>
      <c r="G260" t="n">
        <v>51000</v>
      </c>
      <c r="H260" t="inlineStr">
        <is>
          <t>Grey</t>
        </is>
      </c>
      <c r="I260" t="inlineStr">
        <is>
          <t>No MOT</t>
        </is>
      </c>
      <c r="J260" t="inlineStr">
        <is>
          <t>City / Hatchback</t>
        </is>
      </c>
      <c r="K260" t="n">
        <v>9</v>
      </c>
      <c r="L260" t="n">
        <v>45272</v>
      </c>
      <c r="M260" t="n">
        <v>10</v>
      </c>
      <c r="N260" t="inlineStr">
        <is>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is>
      </c>
      <c r="O260" t="inlineStr">
        <is>
          <t>5 Door Hatchback</t>
        </is>
      </c>
      <c r="P260" t="n">
        <v>1329</v>
      </c>
      <c r="Q260" t="n">
        <v>57.7</v>
      </c>
      <c r="R260" t="n">
        <v>5</v>
      </c>
      <c r="S260" t="n">
        <v>114</v>
      </c>
      <c r="T260" t="n">
        <v>2015</v>
      </c>
      <c r="U260">
        <f>IF(AVERAGE(E260:E260)=2,"Automatic","Manual")</f>
        <v/>
      </c>
      <c r="V260">
        <f>ROUNDDOWN(AVERAGE(C260:C260)/5000,0)*5000</f>
        <v/>
      </c>
      <c r="W260">
        <f>ROUNDDOWN(AVERAGE(G260:G260)/50000,0)*50000</f>
        <v/>
      </c>
      <c r="X260">
        <f>ROUND(AVERAGE(P260:P260)/1000,1)</f>
        <v/>
      </c>
      <c r="Y260">
        <f>IF(AVERAGE(V260:V260)=30000,0,1)</f>
        <v/>
      </c>
      <c r="Z260">
        <f>IF(AVERAGE(W260:W260)&gt;50000,0,1)</f>
        <v/>
      </c>
      <c r="AA260">
        <f>IF(AVERAGE(X260:X260)&gt;2.5,0,1)</f>
        <v/>
      </c>
      <c r="AB260">
        <f>IF(AVERAGE(Q260:Q260)&lt;30,0,1)</f>
        <v/>
      </c>
      <c r="AC260">
        <f>IF(SUM(Y260:AB260)=4,1,0)</f>
        <v/>
      </c>
    </row>
    <row r="261">
      <c r="A261" t="inlineStr">
        <is>
          <t>RJ64ETA</t>
        </is>
      </c>
      <c r="B261" t="inlineStr">
        <is>
          <t>BMW</t>
        </is>
      </c>
      <c r="C261" t="n">
        <v>14045</v>
      </c>
      <c r="D261" t="inlineStr">
        <is>
          <t>318d M Sport</t>
        </is>
      </c>
      <c r="E261" t="n">
        <v>1</v>
      </c>
      <c r="F261" t="inlineStr">
        <is>
          <t>Diesel</t>
        </is>
      </c>
      <c r="G261" t="n">
        <v>22000</v>
      </c>
      <c r="H261" t="inlineStr">
        <is>
          <t>Blue</t>
        </is>
      </c>
      <c r="I261" t="inlineStr">
        <is>
          <t>No Tax &amp; No MOT</t>
        </is>
      </c>
      <c r="J261" t="inlineStr">
        <is>
          <t>Executive / Saloon</t>
        </is>
      </c>
      <c r="K261" t="n">
        <v>10</v>
      </c>
      <c r="L261" t="n">
        <v>44490</v>
      </c>
      <c r="M261" t="n">
        <v>25</v>
      </c>
      <c r="N261" t="inlineStr">
        <is>
          <t>My car is clean and has been well looked after. It has full leather interior with rear parking sensors and a built in satnav.</t>
        </is>
      </c>
      <c r="O261" t="inlineStr">
        <is>
          <t>4 Door Saloon</t>
        </is>
      </c>
      <c r="P261" t="n">
        <v>1995</v>
      </c>
      <c r="Q261" t="n">
        <v>62.8</v>
      </c>
      <c r="R261" t="n">
        <v>5</v>
      </c>
      <c r="S261" t="n">
        <v>118</v>
      </c>
      <c r="T261" t="n">
        <v>2014</v>
      </c>
      <c r="U261">
        <f>IF(AVERAGE(E261:E261)=2,"Automatic","Manual")</f>
        <v/>
      </c>
      <c r="V261">
        <f>ROUNDDOWN(AVERAGE(C261:C261)/5000,0)*5000</f>
        <v/>
      </c>
      <c r="W261">
        <f>ROUNDDOWN(AVERAGE(G261:G261)/50000,0)*50000</f>
        <v/>
      </c>
      <c r="X261">
        <f>ROUND(AVERAGE(P261:P261)/1000,1)</f>
        <v/>
      </c>
      <c r="Y261">
        <f>IF(AVERAGE(V261:V261)=30000,0,1)</f>
        <v/>
      </c>
      <c r="Z261">
        <f>IF(AVERAGE(W261:W261)&gt;50000,0,1)</f>
        <v/>
      </c>
      <c r="AA261">
        <f>IF(AVERAGE(X261:X261)&gt;2.5,0,1)</f>
        <v/>
      </c>
      <c r="AB261">
        <f>IF(AVERAGE(Q261:Q261)&lt;30,0,1)</f>
        <v/>
      </c>
      <c r="AC261">
        <f>IF(SUM(Y261:AB261)=4,1,0)</f>
        <v/>
      </c>
    </row>
    <row r="262">
      <c r="A262" t="inlineStr">
        <is>
          <t>RJ63VWM</t>
        </is>
      </c>
      <c r="B262" t="inlineStr">
        <is>
          <t>Audi</t>
        </is>
      </c>
      <c r="C262" t="n">
        <v>12800</v>
      </c>
      <c r="D262" t="inlineStr">
        <is>
          <t>TTS Black Edition TFSI Quattro</t>
        </is>
      </c>
      <c r="E262" t="n">
        <v>1</v>
      </c>
      <c r="F262" t="inlineStr">
        <is>
          <t>Petrol</t>
        </is>
      </c>
      <c r="G262" t="n">
        <v>14400</v>
      </c>
      <c r="H262" t="inlineStr">
        <is>
          <t>Black</t>
        </is>
      </c>
      <c r="I262" t="inlineStr">
        <is>
          <t>No Tax &amp; No MOT</t>
        </is>
      </c>
      <c r="J262" t="inlineStr">
        <is>
          <t>Sports / Convertible</t>
        </is>
      </c>
      <c r="K262" t="n">
        <v>10</v>
      </c>
      <c r="L262" t="n">
        <v>44624</v>
      </c>
      <c r="M262" t="n">
        <v>38</v>
      </c>
      <c r="N262" t="inlineStr">
        <is>
          <t>Very nice drive,like new....perfect for the summer days and nights!lol</t>
        </is>
      </c>
      <c r="O262" t="inlineStr">
        <is>
          <t>Convertible</t>
        </is>
      </c>
      <c r="P262" t="n">
        <v>1984</v>
      </c>
      <c r="Q262" t="n">
        <v>34.9</v>
      </c>
      <c r="R262" t="n">
        <v>2</v>
      </c>
      <c r="S262" t="n">
        <v>189</v>
      </c>
      <c r="T262" t="n">
        <v>2014</v>
      </c>
      <c r="U262">
        <f>IF(AVERAGE(E262:E262)=2,"Automatic","Manual")</f>
        <v/>
      </c>
      <c r="V262">
        <f>ROUNDDOWN(AVERAGE(C262:C262)/5000,0)*5000</f>
        <v/>
      </c>
      <c r="W262">
        <f>ROUNDDOWN(AVERAGE(G262:G262)/50000,0)*50000</f>
        <v/>
      </c>
      <c r="X262">
        <f>ROUND(AVERAGE(P262:P262)/1000,1)</f>
        <v/>
      </c>
      <c r="Y262">
        <f>IF(AVERAGE(V262:V262)=30000,0,1)</f>
        <v/>
      </c>
      <c r="Z262">
        <f>IF(AVERAGE(W262:W262)&gt;50000,0,1)</f>
        <v/>
      </c>
      <c r="AA262">
        <f>IF(AVERAGE(X262:X262)&gt;2.5,0,1)</f>
        <v/>
      </c>
      <c r="AB262">
        <f>IF(AVERAGE(Q262:Q262)&lt;30,0,1)</f>
        <v/>
      </c>
      <c r="AC262">
        <f>IF(SUM(Y262:AB262)=4,1,0)</f>
        <v/>
      </c>
    </row>
    <row r="263">
      <c r="A263" t="inlineStr">
        <is>
          <t>RJ63FXE</t>
        </is>
      </c>
      <c r="B263" t="inlineStr">
        <is>
          <t>BMW</t>
        </is>
      </c>
      <c r="C263" t="n">
        <v>9018</v>
      </c>
      <c r="D263" t="inlineStr">
        <is>
          <t>116i M Sport Auto</t>
        </is>
      </c>
      <c r="E263" t="n">
        <v>2</v>
      </c>
      <c r="F263" t="inlineStr">
        <is>
          <t>Petrol</t>
        </is>
      </c>
      <c r="G263" t="n">
        <v>21500</v>
      </c>
      <c r="H263" t="inlineStr">
        <is>
          <t>Blue</t>
        </is>
      </c>
      <c r="I263" t="inlineStr">
        <is>
          <t>OK</t>
        </is>
      </c>
      <c r="J263" t="inlineStr">
        <is>
          <t>City / Hatchback</t>
        </is>
      </c>
      <c r="K263" t="n">
        <v>11</v>
      </c>
      <c r="L263" t="n">
        <v>45665</v>
      </c>
      <c r="M263" t="n">
        <v>18</v>
      </c>
      <c r="N263" t="inlineStr">
        <is>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is>
      </c>
      <c r="O263" t="inlineStr">
        <is>
          <t>5 Door Hatchback</t>
        </is>
      </c>
      <c r="P263" t="n">
        <v>1598</v>
      </c>
      <c r="Q263" t="n">
        <v>48.7</v>
      </c>
      <c r="R263" t="n">
        <v>5</v>
      </c>
      <c r="S263" t="n">
        <v>134</v>
      </c>
      <c r="T263" t="n">
        <v>2013</v>
      </c>
      <c r="U263">
        <f>IF(AVERAGE(E263:E263)=2,"Automatic","Manual")</f>
        <v/>
      </c>
      <c r="V263">
        <f>ROUNDDOWN(AVERAGE(C263:C263)/5000,0)*5000</f>
        <v/>
      </c>
      <c r="W263">
        <f>ROUNDDOWN(AVERAGE(G263:G263)/50000,0)*50000</f>
        <v/>
      </c>
      <c r="X263">
        <f>ROUND(AVERAGE(P263:P263)/1000,1)</f>
        <v/>
      </c>
      <c r="Y263">
        <f>IF(AVERAGE(V263:V263)=30000,0,1)</f>
        <v/>
      </c>
      <c r="Z263">
        <f>IF(AVERAGE(W263:W263)&gt;50000,0,1)</f>
        <v/>
      </c>
      <c r="AA263">
        <f>IF(AVERAGE(X263:X263)&gt;2.5,0,1)</f>
        <v/>
      </c>
      <c r="AB263">
        <f>IF(AVERAGE(Q263:Q263)&lt;30,0,1)</f>
        <v/>
      </c>
      <c r="AC263">
        <f>IF(SUM(Y263:AB263)=4,1,0)</f>
        <v/>
      </c>
    </row>
    <row r="264">
      <c r="A264" t="inlineStr">
        <is>
          <t>RJ61ULR</t>
        </is>
      </c>
      <c r="B264" t="inlineStr">
        <is>
          <t>Ford</t>
        </is>
      </c>
      <c r="C264" t="n">
        <v>2855</v>
      </c>
      <c r="D264" t="inlineStr">
        <is>
          <t>Ka Zetec</t>
        </is>
      </c>
      <c r="E264" t="n">
        <v>1</v>
      </c>
      <c r="F264" t="inlineStr">
        <is>
          <t>Petrol</t>
        </is>
      </c>
      <c r="G264" t="n">
        <v>77507</v>
      </c>
      <c r="H264" t="inlineStr">
        <is>
          <t>Silver</t>
        </is>
      </c>
      <c r="I264" t="inlineStr">
        <is>
          <t>OK</t>
        </is>
      </c>
      <c r="J264" t="inlineStr">
        <is>
          <t>City / Hatchback</t>
        </is>
      </c>
      <c r="K264" t="n">
        <v>12</v>
      </c>
      <c r="L264" t="n">
        <v>45603</v>
      </c>
      <c r="M264" t="n">
        <v>3</v>
      </c>
      <c r="N264" t="inlineStr">
        <is>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is>
      </c>
      <c r="O264" t="inlineStr">
        <is>
          <t>3 Door Hatchback</t>
        </is>
      </c>
      <c r="P264" t="n">
        <v>1242</v>
      </c>
      <c r="Q264" t="n">
        <v>57.7</v>
      </c>
      <c r="R264" t="n">
        <v>4</v>
      </c>
      <c r="S264" t="n">
        <v>115</v>
      </c>
      <c r="T264" t="n">
        <v>2012</v>
      </c>
      <c r="U264">
        <f>IF(AVERAGE(E264:E264)=2,"Automatic","Manual")</f>
        <v/>
      </c>
      <c r="V264">
        <f>ROUNDDOWN(AVERAGE(C264:C264)/5000,0)*5000</f>
        <v/>
      </c>
      <c r="W264">
        <f>ROUNDDOWN(AVERAGE(G264:G264)/50000,0)*50000</f>
        <v/>
      </c>
      <c r="X264">
        <f>ROUND(AVERAGE(P264:P264)/1000,1)</f>
        <v/>
      </c>
      <c r="Y264">
        <f>IF(AVERAGE(V264:V264)=30000,0,1)</f>
        <v/>
      </c>
      <c r="Z264">
        <f>IF(AVERAGE(W264:W264)&gt;50000,0,1)</f>
        <v/>
      </c>
      <c r="AA264">
        <f>IF(AVERAGE(X264:X264)&gt;2.5,0,1)</f>
        <v/>
      </c>
      <c r="AB264">
        <f>IF(AVERAGE(Q264:Q264)&lt;30,0,1)</f>
        <v/>
      </c>
      <c r="AC264">
        <f>IF(SUM(Y264:AB264)=4,1,0)</f>
        <v/>
      </c>
    </row>
    <row r="265">
      <c r="A265" t="inlineStr">
        <is>
          <t>RJ17VCT</t>
        </is>
      </c>
      <c r="B265" t="inlineStr">
        <is>
          <t>Hyundai</t>
        </is>
      </c>
      <c r="C265" t="n">
        <v>5881</v>
      </c>
      <c r="D265" t="inlineStr">
        <is>
          <t>I10 SE</t>
        </is>
      </c>
      <c r="E265" t="n">
        <v>1</v>
      </c>
      <c r="F265" t="inlineStr">
        <is>
          <t>Petrol</t>
        </is>
      </c>
      <c r="G265" t="n">
        <v>40721</v>
      </c>
      <c r="H265" t="inlineStr">
        <is>
          <t>Blue</t>
        </is>
      </c>
      <c r="I265" t="inlineStr">
        <is>
          <t>OK</t>
        </is>
      </c>
      <c r="J265" t="inlineStr">
        <is>
          <t>City / Hatchback</t>
        </is>
      </c>
      <c r="K265" t="n">
        <v>7</v>
      </c>
      <c r="L265" t="n">
        <v>45523</v>
      </c>
      <c r="M265" t="n">
        <v>6</v>
      </c>
      <c r="N265" t="inlineStr">
        <is>
          <t>Great little car, located near the tube.</t>
        </is>
      </c>
      <c r="O265" t="inlineStr">
        <is>
          <t>5 Door Hatchback</t>
        </is>
      </c>
      <c r="P265" t="n">
        <v>1248</v>
      </c>
      <c r="Q265" t="n">
        <v>57.7</v>
      </c>
      <c r="R265" t="n">
        <v>5</v>
      </c>
      <c r="S265" t="n">
        <v>114</v>
      </c>
      <c r="T265" t="n">
        <v>2017</v>
      </c>
      <c r="U265">
        <f>IF(AVERAGE(E265:E265)=2,"Automatic","Manual")</f>
        <v/>
      </c>
      <c r="V265">
        <f>ROUNDDOWN(AVERAGE(C265:C265)/5000,0)*5000</f>
        <v/>
      </c>
      <c r="W265">
        <f>ROUNDDOWN(AVERAGE(G265:G265)/50000,0)*50000</f>
        <v/>
      </c>
      <c r="X265">
        <f>ROUND(AVERAGE(P265:P265)/1000,1)</f>
        <v/>
      </c>
      <c r="Y265">
        <f>IF(AVERAGE(V265:V265)=30000,0,1)</f>
        <v/>
      </c>
      <c r="Z265">
        <f>IF(AVERAGE(W265:W265)&gt;50000,0,1)</f>
        <v/>
      </c>
      <c r="AA265">
        <f>IF(AVERAGE(X265:X265)&gt;2.5,0,1)</f>
        <v/>
      </c>
      <c r="AB265">
        <f>IF(AVERAGE(Q265:Q265)&lt;30,0,1)</f>
        <v/>
      </c>
      <c r="AC265">
        <f>IF(SUM(Y265:AB265)=4,1,0)</f>
        <v/>
      </c>
    </row>
    <row r="266">
      <c r="A266" t="inlineStr">
        <is>
          <t>RJ17JWG</t>
        </is>
      </c>
      <c r="B266" t="inlineStr">
        <is>
          <t>Vauxhall</t>
        </is>
      </c>
      <c r="C266" t="n">
        <v>7480</v>
      </c>
      <c r="D266" t="inlineStr">
        <is>
          <t>Astra Sri</t>
        </is>
      </c>
      <c r="E266" t="n">
        <v>1</v>
      </c>
      <c r="F266" t="inlineStr">
        <is>
          <t>Petrol</t>
        </is>
      </c>
      <c r="G266" t="n">
        <v>63772</v>
      </c>
      <c r="H266" t="inlineStr">
        <is>
          <t>Black</t>
        </is>
      </c>
      <c r="I266" t="inlineStr">
        <is>
          <t>No Tax &amp; No MOT</t>
        </is>
      </c>
      <c r="J266" t="inlineStr">
        <is>
          <t>City / Hatchback</t>
        </is>
      </c>
      <c r="K266" t="n">
        <v>7</v>
      </c>
      <c r="L266" t="n">
        <v>45322</v>
      </c>
      <c r="M266" t="n">
        <v>6</v>
      </c>
      <c r="N266" t="inlineStr">
        <is>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is>
      </c>
      <c r="O266" t="inlineStr">
        <is>
          <t>5 Door Hatchback</t>
        </is>
      </c>
      <c r="P266" t="n">
        <v>1399</v>
      </c>
      <c r="Q266" t="n">
        <v>51.4</v>
      </c>
      <c r="R266" t="n">
        <v>5</v>
      </c>
      <c r="S266" t="n">
        <v>128</v>
      </c>
      <c r="T266" t="n">
        <v>2017</v>
      </c>
      <c r="U266">
        <f>IF(AVERAGE(E266:E266)=2,"Automatic","Manual")</f>
        <v/>
      </c>
      <c r="V266">
        <f>ROUNDDOWN(AVERAGE(C266:C266)/5000,0)*5000</f>
        <v/>
      </c>
      <c r="W266">
        <f>ROUNDDOWN(AVERAGE(G266:G266)/50000,0)*50000</f>
        <v/>
      </c>
      <c r="X266">
        <f>ROUND(AVERAGE(P266:P266)/1000,1)</f>
        <v/>
      </c>
      <c r="Y266">
        <f>IF(AVERAGE(V266:V266)=30000,0,1)</f>
        <v/>
      </c>
      <c r="Z266">
        <f>IF(AVERAGE(W266:W266)&gt;50000,0,1)</f>
        <v/>
      </c>
      <c r="AA266">
        <f>IF(AVERAGE(X266:X266)&gt;2.5,0,1)</f>
        <v/>
      </c>
      <c r="AB266">
        <f>IF(AVERAGE(Q266:Q266)&lt;30,0,1)</f>
        <v/>
      </c>
      <c r="AC266">
        <f>IF(SUM(Y266:AB266)=4,1,0)</f>
        <v/>
      </c>
    </row>
    <row r="267">
      <c r="A267" t="inlineStr">
        <is>
          <t>RJ15ZFB</t>
        </is>
      </c>
      <c r="B267" t="inlineStr">
        <is>
          <t>BMW</t>
        </is>
      </c>
      <c r="C267" t="n">
        <v>13245</v>
      </c>
      <c r="D267" t="inlineStr">
        <is>
          <t>118d SE Auto</t>
        </is>
      </c>
      <c r="E267" t="n">
        <v>2</v>
      </c>
      <c r="F267" t="inlineStr">
        <is>
          <t>Diesel</t>
        </is>
      </c>
      <c r="G267" t="n">
        <v>60000</v>
      </c>
      <c r="H267" t="inlineStr">
        <is>
          <t>White</t>
        </is>
      </c>
      <c r="I267" t="inlineStr">
        <is>
          <t>No Tax &amp; No MOT</t>
        </is>
      </c>
      <c r="J267" t="inlineStr">
        <is>
          <t>City / Hatchback</t>
        </is>
      </c>
      <c r="K267" t="n">
        <v>9</v>
      </c>
      <c r="L267" t="n">
        <v>44075</v>
      </c>
      <c r="M267" t="n">
        <v>19</v>
      </c>
      <c r="N267" t="inlineStr">
        <is>
          <t xml:space="preserve">The interior and exterior of the vehicle must be cleaned before returning, minimal effort can be accepted if the vehicle is not left in a poor condition for re-hire. </t>
        </is>
      </c>
      <c r="O267" t="inlineStr">
        <is>
          <t>5 Door Hatchback</t>
        </is>
      </c>
      <c r="P267" t="n">
        <v>1995</v>
      </c>
      <c r="Q267" t="n">
        <v>74.3</v>
      </c>
      <c r="R267" t="n">
        <v>5</v>
      </c>
      <c r="S267" t="n">
        <v>99</v>
      </c>
      <c r="T267" t="n">
        <v>2015</v>
      </c>
      <c r="U267">
        <f>IF(AVERAGE(E267:E267)=2,"Automatic","Manual")</f>
        <v/>
      </c>
      <c r="V267">
        <f>ROUNDDOWN(AVERAGE(C267:C267)/5000,0)*5000</f>
        <v/>
      </c>
      <c r="W267">
        <f>ROUNDDOWN(AVERAGE(G267:G267)/50000,0)*50000</f>
        <v/>
      </c>
      <c r="X267">
        <f>ROUND(AVERAGE(P267:P267)/1000,1)</f>
        <v/>
      </c>
      <c r="Y267">
        <f>IF(AVERAGE(V267:V267)=30000,0,1)</f>
        <v/>
      </c>
      <c r="Z267">
        <f>IF(AVERAGE(W267:W267)&gt;50000,0,1)</f>
        <v/>
      </c>
      <c r="AA267">
        <f>IF(AVERAGE(X267:X267)&gt;2.5,0,1)</f>
        <v/>
      </c>
      <c r="AB267">
        <f>IF(AVERAGE(Q267:Q267)&lt;30,0,1)</f>
        <v/>
      </c>
      <c r="AC267">
        <f>IF(SUM(Y267:AB267)=4,1,0)</f>
        <v/>
      </c>
    </row>
    <row r="268">
      <c r="A268" t="inlineStr">
        <is>
          <t>RJ15XCL</t>
        </is>
      </c>
      <c r="B268" t="inlineStr">
        <is>
          <t>Vauxhall</t>
        </is>
      </c>
      <c r="C268" t="n">
        <v>6840</v>
      </c>
      <c r="D268" t="inlineStr">
        <is>
          <t>Corsa SE Ecoflex</t>
        </is>
      </c>
      <c r="E268" t="n">
        <v>1</v>
      </c>
      <c r="F268" t="inlineStr">
        <is>
          <t>Petrol</t>
        </is>
      </c>
      <c r="G268" t="n">
        <v>49422</v>
      </c>
      <c r="H268" t="inlineStr">
        <is>
          <t>Green</t>
        </is>
      </c>
      <c r="I268" t="inlineStr">
        <is>
          <t>No Tax &amp; No MOT</t>
        </is>
      </c>
      <c r="J268" t="inlineStr">
        <is>
          <t>City / Hatchback</t>
        </is>
      </c>
      <c r="K268" t="n">
        <v>9</v>
      </c>
      <c r="L268" t="n">
        <v>45281</v>
      </c>
      <c r="M268" t="n">
        <v>6</v>
      </c>
      <c r="N268"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is>
      </c>
      <c r="O268" t="inlineStr">
        <is>
          <t>5 Door Hatchback</t>
        </is>
      </c>
      <c r="P268" t="n">
        <v>1398</v>
      </c>
      <c r="Q268" t="n">
        <v>55.4</v>
      </c>
      <c r="R268" t="n">
        <v>5</v>
      </c>
      <c r="S268" t="n">
        <v>120</v>
      </c>
      <c r="T268" t="n">
        <v>2015</v>
      </c>
      <c r="U268">
        <f>IF(AVERAGE(E268:E268)=2,"Automatic","Manual")</f>
        <v/>
      </c>
      <c r="V268">
        <f>ROUNDDOWN(AVERAGE(C268:C268)/5000,0)*5000</f>
        <v/>
      </c>
      <c r="W268">
        <f>ROUNDDOWN(AVERAGE(G268:G268)/50000,0)*50000</f>
        <v/>
      </c>
      <c r="X268">
        <f>ROUND(AVERAGE(P268:P268)/1000,1)</f>
        <v/>
      </c>
      <c r="Y268">
        <f>IF(AVERAGE(V268:V268)=30000,0,1)</f>
        <v/>
      </c>
      <c r="Z268">
        <f>IF(AVERAGE(W268:W268)&gt;50000,0,1)</f>
        <v/>
      </c>
      <c r="AA268">
        <f>IF(AVERAGE(X268:X268)&gt;2.5,0,1)</f>
        <v/>
      </c>
      <c r="AB268">
        <f>IF(AVERAGE(Q268:Q268)&lt;30,0,1)</f>
        <v/>
      </c>
      <c r="AC268">
        <f>IF(SUM(Y268:AB268)=4,1,0)</f>
        <v/>
      </c>
    </row>
    <row r="269">
      <c r="A269" t="inlineStr">
        <is>
          <t>RJ12GMF</t>
        </is>
      </c>
      <c r="B269" t="inlineStr">
        <is>
          <t>Fiat</t>
        </is>
      </c>
      <c r="C269" t="n">
        <v>5695</v>
      </c>
      <c r="D269" t="inlineStr">
        <is>
          <t>500 Lounge S-A</t>
        </is>
      </c>
      <c r="E269" t="n">
        <v>2</v>
      </c>
      <c r="F269" t="inlineStr">
        <is>
          <t>Petrol</t>
        </is>
      </c>
      <c r="G269" t="n">
        <v>16000</v>
      </c>
      <c r="H269" t="inlineStr">
        <is>
          <t>Blue</t>
        </is>
      </c>
      <c r="I269" t="inlineStr">
        <is>
          <t>No Tax &amp; No MOT</t>
        </is>
      </c>
      <c r="J269" t="inlineStr">
        <is>
          <t>City / Hatchback</t>
        </is>
      </c>
      <c r="K269" t="n">
        <v>12</v>
      </c>
      <c r="L269" t="n">
        <v>44591</v>
      </c>
      <c r="M269" t="n">
        <v>6</v>
      </c>
      <c r="N269" t="inlineStr">
        <is>
          <t>Baby blue Fiat 500. Great little car for around London. Dualogic gearbox and city mode driving option.</t>
        </is>
      </c>
      <c r="O269" t="inlineStr">
        <is>
          <t>3 Door Hatchback</t>
        </is>
      </c>
      <c r="P269" t="n">
        <v>1242</v>
      </c>
      <c r="Q269" t="n">
        <v>60.1</v>
      </c>
      <c r="R269" t="n">
        <v>4</v>
      </c>
      <c r="S269" t="n">
        <v>110</v>
      </c>
      <c r="T269" t="n">
        <v>2012</v>
      </c>
      <c r="U269">
        <f>IF(AVERAGE(E269:E269)=2,"Automatic","Manual")</f>
        <v/>
      </c>
      <c r="V269">
        <f>ROUNDDOWN(AVERAGE(C269:C269)/5000,0)*5000</f>
        <v/>
      </c>
      <c r="W269">
        <f>ROUNDDOWN(AVERAGE(G269:G269)/50000,0)*50000</f>
        <v/>
      </c>
      <c r="X269">
        <f>ROUND(AVERAGE(P269:P269)/1000,1)</f>
        <v/>
      </c>
      <c r="Y269">
        <f>IF(AVERAGE(V269:V269)=30000,0,1)</f>
        <v/>
      </c>
      <c r="Z269">
        <f>IF(AVERAGE(W269:W269)&gt;50000,0,1)</f>
        <v/>
      </c>
      <c r="AA269">
        <f>IF(AVERAGE(X269:X269)&gt;2.5,0,1)</f>
        <v/>
      </c>
      <c r="AB269">
        <f>IF(AVERAGE(Q269:Q269)&lt;30,0,1)</f>
        <v/>
      </c>
      <c r="AC269">
        <f>IF(SUM(Y269:AB269)=4,1,0)</f>
        <v/>
      </c>
    </row>
    <row r="270">
      <c r="A270" t="inlineStr">
        <is>
          <t>RF57UFE</t>
        </is>
      </c>
      <c r="B270" t="inlineStr">
        <is>
          <t>Audi</t>
        </is>
      </c>
      <c r="C270" t="n">
        <v>2245</v>
      </c>
      <c r="D270" t="inlineStr">
        <is>
          <t>A3 SE TDI Auto</t>
        </is>
      </c>
      <c r="E270" t="n">
        <v>2</v>
      </c>
      <c r="F270" t="inlineStr">
        <is>
          <t>Diesel</t>
        </is>
      </c>
      <c r="G270" t="n">
        <v>100045</v>
      </c>
      <c r="H270" t="inlineStr">
        <is>
          <t>Black</t>
        </is>
      </c>
      <c r="I270" t="inlineStr">
        <is>
          <t>No Tax &amp; No MOT</t>
        </is>
      </c>
      <c r="J270" t="inlineStr">
        <is>
          <t>City / Hatchback</t>
        </is>
      </c>
      <c r="K270" t="n">
        <v>17</v>
      </c>
      <c r="L270" t="n">
        <v>44981</v>
      </c>
      <c r="M270" t="n">
        <v>25</v>
      </c>
      <c r="N270" t="inlineStr">
        <is>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is>
      </c>
      <c r="O270" t="inlineStr">
        <is>
          <t>5 Door Hatchback</t>
        </is>
      </c>
      <c r="P270" t="n">
        <v>1968</v>
      </c>
      <c r="Q270" t="n">
        <v>47.9</v>
      </c>
      <c r="R270" t="n">
        <v>5</v>
      </c>
      <c r="S270" t="n">
        <v>154</v>
      </c>
      <c r="T270" t="n">
        <v>2007</v>
      </c>
      <c r="U270">
        <f>IF(AVERAGE(E270:E270)=2,"Automatic","Manual")</f>
        <v/>
      </c>
      <c r="V270">
        <f>ROUNDDOWN(AVERAGE(C270:C270)/5000,0)*5000</f>
        <v/>
      </c>
      <c r="W270">
        <f>ROUNDDOWN(AVERAGE(G270:G270)/50000,0)*50000</f>
        <v/>
      </c>
      <c r="X270">
        <f>ROUND(AVERAGE(P270:P270)/1000,1)</f>
        <v/>
      </c>
      <c r="Y270">
        <f>IF(AVERAGE(V270:V270)=30000,0,1)</f>
        <v/>
      </c>
      <c r="Z270">
        <f>IF(AVERAGE(W270:W270)&gt;50000,0,1)</f>
        <v/>
      </c>
      <c r="AA270">
        <f>IF(AVERAGE(X270:X270)&gt;2.5,0,1)</f>
        <v/>
      </c>
      <c r="AB270">
        <f>IF(AVERAGE(Q270:Q270)&lt;30,0,1)</f>
        <v/>
      </c>
      <c r="AC270">
        <f>IF(SUM(Y270:AB270)=4,1,0)</f>
        <v/>
      </c>
    </row>
    <row r="271">
      <c r="A271" t="inlineStr">
        <is>
          <t>RF14URS</t>
        </is>
      </c>
      <c r="B271" t="inlineStr">
        <is>
          <t>Ford</t>
        </is>
      </c>
      <c r="C271" t="n">
        <v>6345</v>
      </c>
      <c r="D271" t="inlineStr">
        <is>
          <t>Galaxy Titanium Auto</t>
        </is>
      </c>
      <c r="E271" t="n">
        <v>2</v>
      </c>
      <c r="F271" t="inlineStr">
        <is>
          <t>Petrol</t>
        </is>
      </c>
      <c r="G271" t="n">
        <v>20852</v>
      </c>
      <c r="H271" t="inlineStr">
        <is>
          <t>Blue</t>
        </is>
      </c>
      <c r="I271" t="inlineStr">
        <is>
          <t>OK</t>
        </is>
      </c>
      <c r="J271" t="inlineStr">
        <is>
          <t>Family / MPV</t>
        </is>
      </c>
      <c r="K271" t="n">
        <v>10</v>
      </c>
      <c r="L271" t="n">
        <v>45441</v>
      </c>
      <c r="M271" t="n">
        <v>24</v>
      </c>
      <c r="N271" t="inlineStr">
        <is>
          <t>This brilliant Ford Galaxy is in excellent condition throughout. drives really smooth!
* 7 seats
* Large boot 
* Perfect condition 
* Cruise control
* Easy drive short or long distance</t>
        </is>
      </c>
      <c r="O271" t="inlineStr">
        <is>
          <t>Mpv</t>
        </is>
      </c>
      <c r="P271" t="n">
        <v>1999</v>
      </c>
      <c r="Q271" t="n">
        <v>34.9</v>
      </c>
      <c r="R271" t="n">
        <v>7</v>
      </c>
      <c r="S271" t="n">
        <v>189</v>
      </c>
      <c r="T271" t="n">
        <v>2014</v>
      </c>
      <c r="U271">
        <f>IF(AVERAGE(E271:E271)=2,"Automatic","Manual")</f>
        <v/>
      </c>
      <c r="V271">
        <f>ROUNDDOWN(AVERAGE(C271:C271)/5000,0)*5000</f>
        <v/>
      </c>
      <c r="W271">
        <f>ROUNDDOWN(AVERAGE(G271:G271)/50000,0)*50000</f>
        <v/>
      </c>
      <c r="X271">
        <f>ROUND(AVERAGE(P271:P271)/1000,1)</f>
        <v/>
      </c>
      <c r="Y271">
        <f>IF(AVERAGE(V271:V271)=30000,0,1)</f>
        <v/>
      </c>
      <c r="Z271">
        <f>IF(AVERAGE(W271:W271)&gt;50000,0,1)</f>
        <v/>
      </c>
      <c r="AA271">
        <f>IF(AVERAGE(X271:X271)&gt;2.5,0,1)</f>
        <v/>
      </c>
      <c r="AB271">
        <f>IF(AVERAGE(Q271:Q271)&lt;30,0,1)</f>
        <v/>
      </c>
      <c r="AC271">
        <f>IF(SUM(Y271:AB271)=4,1,0)</f>
        <v/>
      </c>
    </row>
    <row r="272">
      <c r="A272" t="inlineStr">
        <is>
          <t>RE70LWO</t>
        </is>
      </c>
      <c r="B272" t="inlineStr">
        <is>
          <t>Audi</t>
        </is>
      </c>
      <c r="C272" t="n">
        <v>17945</v>
      </c>
      <c r="D272" t="inlineStr">
        <is>
          <t>A4 S Line 35 TFSI Mhev S-A</t>
        </is>
      </c>
      <c r="E272" t="n">
        <v>2</v>
      </c>
      <c r="F272" t="inlineStr">
        <is>
          <t>Petrol</t>
        </is>
      </c>
      <c r="G272" t="n">
        <v>30000</v>
      </c>
      <c r="H272" t="inlineStr">
        <is>
          <t>Grey</t>
        </is>
      </c>
      <c r="I272" t="inlineStr">
        <is>
          <t>OK</t>
        </is>
      </c>
      <c r="J272" t="inlineStr">
        <is>
          <t>Executive / Saloon</t>
        </is>
      </c>
      <c r="K272" t="n">
        <v>4</v>
      </c>
      <c r="L272" t="n">
        <v>45703</v>
      </c>
      <c r="M272" t="n">
        <v>26</v>
      </c>
      <c r="N272" t="inlineStr">
        <is>
          <t>Located near tube station. Driver assist, economical m, digital control, up to date map, phone interface and Bluetooth,</t>
        </is>
      </c>
      <c r="O272" t="inlineStr">
        <is>
          <t>4 Door Saloon</t>
        </is>
      </c>
      <c r="P272" t="n">
        <v>1984</v>
      </c>
      <c r="Q272" t="n">
        <v>41.5</v>
      </c>
      <c r="R272" t="n">
        <v>5</v>
      </c>
      <c r="S272" t="n">
        <v>155</v>
      </c>
      <c r="T272" t="n">
        <v>2020</v>
      </c>
      <c r="U272">
        <f>IF(AVERAGE(E272:E272)=2,"Automatic","Manual")</f>
        <v/>
      </c>
      <c r="V272">
        <f>ROUNDDOWN(AVERAGE(C272:C272)/5000,0)*5000</f>
        <v/>
      </c>
      <c r="W272">
        <f>ROUNDDOWN(AVERAGE(G272:G272)/50000,0)*50000</f>
        <v/>
      </c>
      <c r="X272">
        <f>ROUND(AVERAGE(P272:P272)/1000,1)</f>
        <v/>
      </c>
      <c r="Y272">
        <f>IF(AVERAGE(V272:V272)=30000,0,1)</f>
        <v/>
      </c>
      <c r="Z272">
        <f>IF(AVERAGE(W272:W272)&gt;50000,0,1)</f>
        <v/>
      </c>
      <c r="AA272">
        <f>IF(AVERAGE(X272:X272)&gt;2.5,0,1)</f>
        <v/>
      </c>
      <c r="AB272">
        <f>IF(AVERAGE(Q272:Q272)&lt;30,0,1)</f>
        <v/>
      </c>
      <c r="AC272">
        <f>IF(SUM(Y272:AB272)=4,1,0)</f>
        <v/>
      </c>
    </row>
    <row r="273">
      <c r="A273" t="inlineStr">
        <is>
          <t>RE67OGC</t>
        </is>
      </c>
      <c r="B273" t="inlineStr">
        <is>
          <t>Hyundai</t>
        </is>
      </c>
      <c r="C273" t="n">
        <v>10245</v>
      </c>
      <c r="D273" t="inlineStr">
        <is>
          <t>Ioniq Premium SE Hev S-A</t>
        </is>
      </c>
      <c r="E273" t="n">
        <v>2</v>
      </c>
      <c r="F273" t="inlineStr">
        <is>
          <t>Hybrid</t>
        </is>
      </c>
      <c r="G273" t="n">
        <v>44061</v>
      </c>
      <c r="H273" t="inlineStr">
        <is>
          <t>Black</t>
        </is>
      </c>
      <c r="I273" t="inlineStr">
        <is>
          <t>OK</t>
        </is>
      </c>
      <c r="J273" t="inlineStr">
        <is>
          <t>City / Hatchback</t>
        </is>
      </c>
      <c r="K273" t="n">
        <v>7</v>
      </c>
      <c r="L273" t="n">
        <v>45413</v>
      </c>
      <c r="M273" t="n">
        <v>11</v>
      </c>
      <c r="N273" t="inlineStr">
        <is>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is>
      </c>
      <c r="O273" t="inlineStr">
        <is>
          <t>5 Door Hatchback</t>
        </is>
      </c>
      <c r="P273" t="n">
        <v>1580</v>
      </c>
      <c r="Q273" t="n">
        <v>83.09999999999999</v>
      </c>
      <c r="R273" t="n">
        <v>5</v>
      </c>
      <c r="S273" t="n">
        <v>79</v>
      </c>
      <c r="T273" t="n">
        <v>2017</v>
      </c>
      <c r="U273">
        <f>IF(AVERAGE(E273:E273)=2,"Automatic","Manual")</f>
        <v/>
      </c>
      <c r="V273">
        <f>ROUNDDOWN(AVERAGE(C273:C273)/5000,0)*5000</f>
        <v/>
      </c>
      <c r="W273">
        <f>ROUNDDOWN(AVERAGE(G273:G273)/50000,0)*50000</f>
        <v/>
      </c>
      <c r="X273">
        <f>ROUND(AVERAGE(P273:P273)/1000,1)</f>
        <v/>
      </c>
      <c r="Y273">
        <f>IF(AVERAGE(V273:V273)=30000,0,1)</f>
        <v/>
      </c>
      <c r="Z273">
        <f>IF(AVERAGE(W273:W273)&gt;50000,0,1)</f>
        <v/>
      </c>
      <c r="AA273">
        <f>IF(AVERAGE(X273:X273)&gt;2.5,0,1)</f>
        <v/>
      </c>
      <c r="AB273">
        <f>IF(AVERAGE(Q273:Q273)&lt;30,0,1)</f>
        <v/>
      </c>
      <c r="AC273">
        <f>IF(SUM(Y273:AB273)=4,1,0)</f>
        <v/>
      </c>
    </row>
    <row r="274">
      <c r="A274" t="inlineStr">
        <is>
          <t>RE16YFJ</t>
        </is>
      </c>
      <c r="B274" t="inlineStr">
        <is>
          <t>Audi</t>
        </is>
      </c>
      <c r="C274" t="n">
        <v>10845</v>
      </c>
      <c r="D274" t="inlineStr">
        <is>
          <t>A4 Sport TFSI</t>
        </is>
      </c>
      <c r="E274" t="n">
        <v>1</v>
      </c>
      <c r="F274" t="inlineStr">
        <is>
          <t>Petrol</t>
        </is>
      </c>
      <c r="G274" t="n">
        <v>61764</v>
      </c>
      <c r="H274" t="inlineStr">
        <is>
          <t>White</t>
        </is>
      </c>
      <c r="I274" t="inlineStr">
        <is>
          <t>No MOT</t>
        </is>
      </c>
      <c r="J274" t="inlineStr">
        <is>
          <t>Executive / Saloon</t>
        </is>
      </c>
      <c r="K274" t="n">
        <v>8</v>
      </c>
      <c r="L274" t="n">
        <v>45195</v>
      </c>
      <c r="M274" t="n">
        <v>20</v>
      </c>
      <c r="N274" t="inlineStr">
        <is>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is>
      </c>
      <c r="O274" t="inlineStr">
        <is>
          <t>4 Door Saloon</t>
        </is>
      </c>
      <c r="P274" t="n">
        <v>1395</v>
      </c>
      <c r="Q274" t="n">
        <v>53.3</v>
      </c>
      <c r="R274" t="n">
        <v>5</v>
      </c>
      <c r="S274" t="n">
        <v>126</v>
      </c>
      <c r="T274" t="n">
        <v>2016</v>
      </c>
      <c r="U274">
        <f>IF(AVERAGE(E274:E274)=2,"Automatic","Manual")</f>
        <v/>
      </c>
      <c r="V274">
        <f>ROUNDDOWN(AVERAGE(C274:C274)/5000,0)*5000</f>
        <v/>
      </c>
      <c r="W274">
        <f>ROUNDDOWN(AVERAGE(G274:G274)/50000,0)*50000</f>
        <v/>
      </c>
      <c r="X274">
        <f>ROUND(AVERAGE(P274:P274)/1000,1)</f>
        <v/>
      </c>
      <c r="Y274">
        <f>IF(AVERAGE(V274:V274)=30000,0,1)</f>
        <v/>
      </c>
      <c r="Z274">
        <f>IF(AVERAGE(W274:W274)&gt;50000,0,1)</f>
        <v/>
      </c>
      <c r="AA274">
        <f>IF(AVERAGE(X274:X274)&gt;2.5,0,1)</f>
        <v/>
      </c>
      <c r="AB274">
        <f>IF(AVERAGE(Q274:Q274)&lt;30,0,1)</f>
        <v/>
      </c>
      <c r="AC274">
        <f>IF(SUM(Y274:AB274)=4,1,0)</f>
        <v/>
      </c>
    </row>
    <row r="275">
      <c r="A275" t="inlineStr">
        <is>
          <t>RE16OTW</t>
        </is>
      </c>
      <c r="B275" t="inlineStr">
        <is>
          <t>Ford</t>
        </is>
      </c>
      <c r="C275" t="n">
        <v>8795</v>
      </c>
      <c r="D275" t="inlineStr">
        <is>
          <t>Transit Connect 240</t>
        </is>
      </c>
      <c r="E275" t="n">
        <v>1</v>
      </c>
      <c r="F275" t="inlineStr">
        <is>
          <t>Diesel</t>
        </is>
      </c>
      <c r="G275" t="n">
        <v>50000</v>
      </c>
      <c r="H275" t="inlineStr">
        <is>
          <t>White</t>
        </is>
      </c>
      <c r="I275" t="inlineStr">
        <is>
          <t>No Tax &amp; No MOT</t>
        </is>
      </c>
      <c r="J275" t="inlineStr">
        <is>
          <t>Van</t>
        </is>
      </c>
      <c r="K275" t="n">
        <v>8</v>
      </c>
      <c r="L275" t="n">
        <v>45094</v>
      </c>
      <c r="M275" t="n">
        <v>5</v>
      </c>
      <c r="N275" t="inlineStr">
        <is>
          <t>White Ford Transit Connect LWB 2016. Great van to drive and lots of space in the back for transporting large objects. I also have roof bars installed which you can use to strap things on top, I can provide a ratchet strap if needed.</t>
        </is>
      </c>
      <c r="O275" t="inlineStr">
        <is>
          <t>Panel Van</t>
        </is>
      </c>
      <c r="P275" t="n">
        <v>1560</v>
      </c>
      <c r="Q275" t="n">
        <v>57.7</v>
      </c>
      <c r="R275" t="n">
        <v>2</v>
      </c>
      <c r="S275" t="n">
        <v>124</v>
      </c>
      <c r="T275" t="n">
        <v>2016</v>
      </c>
      <c r="U275">
        <f>IF(AVERAGE(E275:E275)=2,"Automatic","Manual")</f>
        <v/>
      </c>
      <c r="V275">
        <f>ROUNDDOWN(AVERAGE(C275:C275)/5000,0)*5000</f>
        <v/>
      </c>
      <c r="W275">
        <f>ROUNDDOWN(AVERAGE(G275:G275)/50000,0)*50000</f>
        <v/>
      </c>
      <c r="X275">
        <f>ROUND(AVERAGE(P275:P275)/1000,1)</f>
        <v/>
      </c>
      <c r="Y275">
        <f>IF(AVERAGE(V275:V275)=30000,0,1)</f>
        <v/>
      </c>
      <c r="Z275">
        <f>IF(AVERAGE(W275:W275)&gt;50000,0,1)</f>
        <v/>
      </c>
      <c r="AA275">
        <f>IF(AVERAGE(X275:X275)&gt;2.5,0,1)</f>
        <v/>
      </c>
      <c r="AB275">
        <f>IF(AVERAGE(Q275:Q275)&lt;30,0,1)</f>
        <v/>
      </c>
      <c r="AC275">
        <f>IF(SUM(Y275:AB275)=4,1,0)</f>
        <v/>
      </c>
    </row>
    <row r="276">
      <c r="A276" t="inlineStr">
        <is>
          <t>RE12JFK</t>
        </is>
      </c>
      <c r="B276" t="inlineStr">
        <is>
          <t>Mercedes-Benz</t>
        </is>
      </c>
      <c r="C276" t="n">
        <v>4620</v>
      </c>
      <c r="D276" t="inlineStr">
        <is>
          <t>C200 SE CDi BlueEFFICIENCY A</t>
        </is>
      </c>
      <c r="E276" t="n">
        <v>2</v>
      </c>
      <c r="F276" t="inlineStr">
        <is>
          <t>Diesel</t>
        </is>
      </c>
      <c r="G276" t="n">
        <v>95000</v>
      </c>
      <c r="H276" t="inlineStr">
        <is>
          <t>Black</t>
        </is>
      </c>
      <c r="I276" t="inlineStr">
        <is>
          <t>No Tax &amp; No MOT</t>
        </is>
      </c>
      <c r="J276" t="inlineStr">
        <is>
          <t>Executive / Saloon</t>
        </is>
      </c>
      <c r="K276" t="n">
        <v>12</v>
      </c>
      <c r="L276" t="n">
        <v>43275</v>
      </c>
      <c r="M276" t="n">
        <v>30</v>
      </c>
      <c r="N276" t="inlineStr">
        <is>
          <t>Mercedes c200 2012 black auto Diesel</t>
        </is>
      </c>
      <c r="O276" t="inlineStr">
        <is>
          <t>4 Door Saloon</t>
        </is>
      </c>
      <c r="P276" t="n">
        <v>2143</v>
      </c>
      <c r="Q276" t="n">
        <v>57.6</v>
      </c>
      <c r="R276" t="n">
        <v>5</v>
      </c>
      <c r="S276" t="n">
        <v>129</v>
      </c>
      <c r="T276" t="n">
        <v>2012</v>
      </c>
      <c r="U276">
        <f>IF(AVERAGE(E276:E276)=2,"Automatic","Manual")</f>
        <v/>
      </c>
      <c r="V276">
        <f>ROUNDDOWN(AVERAGE(C276:C276)/5000,0)*5000</f>
        <v/>
      </c>
      <c r="W276">
        <f>ROUNDDOWN(AVERAGE(G276:G276)/50000,0)*50000</f>
        <v/>
      </c>
      <c r="X276">
        <f>ROUND(AVERAGE(P276:P276)/1000,1)</f>
        <v/>
      </c>
      <c r="Y276">
        <f>IF(AVERAGE(V276:V276)=30000,0,1)</f>
        <v/>
      </c>
      <c r="Z276">
        <f>IF(AVERAGE(W276:W276)&gt;50000,0,1)</f>
        <v/>
      </c>
      <c r="AA276">
        <f>IF(AVERAGE(X276:X276)&gt;2.5,0,1)</f>
        <v/>
      </c>
      <c r="AB276">
        <f>IF(AVERAGE(Q276:Q276)&lt;30,0,1)</f>
        <v/>
      </c>
      <c r="AC276">
        <f>IF(SUM(Y276:AB276)=4,1,0)</f>
        <v/>
      </c>
    </row>
    <row r="277">
      <c r="A277" t="inlineStr">
        <is>
          <t>RA65BJX</t>
        </is>
      </c>
      <c r="B277" t="inlineStr">
        <is>
          <t>MINI</t>
        </is>
      </c>
      <c r="C277" t="n">
        <v>5095</v>
      </c>
      <c r="D277" t="inlineStr">
        <is>
          <t>One</t>
        </is>
      </c>
      <c r="E277" t="n">
        <v>1</v>
      </c>
      <c r="F277" t="inlineStr">
        <is>
          <t>Petrol</t>
        </is>
      </c>
      <c r="G277" t="n">
        <v>110368</v>
      </c>
      <c r="H277" t="inlineStr">
        <is>
          <t>White</t>
        </is>
      </c>
      <c r="I277" t="inlineStr">
        <is>
          <t>OK</t>
        </is>
      </c>
      <c r="J277" t="inlineStr">
        <is>
          <t>City / Hatchback</t>
        </is>
      </c>
      <c r="K277" t="n">
        <v>9</v>
      </c>
      <c r="L277" t="n">
        <v>45436</v>
      </c>
      <c r="M277" t="n">
        <v>12</v>
      </c>
      <c r="N277" t="inlineStr">
        <is>
          <t>Mini one 2015, manual, petrol, quite big boot when you fold the seats</t>
        </is>
      </c>
      <c r="O277" t="inlineStr">
        <is>
          <t>5 Door Hatchback</t>
        </is>
      </c>
      <c r="P277" t="n">
        <v>1198</v>
      </c>
      <c r="Q277" t="n">
        <v>58.9</v>
      </c>
      <c r="R277" t="n">
        <v>5</v>
      </c>
      <c r="S277" t="n">
        <v>112</v>
      </c>
      <c r="T277" t="n">
        <v>2015</v>
      </c>
      <c r="U277">
        <f>IF(AVERAGE(E277:E277)=2,"Automatic","Manual")</f>
        <v/>
      </c>
      <c r="V277">
        <f>ROUNDDOWN(AVERAGE(C277:C277)/5000,0)*5000</f>
        <v/>
      </c>
      <c r="W277">
        <f>ROUNDDOWN(AVERAGE(G277:G277)/50000,0)*50000</f>
        <v/>
      </c>
      <c r="X277">
        <f>ROUND(AVERAGE(P277:P277)/1000,1)</f>
        <v/>
      </c>
      <c r="Y277">
        <f>IF(AVERAGE(V277:V277)=30000,0,1)</f>
        <v/>
      </c>
      <c r="Z277">
        <f>IF(AVERAGE(W277:W277)&gt;50000,0,1)</f>
        <v/>
      </c>
      <c r="AA277">
        <f>IF(AVERAGE(X277:X277)&gt;2.5,0,1)</f>
        <v/>
      </c>
      <c r="AB277">
        <f>IF(AVERAGE(Q277:Q277)&lt;30,0,1)</f>
        <v/>
      </c>
      <c r="AC277">
        <f>IF(SUM(Y277:AB277)=4,1,0)</f>
        <v/>
      </c>
    </row>
    <row r="278">
      <c r="A278" t="inlineStr">
        <is>
          <t>RA16HNK</t>
        </is>
      </c>
      <c r="B278" t="inlineStr">
        <is>
          <t>Volkswagen</t>
        </is>
      </c>
      <c r="C278" t="n">
        <v>14650</v>
      </c>
      <c r="D278" t="inlineStr">
        <is>
          <t>Golf Gtd S-A</t>
        </is>
      </c>
      <c r="E278" t="n">
        <v>2</v>
      </c>
      <c r="F278" t="inlineStr">
        <is>
          <t>Diesel</t>
        </is>
      </c>
      <c r="G278" t="n">
        <v>19000</v>
      </c>
      <c r="H278" t="inlineStr">
        <is>
          <t>Blue</t>
        </is>
      </c>
      <c r="I278" t="inlineStr">
        <is>
          <t>OK</t>
        </is>
      </c>
      <c r="J278" t="inlineStr">
        <is>
          <t>City / Hatchback</t>
        </is>
      </c>
      <c r="K278" t="n">
        <v>8</v>
      </c>
      <c r="L278" t="n">
        <v>45619</v>
      </c>
      <c r="M278" t="n">
        <v>26</v>
      </c>
      <c r="N278" t="inlineStr">
        <is>
          <t>Golf GTD with retro GTI style interior.</t>
        </is>
      </c>
      <c r="O278" t="inlineStr">
        <is>
          <t>5 Door Hatchback</t>
        </is>
      </c>
      <c r="P278" t="n">
        <v>1968</v>
      </c>
      <c r="Q278" t="n">
        <v>62.8</v>
      </c>
      <c r="R278" t="n">
        <v>5</v>
      </c>
      <c r="S278" t="n">
        <v>127</v>
      </c>
      <c r="T278" t="n">
        <v>2016</v>
      </c>
      <c r="U278">
        <f>IF(AVERAGE(E278:E278)=2,"Automatic","Manual")</f>
        <v/>
      </c>
      <c r="V278">
        <f>ROUNDDOWN(AVERAGE(C278:C278)/5000,0)*5000</f>
        <v/>
      </c>
      <c r="W278">
        <f>ROUNDDOWN(AVERAGE(G278:G278)/50000,0)*50000</f>
        <v/>
      </c>
      <c r="X278">
        <f>ROUND(AVERAGE(P278:P278)/1000,1)</f>
        <v/>
      </c>
      <c r="Y278">
        <f>IF(AVERAGE(V278:V278)=30000,0,1)</f>
        <v/>
      </c>
      <c r="Z278">
        <f>IF(AVERAGE(W278:W278)&gt;50000,0,1)</f>
        <v/>
      </c>
      <c r="AA278">
        <f>IF(AVERAGE(X278:X278)&gt;2.5,0,1)</f>
        <v/>
      </c>
      <c r="AB278">
        <f>IF(AVERAGE(Q278:Q278)&lt;30,0,1)</f>
        <v/>
      </c>
      <c r="AC278">
        <f>IF(SUM(Y278:AB278)=4,1,0)</f>
        <v/>
      </c>
    </row>
    <row r="279">
      <c r="A279" t="inlineStr">
        <is>
          <t>R6OGL</t>
        </is>
      </c>
      <c r="B279" t="inlineStr">
        <is>
          <t>Mercedes-Benz</t>
        </is>
      </c>
      <c r="C279" t="n">
        <v>15595</v>
      </c>
      <c r="D279" t="inlineStr">
        <is>
          <t>C220 AMG Line Bluetec Auto</t>
        </is>
      </c>
      <c r="E279" t="n">
        <v>2</v>
      </c>
      <c r="F279" t="inlineStr">
        <is>
          <t>Diesel</t>
        </is>
      </c>
      <c r="G279" t="n">
        <v>52000</v>
      </c>
      <c r="H279" t="inlineStr">
        <is>
          <t>Black</t>
        </is>
      </c>
      <c r="I279" t="inlineStr">
        <is>
          <t>No Tax &amp; No MOT</t>
        </is>
      </c>
      <c r="J279" t="inlineStr">
        <is>
          <t>Executive / Saloon</t>
        </is>
      </c>
      <c r="K279" t="n">
        <v>9</v>
      </c>
      <c r="L279" t="n">
        <v>44685</v>
      </c>
      <c r="M279" t="n">
        <v>31</v>
      </c>
      <c r="N279" t="inlineStr">
        <is>
          <t xml:space="preserve">Real Eyecatcher
AMG Line with C43 Looks
</t>
        </is>
      </c>
      <c r="O279" t="inlineStr">
        <is>
          <t>4 Door Saloon</t>
        </is>
      </c>
      <c r="P279" t="n">
        <v>2143</v>
      </c>
      <c r="Q279" t="n">
        <v>64.2</v>
      </c>
      <c r="R279" t="n">
        <v>5</v>
      </c>
      <c r="S279" t="n">
        <v>113</v>
      </c>
      <c r="T279" t="n">
        <v>2015</v>
      </c>
      <c r="U279">
        <f>IF(AVERAGE(E279:E279)=2,"Automatic","Manual")</f>
        <v/>
      </c>
      <c r="V279">
        <f>ROUNDDOWN(AVERAGE(C279:C279)/5000,0)*5000</f>
        <v/>
      </c>
      <c r="W279">
        <f>ROUNDDOWN(AVERAGE(G279:G279)/50000,0)*50000</f>
        <v/>
      </c>
      <c r="X279">
        <f>ROUND(AVERAGE(P279:P279)/1000,1)</f>
        <v/>
      </c>
      <c r="Y279">
        <f>IF(AVERAGE(V279:V279)=30000,0,1)</f>
        <v/>
      </c>
      <c r="Z279">
        <f>IF(AVERAGE(W279:W279)&gt;50000,0,1)</f>
        <v/>
      </c>
      <c r="AA279">
        <f>IF(AVERAGE(X279:X279)&gt;2.5,0,1)</f>
        <v/>
      </c>
      <c r="AB279">
        <f>IF(AVERAGE(Q279:Q279)&lt;30,0,1)</f>
        <v/>
      </c>
      <c r="AC279">
        <f>IF(SUM(Y279:AB279)=4,1,0)</f>
        <v/>
      </c>
    </row>
    <row r="280">
      <c r="A280" t="inlineStr">
        <is>
          <t>PY19WCC</t>
        </is>
      </c>
      <c r="B280" t="inlineStr">
        <is>
          <t>BMW</t>
        </is>
      </c>
      <c r="C280" t="n">
        <v>13566</v>
      </c>
      <c r="D280" t="inlineStr">
        <is>
          <t>I3</t>
        </is>
      </c>
      <c r="E280" t="n">
        <v>2</v>
      </c>
      <c r="F280" t="inlineStr">
        <is>
          <t>Electric</t>
        </is>
      </c>
      <c r="G280" t="n">
        <v>29753</v>
      </c>
      <c r="H280" t="inlineStr">
        <is>
          <t>White</t>
        </is>
      </c>
      <c r="I280" t="inlineStr">
        <is>
          <t>OK</t>
        </is>
      </c>
      <c r="J280" t="inlineStr">
        <is>
          <t>City / Hatchback</t>
        </is>
      </c>
      <c r="K280" t="n">
        <v>5</v>
      </c>
      <c r="L280" t="n">
        <v>45757</v>
      </c>
      <c r="M280" t="n">
        <v>28</v>
      </c>
      <c r="N280" t="inlineStr">
        <is>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is>
      </c>
      <c r="O280" t="inlineStr">
        <is>
          <t>5 Door Hatchback</t>
        </is>
      </c>
      <c r="P280" t="n">
        <v>1</v>
      </c>
      <c r="Q280" t="n">
        <v>177</v>
      </c>
      <c r="R280" t="n">
        <v>4</v>
      </c>
      <c r="S280" t="n">
        <v>1</v>
      </c>
      <c r="T280" t="n">
        <v>2019</v>
      </c>
      <c r="U280">
        <f>IF(AVERAGE(E280:E280)=2,"Automatic","Manual")</f>
        <v/>
      </c>
      <c r="V280">
        <f>ROUNDDOWN(AVERAGE(C280:C280)/5000,0)*5000</f>
        <v/>
      </c>
      <c r="W280">
        <f>ROUNDDOWN(AVERAGE(G280:G280)/50000,0)*50000</f>
        <v/>
      </c>
      <c r="X280">
        <f>ROUND(AVERAGE(P280:P280)/1000,1)</f>
        <v/>
      </c>
      <c r="Y280">
        <f>IF(AVERAGE(V280:V280)=30000,0,1)</f>
        <v/>
      </c>
      <c r="Z280">
        <f>IF(AVERAGE(W280:W280)&gt;50000,0,1)</f>
        <v/>
      </c>
      <c r="AA280">
        <f>IF(AVERAGE(X280:X280)&gt;2.5,0,1)</f>
        <v/>
      </c>
      <c r="AB280">
        <f>IF(AVERAGE(Q280:Q280)&lt;30,0,1)</f>
        <v/>
      </c>
      <c r="AC280">
        <f>IF(SUM(Y280:AB280)=4,1,0)</f>
        <v/>
      </c>
    </row>
    <row r="281">
      <c r="A281" t="inlineStr">
        <is>
          <t>PO68NJF</t>
        </is>
      </c>
      <c r="B281" t="inlineStr">
        <is>
          <t>Fiat</t>
        </is>
      </c>
      <c r="C281" t="n">
        <v>11495</v>
      </c>
      <c r="D281" t="inlineStr">
        <is>
          <t>500x City Cross</t>
        </is>
      </c>
      <c r="E281" t="n">
        <v>1</v>
      </c>
      <c r="F281" t="inlineStr">
        <is>
          <t>Petrol</t>
        </is>
      </c>
      <c r="G281" t="n">
        <v>39552</v>
      </c>
      <c r="H281" t="inlineStr">
        <is>
          <t>Green</t>
        </is>
      </c>
      <c r="I281" t="inlineStr">
        <is>
          <t>No Tax &amp; No MOT</t>
        </is>
      </c>
      <c r="J281" t="inlineStr">
        <is>
          <t>City / Hatchback</t>
        </is>
      </c>
      <c r="K281" t="n">
        <v>6</v>
      </c>
      <c r="L281" t="n">
        <v>45135</v>
      </c>
      <c r="M281" t="n">
        <v>10</v>
      </c>
      <c r="N281" t="inlineStr">
        <is>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is>
      </c>
      <c r="O281" t="inlineStr">
        <is>
          <t>5 Door Hatchback</t>
        </is>
      </c>
      <c r="P281" t="n">
        <v>999</v>
      </c>
      <c r="Q281" t="n">
        <v>41.5</v>
      </c>
      <c r="R281" t="n">
        <v>5</v>
      </c>
      <c r="S281" t="n">
        <v>133</v>
      </c>
      <c r="T281" t="n">
        <v>2018</v>
      </c>
      <c r="U281">
        <f>IF(AVERAGE(E281:E281)=2,"Automatic","Manual")</f>
        <v/>
      </c>
      <c r="V281">
        <f>ROUNDDOWN(AVERAGE(C281:C281)/5000,0)*5000</f>
        <v/>
      </c>
      <c r="W281">
        <f>ROUNDDOWN(AVERAGE(G281:G281)/50000,0)*50000</f>
        <v/>
      </c>
      <c r="X281">
        <f>ROUND(AVERAGE(P281:P281)/1000,1)</f>
        <v/>
      </c>
      <c r="Y281">
        <f>IF(AVERAGE(V281:V281)=30000,0,1)</f>
        <v/>
      </c>
      <c r="Z281">
        <f>IF(AVERAGE(W281:W281)&gt;50000,0,1)</f>
        <v/>
      </c>
      <c r="AA281">
        <f>IF(AVERAGE(X281:X281)&gt;2.5,0,1)</f>
        <v/>
      </c>
      <c r="AB281">
        <f>IF(AVERAGE(Q281:Q281)&lt;30,0,1)</f>
        <v/>
      </c>
      <c r="AC281">
        <f>IF(SUM(Y281:AB281)=4,1,0)</f>
        <v/>
      </c>
    </row>
    <row r="282">
      <c r="A282" t="inlineStr">
        <is>
          <t>PO63VRD</t>
        </is>
      </c>
      <c r="B282" t="inlineStr">
        <is>
          <t>Honda</t>
        </is>
      </c>
      <c r="C282" t="n">
        <v>5695</v>
      </c>
      <c r="D282" t="inlineStr">
        <is>
          <t>Civic I-Vtec SE Auto</t>
        </is>
      </c>
      <c r="E282" t="n">
        <v>2</v>
      </c>
      <c r="F282" t="inlineStr">
        <is>
          <t>Petrol</t>
        </is>
      </c>
      <c r="G282" t="n">
        <v>82000</v>
      </c>
      <c r="H282" t="inlineStr">
        <is>
          <t>Red</t>
        </is>
      </c>
      <c r="I282" t="inlineStr">
        <is>
          <t>No Tax &amp; No MOT</t>
        </is>
      </c>
      <c r="J282" t="inlineStr">
        <is>
          <t>City / Hatchback</t>
        </is>
      </c>
      <c r="K282" t="n">
        <v>11</v>
      </c>
      <c r="L282" t="n">
        <v>44853</v>
      </c>
      <c r="M282" t="n">
        <v>16</v>
      </c>
      <c r="N282" t="inlineStr">
        <is>
          <t>Great reliable and spacious Automatic car. 5 door hatchback with great boot space and folding rear seats. Very comfortable ride, petrol and ULEZ exempt.</t>
        </is>
      </c>
      <c r="O282" t="inlineStr">
        <is>
          <t>5 Door Hatchback</t>
        </is>
      </c>
      <c r="P282" t="n">
        <v>1798</v>
      </c>
      <c r="Q282" t="n">
        <v>44.8</v>
      </c>
      <c r="R282" t="n">
        <v>5</v>
      </c>
      <c r="S282" t="n">
        <v>148</v>
      </c>
      <c r="T282" t="n">
        <v>2013</v>
      </c>
      <c r="U282">
        <f>IF(AVERAGE(E282:E282)=2,"Automatic","Manual")</f>
        <v/>
      </c>
      <c r="V282">
        <f>ROUNDDOWN(AVERAGE(C282:C282)/5000,0)*5000</f>
        <v/>
      </c>
      <c r="W282">
        <f>ROUNDDOWN(AVERAGE(G282:G282)/50000,0)*50000</f>
        <v/>
      </c>
      <c r="X282">
        <f>ROUND(AVERAGE(P282:P282)/1000,1)</f>
        <v/>
      </c>
      <c r="Y282">
        <f>IF(AVERAGE(V282:V282)=30000,0,1)</f>
        <v/>
      </c>
      <c r="Z282">
        <f>IF(AVERAGE(W282:W282)&gt;50000,0,1)</f>
        <v/>
      </c>
      <c r="AA282">
        <f>IF(AVERAGE(X282:X282)&gt;2.5,0,1)</f>
        <v/>
      </c>
      <c r="AB282">
        <f>IF(AVERAGE(Q282:Q282)&lt;30,0,1)</f>
        <v/>
      </c>
      <c r="AC282">
        <f>IF(SUM(Y282:AB282)=4,1,0)</f>
        <v/>
      </c>
    </row>
    <row r="283">
      <c r="A283" t="inlineStr">
        <is>
          <t>PO21YHC</t>
        </is>
      </c>
      <c r="B283" t="inlineStr">
        <is>
          <t>Honda</t>
        </is>
      </c>
      <c r="C283" t="n">
        <v>15444</v>
      </c>
      <c r="D283" t="inlineStr">
        <is>
          <t>Jazz Ex I-Mmd Cvt</t>
        </is>
      </c>
      <c r="E283" t="n">
        <v>2</v>
      </c>
      <c r="F283" t="inlineStr">
        <is>
          <t>Hybrid</t>
        </is>
      </c>
      <c r="G283" t="n">
        <v>10177</v>
      </c>
      <c r="H283" t="inlineStr">
        <is>
          <t>Grey</t>
        </is>
      </c>
      <c r="I283" t="inlineStr">
        <is>
          <t>OK</t>
        </is>
      </c>
      <c r="J283" t="inlineStr">
        <is>
          <t>City / Hatchback</t>
        </is>
      </c>
      <c r="K283" t="n">
        <v>3</v>
      </c>
      <c r="L283" t="n">
        <v>45747</v>
      </c>
      <c r="M283" t="n">
        <v>20</v>
      </c>
      <c r="N283" t="inlineStr">
        <is>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is>
      </c>
      <c r="O283" t="inlineStr">
        <is>
          <t>5 Door Hatchback</t>
        </is>
      </c>
      <c r="P283" t="n">
        <v>1498</v>
      </c>
      <c r="Q283" t="n">
        <v>61.4</v>
      </c>
      <c r="R283" t="n">
        <v>5</v>
      </c>
      <c r="S283" t="n">
        <v>104</v>
      </c>
      <c r="T283" t="n">
        <v>2021</v>
      </c>
      <c r="U283">
        <f>IF(AVERAGE(E283:E283)=2,"Automatic","Manual")</f>
        <v/>
      </c>
      <c r="V283">
        <f>ROUNDDOWN(AVERAGE(C283:C283)/5000,0)*5000</f>
        <v/>
      </c>
      <c r="W283">
        <f>ROUNDDOWN(AVERAGE(G283:G283)/50000,0)*50000</f>
        <v/>
      </c>
      <c r="X283">
        <f>ROUND(AVERAGE(P283:P283)/1000,1)</f>
        <v/>
      </c>
      <c r="Y283">
        <f>IF(AVERAGE(V283:V283)=30000,0,1)</f>
        <v/>
      </c>
      <c r="Z283">
        <f>IF(AVERAGE(W283:W283)&gt;50000,0,1)</f>
        <v/>
      </c>
      <c r="AA283">
        <f>IF(AVERAGE(X283:X283)&gt;2.5,0,1)</f>
        <v/>
      </c>
      <c r="AB283">
        <f>IF(AVERAGE(Q283:Q283)&lt;30,0,1)</f>
        <v/>
      </c>
      <c r="AC283">
        <f>IF(SUM(Y283:AB283)=4,1,0)</f>
        <v/>
      </c>
    </row>
    <row r="284">
      <c r="A284" t="inlineStr">
        <is>
          <t>PN19ZMV</t>
        </is>
      </c>
      <c r="B284" t="inlineStr">
        <is>
          <t>Fiat</t>
        </is>
      </c>
      <c r="C284" t="n">
        <v>8445</v>
      </c>
      <c r="D284" t="inlineStr">
        <is>
          <t>500 Lounge</t>
        </is>
      </c>
      <c r="E284" t="n">
        <v>1</v>
      </c>
      <c r="F284" t="inlineStr">
        <is>
          <t>Petrol</t>
        </is>
      </c>
      <c r="G284" t="n">
        <v>20000</v>
      </c>
      <c r="H284" t="inlineStr">
        <is>
          <t>Green</t>
        </is>
      </c>
      <c r="I284" t="inlineStr">
        <is>
          <t>No Tax &amp; No MOT</t>
        </is>
      </c>
      <c r="J284" t="inlineStr">
        <is>
          <t>City / Hatchback</t>
        </is>
      </c>
      <c r="K284" t="n">
        <v>5</v>
      </c>
      <c r="L284" t="n">
        <v>44984</v>
      </c>
      <c r="M284" t="n">
        <v>8</v>
      </c>
      <c r="N284" t="inlineStr">
        <is>
          <t>Best city car out there!</t>
        </is>
      </c>
      <c r="O284" t="inlineStr">
        <is>
          <t>3 Door Hatchback</t>
        </is>
      </c>
      <c r="P284" t="n">
        <v>1242</v>
      </c>
      <c r="Q284" t="n">
        <v>49.6</v>
      </c>
      <c r="R284" t="n">
        <v>4</v>
      </c>
      <c r="S284" t="n">
        <v>116</v>
      </c>
      <c r="T284" t="n">
        <v>2019</v>
      </c>
      <c r="U284">
        <f>IF(AVERAGE(E284:E284)=2,"Automatic","Manual")</f>
        <v/>
      </c>
      <c r="V284">
        <f>ROUNDDOWN(AVERAGE(C284:C284)/5000,0)*5000</f>
        <v/>
      </c>
      <c r="W284">
        <f>ROUNDDOWN(AVERAGE(G284:G284)/50000,0)*50000</f>
        <v/>
      </c>
      <c r="X284">
        <f>ROUND(AVERAGE(P284:P284)/1000,1)</f>
        <v/>
      </c>
      <c r="Y284">
        <f>IF(AVERAGE(V284:V284)=30000,0,1)</f>
        <v/>
      </c>
      <c r="Z284">
        <f>IF(AVERAGE(W284:W284)&gt;50000,0,1)</f>
        <v/>
      </c>
      <c r="AA284">
        <f>IF(AVERAGE(X284:X284)&gt;2.5,0,1)</f>
        <v/>
      </c>
      <c r="AB284">
        <f>IF(AVERAGE(Q284:Q284)&lt;30,0,1)</f>
        <v/>
      </c>
      <c r="AC284">
        <f>IF(SUM(Y284:AB284)=4,1,0)</f>
        <v/>
      </c>
    </row>
    <row r="285">
      <c r="A285" t="inlineStr">
        <is>
          <t>PN16VTJ</t>
        </is>
      </c>
      <c r="B285" t="inlineStr">
        <is>
          <t>Nissan</t>
        </is>
      </c>
      <c r="C285" t="n">
        <v>11945</v>
      </c>
      <c r="D285" t="inlineStr">
        <is>
          <t>E-Nv200 Acenta Rapid</t>
        </is>
      </c>
      <c r="E285" t="n">
        <v>2</v>
      </c>
      <c r="F285" t="inlineStr">
        <is>
          <t>Electric</t>
        </is>
      </c>
      <c r="G285" t="n">
        <v>90000</v>
      </c>
      <c r="H285" t="inlineStr">
        <is>
          <t>White</t>
        </is>
      </c>
      <c r="I285" t="inlineStr">
        <is>
          <t>No Tax &amp; No MOT</t>
        </is>
      </c>
      <c r="J285" t="inlineStr">
        <is>
          <t>Family / MPV</t>
        </is>
      </c>
      <c r="K285" t="n">
        <v>8</v>
      </c>
      <c r="L285" t="n">
        <v>44833</v>
      </c>
      <c r="M285" t="n">
        <v>22</v>
      </c>
      <c r="N285" t="inlineStr">
        <is>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is>
      </c>
      <c r="O285" t="inlineStr">
        <is>
          <t>Mpv</t>
        </is>
      </c>
      <c r="P285" t="n">
        <v>0</v>
      </c>
      <c r="Q285" t="n">
        <v>0</v>
      </c>
      <c r="R285" t="n">
        <v>5</v>
      </c>
      <c r="S285" t="n">
        <v>0</v>
      </c>
      <c r="T285" t="n">
        <v>2016</v>
      </c>
      <c r="U285">
        <f>IF(AVERAGE(E285:E285)=2,"Automatic","Manual")</f>
        <v/>
      </c>
      <c r="V285">
        <f>ROUNDDOWN(AVERAGE(C285:C285)/5000,0)*5000</f>
        <v/>
      </c>
      <c r="W285">
        <f>ROUNDDOWN(AVERAGE(G285:G285)/50000,0)*50000</f>
        <v/>
      </c>
      <c r="X285">
        <f>ROUND(AVERAGE(P285:P285)/1000,1)</f>
        <v/>
      </c>
      <c r="Y285">
        <f>IF(AVERAGE(V285:V285)=30000,0,1)</f>
        <v/>
      </c>
      <c r="Z285">
        <f>IF(AVERAGE(W285:W285)&gt;50000,0,1)</f>
        <v/>
      </c>
      <c r="AA285">
        <f>IF(AVERAGE(X285:X285)&gt;2.5,0,1)</f>
        <v/>
      </c>
      <c r="AB285">
        <f>IF(AVERAGE(Q285:Q285)&lt;30,0,1)</f>
        <v/>
      </c>
      <c r="AC285">
        <f>IF(SUM(Y285:AB285)=4,1,0)</f>
        <v/>
      </c>
    </row>
    <row r="286">
      <c r="A286" t="inlineStr">
        <is>
          <t>PL69YTK</t>
        </is>
      </c>
      <c r="B286" t="inlineStr">
        <is>
          <t>Mercedes-Benz</t>
        </is>
      </c>
      <c r="C286" t="n">
        <v>15695</v>
      </c>
      <c r="D286" t="inlineStr">
        <is>
          <t>A 180 SE Executive Auto</t>
        </is>
      </c>
      <c r="E286" t="n">
        <v>2</v>
      </c>
      <c r="F286" t="inlineStr">
        <is>
          <t>Petrol</t>
        </is>
      </c>
      <c r="G286" t="n">
        <v>12000</v>
      </c>
      <c r="H286" t="inlineStr">
        <is>
          <t>White</t>
        </is>
      </c>
      <c r="I286" t="inlineStr">
        <is>
          <t>OK</t>
        </is>
      </c>
      <c r="J286" t="inlineStr">
        <is>
          <t>City / Hatchback</t>
        </is>
      </c>
      <c r="K286" t="n">
        <v>5</v>
      </c>
      <c r="L286" t="n">
        <v>45512</v>
      </c>
      <c r="M286" t="n">
        <v>19</v>
      </c>
      <c r="N286" t="inlineStr">
        <is>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is>
      </c>
      <c r="O286" t="inlineStr">
        <is>
          <t>5 Door Hatchback</t>
        </is>
      </c>
      <c r="P286" t="n">
        <v>1332</v>
      </c>
      <c r="Q286" t="n">
        <v>47.9</v>
      </c>
      <c r="R286" t="n">
        <v>5</v>
      </c>
      <c r="S286" t="n">
        <v>122</v>
      </c>
      <c r="T286" t="n">
        <v>2019</v>
      </c>
      <c r="U286">
        <f>IF(AVERAGE(E286:E286)=2,"Automatic","Manual")</f>
        <v/>
      </c>
      <c r="V286">
        <f>ROUNDDOWN(AVERAGE(C286:C286)/5000,0)*5000</f>
        <v/>
      </c>
      <c r="W286">
        <f>ROUNDDOWN(AVERAGE(G286:G286)/50000,0)*50000</f>
        <v/>
      </c>
      <c r="X286">
        <f>ROUND(AVERAGE(P286:P286)/1000,1)</f>
        <v/>
      </c>
      <c r="Y286">
        <f>IF(AVERAGE(V286:V286)=30000,0,1)</f>
        <v/>
      </c>
      <c r="Z286">
        <f>IF(AVERAGE(W286:W286)&gt;50000,0,1)</f>
        <v/>
      </c>
      <c r="AA286">
        <f>IF(AVERAGE(X286:X286)&gt;2.5,0,1)</f>
        <v/>
      </c>
      <c r="AB286">
        <f>IF(AVERAGE(Q286:Q286)&lt;30,0,1)</f>
        <v/>
      </c>
      <c r="AC286">
        <f>IF(SUM(Y286:AB286)=4,1,0)</f>
        <v/>
      </c>
    </row>
    <row r="287">
      <c r="A287" t="inlineStr">
        <is>
          <t>PL16XDM</t>
        </is>
      </c>
      <c r="B287" t="inlineStr">
        <is>
          <t>Renault</t>
        </is>
      </c>
      <c r="C287" t="n">
        <v>5728</v>
      </c>
      <c r="D287" t="inlineStr">
        <is>
          <t>Grand Scenic Dynamique Nav Dci</t>
        </is>
      </c>
      <c r="E287" t="n">
        <v>1</v>
      </c>
      <c r="F287" t="inlineStr">
        <is>
          <t>Diesel</t>
        </is>
      </c>
      <c r="G287" t="n">
        <v>82000</v>
      </c>
      <c r="H287" t="inlineStr">
        <is>
          <t>White</t>
        </is>
      </c>
      <c r="I287" t="inlineStr">
        <is>
          <t>OK</t>
        </is>
      </c>
      <c r="J287" t="inlineStr">
        <is>
          <t>Family / MPV</t>
        </is>
      </c>
      <c r="K287" t="n">
        <v>8</v>
      </c>
      <c r="L287" t="n">
        <v>45489</v>
      </c>
      <c r="M287" t="n">
        <v>19</v>
      </c>
      <c r="N287"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is>
      </c>
      <c r="O287" t="inlineStr">
        <is>
          <t>Mpv</t>
        </is>
      </c>
      <c r="P287" t="n">
        <v>1461</v>
      </c>
      <c r="Q287" t="n">
        <v>64.2</v>
      </c>
      <c r="R287" t="n">
        <v>7</v>
      </c>
      <c r="S287" t="n">
        <v>105</v>
      </c>
      <c r="T287" t="n">
        <v>2016</v>
      </c>
      <c r="U287">
        <f>IF(AVERAGE(E287:E287)=2,"Automatic","Manual")</f>
        <v/>
      </c>
      <c r="V287">
        <f>ROUNDDOWN(AVERAGE(C287:C287)/5000,0)*5000</f>
        <v/>
      </c>
      <c r="W287">
        <f>ROUNDDOWN(AVERAGE(G287:G287)/50000,0)*50000</f>
        <v/>
      </c>
      <c r="X287">
        <f>ROUND(AVERAGE(P287:P287)/1000,1)</f>
        <v/>
      </c>
      <c r="Y287">
        <f>IF(AVERAGE(V287:V287)=30000,0,1)</f>
        <v/>
      </c>
      <c r="Z287">
        <f>IF(AVERAGE(W287:W287)&gt;50000,0,1)</f>
        <v/>
      </c>
      <c r="AA287">
        <f>IF(AVERAGE(X287:X287)&gt;2.5,0,1)</f>
        <v/>
      </c>
      <c r="AB287">
        <f>IF(AVERAGE(Q287:Q287)&lt;30,0,1)</f>
        <v/>
      </c>
      <c r="AC287">
        <f>IF(SUM(Y287:AB287)=4,1,0)</f>
        <v/>
      </c>
    </row>
    <row r="288">
      <c r="A288" t="inlineStr">
        <is>
          <t>PJ20CWN</t>
        </is>
      </c>
      <c r="B288" t="inlineStr">
        <is>
          <t>Volkswagen</t>
        </is>
      </c>
      <c r="C288" t="n">
        <v>19802</v>
      </c>
      <c r="D288" t="inlineStr">
        <is>
          <t>T-Roc SE TSI Evo</t>
        </is>
      </c>
      <c r="E288" t="n">
        <v>1</v>
      </c>
      <c r="F288" t="inlineStr">
        <is>
          <t>Petrol</t>
        </is>
      </c>
      <c r="G288" t="n">
        <v>10435</v>
      </c>
      <c r="H288" t="inlineStr">
        <is>
          <t>White</t>
        </is>
      </c>
      <c r="I288" t="inlineStr">
        <is>
          <t>OK</t>
        </is>
      </c>
      <c r="J288" t="inlineStr">
        <is>
          <t>City / Hatchback</t>
        </is>
      </c>
      <c r="K288" t="n">
        <v>4</v>
      </c>
      <c r="L288" t="n">
        <v>45475</v>
      </c>
      <c r="M288" t="n">
        <v>16</v>
      </c>
      <c r="N288" t="inlineStr">
        <is>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is>
      </c>
      <c r="O288" t="inlineStr">
        <is>
          <t>5 Door Hatchback</t>
        </is>
      </c>
      <c r="P288" t="n">
        <v>1498</v>
      </c>
      <c r="Q288" t="n">
        <v>42.2</v>
      </c>
      <c r="R288" t="n">
        <v>5</v>
      </c>
      <c r="S288" t="n">
        <v>140</v>
      </c>
      <c r="T288" t="n">
        <v>2020</v>
      </c>
      <c r="U288">
        <f>IF(AVERAGE(E288:E288)=2,"Automatic","Manual")</f>
        <v/>
      </c>
      <c r="V288">
        <f>ROUNDDOWN(AVERAGE(C288:C288)/5000,0)*5000</f>
        <v/>
      </c>
      <c r="W288">
        <f>ROUNDDOWN(AVERAGE(G288:G288)/50000,0)*50000</f>
        <v/>
      </c>
      <c r="X288">
        <f>ROUND(AVERAGE(P288:P288)/1000,1)</f>
        <v/>
      </c>
      <c r="Y288">
        <f>IF(AVERAGE(V288:V288)=30000,0,1)</f>
        <v/>
      </c>
      <c r="Z288">
        <f>IF(AVERAGE(W288:W288)&gt;50000,0,1)</f>
        <v/>
      </c>
      <c r="AA288">
        <f>IF(AVERAGE(X288:X288)&gt;2.5,0,1)</f>
        <v/>
      </c>
      <c r="AB288">
        <f>IF(AVERAGE(Q288:Q288)&lt;30,0,1)</f>
        <v/>
      </c>
      <c r="AC288">
        <f>IF(SUM(Y288:AB288)=4,1,0)</f>
        <v/>
      </c>
    </row>
    <row r="289">
      <c r="A289" t="inlineStr">
        <is>
          <t>PJ19HKL</t>
        </is>
      </c>
      <c r="B289" t="inlineStr">
        <is>
          <t>Volkswagen</t>
        </is>
      </c>
      <c r="C289" t="n">
        <v>9611</v>
      </c>
      <c r="D289" t="inlineStr">
        <is>
          <t>Polo SE Evo</t>
        </is>
      </c>
      <c r="E289" t="n">
        <v>1</v>
      </c>
      <c r="F289" t="inlineStr">
        <is>
          <t>Petrol</t>
        </is>
      </c>
      <c r="G289" t="n">
        <v>53835</v>
      </c>
      <c r="H289" t="inlineStr">
        <is>
          <t>Black</t>
        </is>
      </c>
      <c r="I289" t="inlineStr">
        <is>
          <t>OK</t>
        </is>
      </c>
      <c r="J289" t="inlineStr">
        <is>
          <t>City / Hatchback</t>
        </is>
      </c>
      <c r="K289" t="n">
        <v>5</v>
      </c>
      <c r="L289" t="n">
        <v>45527</v>
      </c>
      <c r="M289" t="n">
        <v>1</v>
      </c>
      <c r="N289" t="inlineStr">
        <is>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is>
      </c>
      <c r="O289" t="inlineStr">
        <is>
          <t>5 Door Hatchback</t>
        </is>
      </c>
      <c r="P289" t="n">
        <v>999</v>
      </c>
      <c r="Q289" t="n">
        <v>48.7</v>
      </c>
      <c r="R289" t="n">
        <v>5</v>
      </c>
      <c r="S289" t="n">
        <v>109</v>
      </c>
      <c r="T289" t="n">
        <v>2019</v>
      </c>
      <c r="U289">
        <f>IF(AVERAGE(E289:E289)=2,"Automatic","Manual")</f>
        <v/>
      </c>
      <c r="V289">
        <f>ROUNDDOWN(AVERAGE(C289:C289)/5000,0)*5000</f>
        <v/>
      </c>
      <c r="W289">
        <f>ROUNDDOWN(AVERAGE(G289:G289)/50000,0)*50000</f>
        <v/>
      </c>
      <c r="X289">
        <f>ROUND(AVERAGE(P289:P289)/1000,1)</f>
        <v/>
      </c>
      <c r="Y289">
        <f>IF(AVERAGE(V289:V289)=30000,0,1)</f>
        <v/>
      </c>
      <c r="Z289">
        <f>IF(AVERAGE(W289:W289)&gt;50000,0,1)</f>
        <v/>
      </c>
      <c r="AA289">
        <f>IF(AVERAGE(X289:X289)&gt;2.5,0,1)</f>
        <v/>
      </c>
      <c r="AB289">
        <f>IF(AVERAGE(Q289:Q289)&lt;30,0,1)</f>
        <v/>
      </c>
      <c r="AC289">
        <f>IF(SUM(Y289:AB289)=4,1,0)</f>
        <v/>
      </c>
    </row>
    <row r="290">
      <c r="A290" t="inlineStr">
        <is>
          <t>PJ16TRV</t>
        </is>
      </c>
      <c r="B290" t="inlineStr">
        <is>
          <t>Citroen</t>
        </is>
      </c>
      <c r="C290" t="n">
        <v>6810</v>
      </c>
      <c r="D290" t="inlineStr">
        <is>
          <t>C4 Cactus Touch Puretech</t>
        </is>
      </c>
      <c r="E290" t="n">
        <v>1</v>
      </c>
      <c r="F290" t="inlineStr">
        <is>
          <t>Petrol</t>
        </is>
      </c>
      <c r="G290" t="n">
        <v>27500</v>
      </c>
      <c r="H290" t="inlineStr">
        <is>
          <t>Black</t>
        </is>
      </c>
      <c r="I290" t="inlineStr">
        <is>
          <t>No Tax &amp; No MOT</t>
        </is>
      </c>
      <c r="J290" t="inlineStr">
        <is>
          <t>City / Hatchback</t>
        </is>
      </c>
      <c r="K290" t="n">
        <v>8</v>
      </c>
      <c r="L290" t="n">
        <v>45253</v>
      </c>
      <c r="M290" t="n">
        <v>9</v>
      </c>
      <c r="N290" t="inlineStr">
        <is>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is>
      </c>
      <c r="O290" t="inlineStr">
        <is>
          <t>5 Door Hatchback</t>
        </is>
      </c>
      <c r="P290" t="n">
        <v>1200</v>
      </c>
      <c r="Q290" t="n">
        <v>61.4</v>
      </c>
      <c r="R290" t="n">
        <v>5</v>
      </c>
      <c r="S290" t="n">
        <v>105</v>
      </c>
      <c r="T290" t="n">
        <v>2016</v>
      </c>
      <c r="U290">
        <f>IF(AVERAGE(E290:E290)=2,"Automatic","Manual")</f>
        <v/>
      </c>
      <c r="V290">
        <f>ROUNDDOWN(AVERAGE(C290:C290)/5000,0)*5000</f>
        <v/>
      </c>
      <c r="W290">
        <f>ROUNDDOWN(AVERAGE(G290:G290)/50000,0)*50000</f>
        <v/>
      </c>
      <c r="X290">
        <f>ROUND(AVERAGE(P290:P290)/1000,1)</f>
        <v/>
      </c>
      <c r="Y290">
        <f>IF(AVERAGE(V290:V290)=30000,0,1)</f>
        <v/>
      </c>
      <c r="Z290">
        <f>IF(AVERAGE(W290:W290)&gt;50000,0,1)</f>
        <v/>
      </c>
      <c r="AA290">
        <f>IF(AVERAGE(X290:X290)&gt;2.5,0,1)</f>
        <v/>
      </c>
      <c r="AB290">
        <f>IF(AVERAGE(Q290:Q290)&lt;30,0,1)</f>
        <v/>
      </c>
      <c r="AC290">
        <f>IF(SUM(Y290:AB290)=4,1,0)</f>
        <v/>
      </c>
    </row>
    <row r="291">
      <c r="A291" t="inlineStr">
        <is>
          <t>PJ13ZBU</t>
        </is>
      </c>
      <c r="B291" t="inlineStr">
        <is>
          <t>Mercedes-Benz</t>
        </is>
      </c>
      <c r="C291" t="n">
        <v>12995</v>
      </c>
      <c r="D291" t="inlineStr">
        <is>
          <t>A200 Blue-Cy AMG Sport CDi A</t>
        </is>
      </c>
      <c r="E291" t="n">
        <v>2</v>
      </c>
      <c r="F291" t="inlineStr">
        <is>
          <t>Diesel</t>
        </is>
      </c>
      <c r="G291" t="n">
        <v>32</v>
      </c>
      <c r="H291" t="inlineStr">
        <is>
          <t>Black</t>
        </is>
      </c>
      <c r="I291" t="inlineStr">
        <is>
          <t>No Tax &amp; No MOT</t>
        </is>
      </c>
      <c r="J291" t="inlineStr">
        <is>
          <t>City / Hatchback</t>
        </is>
      </c>
      <c r="K291" t="n">
        <v>11</v>
      </c>
      <c r="L291" t="n">
        <v>43221</v>
      </c>
      <c r="M291" t="n">
        <v>21</v>
      </c>
      <c r="N291" t="inlineStr">
        <is>
          <t>2013 Mercedes Benz A Class (A200 CDI) AMG Line. Automatic, Diesel</t>
        </is>
      </c>
      <c r="O291" t="inlineStr">
        <is>
          <t>5 Door Hatchback</t>
        </is>
      </c>
      <c r="P291" t="n">
        <v>1796</v>
      </c>
      <c r="Q291" t="n">
        <v>64.2</v>
      </c>
      <c r="R291" t="n">
        <v>5</v>
      </c>
      <c r="S291" t="n">
        <v>116</v>
      </c>
      <c r="T291" t="n">
        <v>2013</v>
      </c>
      <c r="U291">
        <f>IF(AVERAGE(E291:E291)=2,"Automatic","Manual")</f>
        <v/>
      </c>
      <c r="V291">
        <f>ROUNDDOWN(AVERAGE(C291:C291)/5000,0)*5000</f>
        <v/>
      </c>
      <c r="W291">
        <f>ROUNDDOWN(AVERAGE(G291:G291)/50000,0)*50000</f>
        <v/>
      </c>
      <c r="X291">
        <f>ROUND(AVERAGE(P291:P291)/1000,1)</f>
        <v/>
      </c>
      <c r="Y291">
        <f>IF(AVERAGE(V291:V291)=30000,0,1)</f>
        <v/>
      </c>
      <c r="Z291">
        <f>IF(AVERAGE(W291:W291)&gt;50000,0,1)</f>
        <v/>
      </c>
      <c r="AA291">
        <f>IF(AVERAGE(X291:X291)&gt;2.5,0,1)</f>
        <v/>
      </c>
      <c r="AB291">
        <f>IF(AVERAGE(Q291:Q291)&lt;30,0,1)</f>
        <v/>
      </c>
      <c r="AC291">
        <f>IF(SUM(Y291:AB291)=4,1,0)</f>
        <v/>
      </c>
    </row>
    <row r="292">
      <c r="A292" t="inlineStr">
        <is>
          <t>PJ13YXS</t>
        </is>
      </c>
      <c r="B292" t="inlineStr">
        <is>
          <t>Toyota</t>
        </is>
      </c>
      <c r="C292" t="n">
        <v>8010</v>
      </c>
      <c r="D292" t="inlineStr">
        <is>
          <t>Yaris T4 Hybrid Cvt</t>
        </is>
      </c>
      <c r="E292" t="n">
        <v>2</v>
      </c>
      <c r="F292" t="inlineStr">
        <is>
          <t>Hybrid</t>
        </is>
      </c>
      <c r="G292" t="n">
        <v>48452</v>
      </c>
      <c r="H292" t="inlineStr">
        <is>
          <t>White</t>
        </is>
      </c>
      <c r="I292" t="inlineStr">
        <is>
          <t>OK</t>
        </is>
      </c>
      <c r="J292" t="inlineStr">
        <is>
          <t>City / Hatchback</t>
        </is>
      </c>
      <c r="K292" t="n">
        <v>11</v>
      </c>
      <c r="L292" t="n">
        <v>45493</v>
      </c>
      <c r="M292" t="n">
        <v>8</v>
      </c>
      <c r="N292" t="inlineStr">
        <is>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is>
      </c>
      <c r="O292" t="inlineStr">
        <is>
          <t>5 Door Hatchback</t>
        </is>
      </c>
      <c r="P292" t="n">
        <v>1497</v>
      </c>
      <c r="Q292" t="n">
        <v>80.7</v>
      </c>
      <c r="R292" t="n">
        <v>5</v>
      </c>
      <c r="S292" t="n">
        <v>79</v>
      </c>
      <c r="T292" t="n">
        <v>2013</v>
      </c>
      <c r="U292">
        <f>IF(AVERAGE(E292:E292)=2,"Automatic","Manual")</f>
        <v/>
      </c>
      <c r="V292">
        <f>ROUNDDOWN(AVERAGE(C292:C292)/5000,0)*5000</f>
        <v/>
      </c>
      <c r="W292">
        <f>ROUNDDOWN(AVERAGE(G292:G292)/50000,0)*50000</f>
        <v/>
      </c>
      <c r="X292">
        <f>ROUND(AVERAGE(P292:P292)/1000,1)</f>
        <v/>
      </c>
      <c r="Y292">
        <f>IF(AVERAGE(V292:V292)=30000,0,1)</f>
        <v/>
      </c>
      <c r="Z292">
        <f>IF(AVERAGE(W292:W292)&gt;50000,0,1)</f>
        <v/>
      </c>
      <c r="AA292">
        <f>IF(AVERAGE(X292:X292)&gt;2.5,0,1)</f>
        <v/>
      </c>
      <c r="AB292">
        <f>IF(AVERAGE(Q292:Q292)&lt;30,0,1)</f>
        <v/>
      </c>
      <c r="AC292">
        <f>IF(SUM(Y292:AB292)=4,1,0)</f>
        <v/>
      </c>
    </row>
    <row r="293">
      <c r="A293" t="inlineStr">
        <is>
          <t>PJ09KCE</t>
        </is>
      </c>
      <c r="B293" t="inlineStr">
        <is>
          <t>Volkswagen</t>
        </is>
      </c>
      <c r="C293" t="n">
        <v>1695</v>
      </c>
      <c r="D293" t="inlineStr">
        <is>
          <t>Polo Match TDI 70</t>
        </is>
      </c>
      <c r="E293" t="n">
        <v>1</v>
      </c>
      <c r="F293" t="inlineStr">
        <is>
          <t>Diesel</t>
        </is>
      </c>
      <c r="G293" t="n">
        <v>69000</v>
      </c>
      <c r="H293" t="inlineStr">
        <is>
          <t>Silver</t>
        </is>
      </c>
      <c r="I293" t="inlineStr">
        <is>
          <t>OK</t>
        </is>
      </c>
      <c r="J293" t="inlineStr">
        <is>
          <t>City / Hatchback</t>
        </is>
      </c>
      <c r="K293" t="n">
        <v>15</v>
      </c>
      <c r="L293" t="n">
        <v>45580</v>
      </c>
      <c r="M293" t="n">
        <v>11</v>
      </c>
      <c r="N293" t="inlineStr">
        <is>
          <t>Diesel very economical car</t>
        </is>
      </c>
      <c r="O293" t="inlineStr">
        <is>
          <t>3 Door Hatchback</t>
        </is>
      </c>
      <c r="P293" t="n">
        <v>1422</v>
      </c>
      <c r="Q293" t="n">
        <v>62.8</v>
      </c>
      <c r="R293" t="n">
        <v>5</v>
      </c>
      <c r="S293" t="n">
        <v>119</v>
      </c>
      <c r="T293" t="n">
        <v>2009</v>
      </c>
      <c r="U293">
        <f>IF(AVERAGE(E293:E293)=2,"Automatic","Manual")</f>
        <v/>
      </c>
      <c r="V293">
        <f>ROUNDDOWN(AVERAGE(C293:C293)/5000,0)*5000</f>
        <v/>
      </c>
      <c r="W293">
        <f>ROUNDDOWN(AVERAGE(G293:G293)/50000,0)*50000</f>
        <v/>
      </c>
      <c r="X293">
        <f>ROUND(AVERAGE(P293:P293)/1000,1)</f>
        <v/>
      </c>
      <c r="Y293">
        <f>IF(AVERAGE(V293:V293)=30000,0,1)</f>
        <v/>
      </c>
      <c r="Z293">
        <f>IF(AVERAGE(W293:W293)&gt;50000,0,1)</f>
        <v/>
      </c>
      <c r="AA293">
        <f>IF(AVERAGE(X293:X293)&gt;2.5,0,1)</f>
        <v/>
      </c>
      <c r="AB293">
        <f>IF(AVERAGE(Q293:Q293)&lt;30,0,1)</f>
        <v/>
      </c>
      <c r="AC293">
        <f>IF(SUM(Y293:AB293)=4,1,0)</f>
        <v/>
      </c>
    </row>
    <row r="294">
      <c r="A294" t="inlineStr">
        <is>
          <t>PF67URN</t>
        </is>
      </c>
      <c r="B294" t="inlineStr">
        <is>
          <t>Audi</t>
        </is>
      </c>
      <c r="C294" t="n">
        <v>19240</v>
      </c>
      <c r="D294" t="inlineStr">
        <is>
          <t>A3 S Line Black Edition TFSI</t>
        </is>
      </c>
      <c r="E294" t="n">
        <v>1</v>
      </c>
      <c r="F294" t="inlineStr">
        <is>
          <t>Petrol</t>
        </is>
      </c>
      <c r="G294" t="n">
        <v>30000</v>
      </c>
      <c r="H294" t="inlineStr">
        <is>
          <t>Blue</t>
        </is>
      </c>
      <c r="I294" t="inlineStr">
        <is>
          <t>OK</t>
        </is>
      </c>
      <c r="J294" t="inlineStr">
        <is>
          <t>City / Hatchback</t>
        </is>
      </c>
      <c r="K294" t="n">
        <v>6</v>
      </c>
      <c r="L294" t="n">
        <v>45758</v>
      </c>
      <c r="M294" t="n">
        <v>26</v>
      </c>
      <c r="N294" t="inlineStr">
        <is>
          <t>Audi A3 S-line Black Edition Saloon- great condition.
Enjoyable Drive with racing steering wheel.
Please feel free to get in touch with any queries :-D</t>
        </is>
      </c>
      <c r="O294" t="inlineStr">
        <is>
          <t>4 Door Saloon</t>
        </is>
      </c>
      <c r="P294" t="n">
        <v>1498</v>
      </c>
      <c r="Q294" t="n">
        <v>55.4</v>
      </c>
      <c r="R294" t="n">
        <v>5</v>
      </c>
      <c r="S294" t="n">
        <v>117</v>
      </c>
      <c r="T294" t="n">
        <v>2018</v>
      </c>
      <c r="U294">
        <f>IF(AVERAGE(E294:E294)=2,"Automatic","Manual")</f>
        <v/>
      </c>
      <c r="V294">
        <f>ROUNDDOWN(AVERAGE(C294:C294)/5000,0)*5000</f>
        <v/>
      </c>
      <c r="W294">
        <f>ROUNDDOWN(AVERAGE(G294:G294)/50000,0)*50000</f>
        <v/>
      </c>
      <c r="X294">
        <f>ROUND(AVERAGE(P294:P294)/1000,1)</f>
        <v/>
      </c>
      <c r="Y294">
        <f>IF(AVERAGE(V294:V294)=30000,0,1)</f>
        <v/>
      </c>
      <c r="Z294">
        <f>IF(AVERAGE(W294:W294)&gt;50000,0,1)</f>
        <v/>
      </c>
      <c r="AA294">
        <f>IF(AVERAGE(X294:X294)&gt;2.5,0,1)</f>
        <v/>
      </c>
      <c r="AB294">
        <f>IF(AVERAGE(Q294:Q294)&lt;30,0,1)</f>
        <v/>
      </c>
      <c r="AC294">
        <f>IF(SUM(Y294:AB294)=4,1,0)</f>
        <v/>
      </c>
    </row>
    <row r="295">
      <c r="A295" t="inlineStr">
        <is>
          <t>PF13HMK</t>
        </is>
      </c>
      <c r="B295" t="inlineStr">
        <is>
          <t>MINI</t>
        </is>
      </c>
      <c r="C295" t="n">
        <v>8980</v>
      </c>
      <c r="D295" t="inlineStr">
        <is>
          <t>Countryman Cooper</t>
        </is>
      </c>
      <c r="E295" t="n">
        <v>1</v>
      </c>
      <c r="F295" t="inlineStr">
        <is>
          <t>Petrol</t>
        </is>
      </c>
      <c r="G295" t="n">
        <v>36600</v>
      </c>
      <c r="H295" t="inlineStr">
        <is>
          <t>Blue</t>
        </is>
      </c>
      <c r="I295" t="inlineStr">
        <is>
          <t>OK</t>
        </is>
      </c>
      <c r="J295" t="inlineStr">
        <is>
          <t>City / Hatchback</t>
        </is>
      </c>
      <c r="K295" t="n">
        <v>11</v>
      </c>
      <c r="L295" t="n">
        <v>45634</v>
      </c>
      <c r="M295" t="n">
        <v>16</v>
      </c>
      <c r="N295" t="inlineStr">
        <is>
          <t>Cd player, bluetooth connectivity, large boot space, great drive</t>
        </is>
      </c>
      <c r="O295" t="inlineStr">
        <is>
          <t>5 Door Hatchback</t>
        </is>
      </c>
      <c r="P295" t="n">
        <v>1598</v>
      </c>
      <c r="Q295" t="n">
        <v>47.1</v>
      </c>
      <c r="R295" t="n">
        <v>5</v>
      </c>
      <c r="S295" t="n">
        <v>140</v>
      </c>
      <c r="T295" t="n">
        <v>2013</v>
      </c>
      <c r="U295">
        <f>IF(AVERAGE(E295:E295)=2,"Automatic","Manual")</f>
        <v/>
      </c>
      <c r="V295">
        <f>ROUNDDOWN(AVERAGE(C295:C295)/5000,0)*5000</f>
        <v/>
      </c>
      <c r="W295">
        <f>ROUNDDOWN(AVERAGE(G295:G295)/50000,0)*50000</f>
        <v/>
      </c>
      <c r="X295">
        <f>ROUND(AVERAGE(P295:P295)/1000,1)</f>
        <v/>
      </c>
      <c r="Y295">
        <f>IF(AVERAGE(V295:V295)=30000,0,1)</f>
        <v/>
      </c>
      <c r="Z295">
        <f>IF(AVERAGE(W295:W295)&gt;50000,0,1)</f>
        <v/>
      </c>
      <c r="AA295">
        <f>IF(AVERAGE(X295:X295)&gt;2.5,0,1)</f>
        <v/>
      </c>
      <c r="AB295">
        <f>IF(AVERAGE(Q295:Q295)&lt;30,0,1)</f>
        <v/>
      </c>
      <c r="AC295">
        <f>IF(SUM(Y295:AB295)=4,1,0)</f>
        <v/>
      </c>
    </row>
    <row r="296">
      <c r="A296" t="inlineStr">
        <is>
          <t>PE12EBM</t>
        </is>
      </c>
      <c r="B296" t="inlineStr">
        <is>
          <t>Nissan</t>
        </is>
      </c>
      <c r="C296" t="n">
        <v>4345</v>
      </c>
      <c r="D296" t="inlineStr">
        <is>
          <t>Qashqai Acenta</t>
        </is>
      </c>
      <c r="E296" t="n">
        <v>1</v>
      </c>
      <c r="F296" t="inlineStr">
        <is>
          <t>Petrol</t>
        </is>
      </c>
      <c r="G296" t="n">
        <v>34504</v>
      </c>
      <c r="H296" t="inlineStr">
        <is>
          <t>Silver</t>
        </is>
      </c>
      <c r="I296" t="inlineStr">
        <is>
          <t>OK</t>
        </is>
      </c>
      <c r="J296" t="inlineStr">
        <is>
          <t>City / Hatchback</t>
        </is>
      </c>
      <c r="K296" t="n">
        <v>12</v>
      </c>
      <c r="L296" t="n">
        <v>45710</v>
      </c>
      <c r="M296" t="n">
        <v>17</v>
      </c>
      <c r="N296" t="inlineStr">
        <is>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is>
      </c>
      <c r="O296" t="inlineStr">
        <is>
          <t>5 Door Hatchback</t>
        </is>
      </c>
      <c r="P296" t="n">
        <v>1598</v>
      </c>
      <c r="Q296" t="n">
        <v>45.6</v>
      </c>
      <c r="R296" t="n">
        <v>5</v>
      </c>
      <c r="S296" t="n">
        <v>144</v>
      </c>
      <c r="T296" t="n">
        <v>2012</v>
      </c>
      <c r="U296">
        <f>IF(AVERAGE(E296:E296)=2,"Automatic","Manual")</f>
        <v/>
      </c>
      <c r="V296">
        <f>ROUNDDOWN(AVERAGE(C296:C296)/5000,0)*5000</f>
        <v/>
      </c>
      <c r="W296">
        <f>ROUNDDOWN(AVERAGE(G296:G296)/50000,0)*50000</f>
        <v/>
      </c>
      <c r="X296">
        <f>ROUND(AVERAGE(P296:P296)/1000,1)</f>
        <v/>
      </c>
      <c r="Y296">
        <f>IF(AVERAGE(V296:V296)=30000,0,1)</f>
        <v/>
      </c>
      <c r="Z296">
        <f>IF(AVERAGE(W296:W296)&gt;50000,0,1)</f>
        <v/>
      </c>
      <c r="AA296">
        <f>IF(AVERAGE(X296:X296)&gt;2.5,0,1)</f>
        <v/>
      </c>
      <c r="AB296">
        <f>IF(AVERAGE(Q296:Q296)&lt;30,0,1)</f>
        <v/>
      </c>
      <c r="AC296">
        <f>IF(SUM(Y296:AB296)=4,1,0)</f>
        <v/>
      </c>
    </row>
    <row r="297">
      <c r="A297" t="inlineStr">
        <is>
          <t>PE08VLO</t>
        </is>
      </c>
      <c r="B297" t="inlineStr">
        <is>
          <t>Peugeot</t>
        </is>
      </c>
      <c r="C297" t="n">
        <v>1095</v>
      </c>
      <c r="D297" t="inlineStr">
        <is>
          <t>207 Sport Cc</t>
        </is>
      </c>
      <c r="E297" t="n">
        <v>1</v>
      </c>
      <c r="F297" t="inlineStr">
        <is>
          <t>Petrol</t>
        </is>
      </c>
      <c r="G297" t="n">
        <v>67000</v>
      </c>
      <c r="H297" t="inlineStr">
        <is>
          <t>Black</t>
        </is>
      </c>
      <c r="I297" t="inlineStr">
        <is>
          <t>No Tax &amp; No MOT</t>
        </is>
      </c>
      <c r="J297" t="inlineStr">
        <is>
          <t>Sports / Convertible</t>
        </is>
      </c>
      <c r="K297" t="n">
        <v>16</v>
      </c>
      <c r="L297" t="n">
        <v>44902</v>
      </c>
      <c r="M297" t="n">
        <v>16</v>
      </c>
      <c r="N297" t="inlineStr">
        <is>
          <t>Fun little convertible, ideal for all kinds of travel.</t>
        </is>
      </c>
      <c r="O297" t="inlineStr">
        <is>
          <t>Convertible</t>
        </is>
      </c>
      <c r="P297" t="n">
        <v>1598</v>
      </c>
      <c r="Q297" t="n">
        <v>43.5</v>
      </c>
      <c r="R297" t="n">
        <v>4</v>
      </c>
      <c r="S297" t="n">
        <v>155</v>
      </c>
      <c r="T297" t="n">
        <v>2008</v>
      </c>
      <c r="U297">
        <f>IF(AVERAGE(E297:E297)=2,"Automatic","Manual")</f>
        <v/>
      </c>
      <c r="V297">
        <f>ROUNDDOWN(AVERAGE(C297:C297)/5000,0)*5000</f>
        <v/>
      </c>
      <c r="W297">
        <f>ROUNDDOWN(AVERAGE(G297:G297)/50000,0)*50000</f>
        <v/>
      </c>
      <c r="X297">
        <f>ROUND(AVERAGE(P297:P297)/1000,1)</f>
        <v/>
      </c>
      <c r="Y297">
        <f>IF(AVERAGE(V297:V297)=30000,0,1)</f>
        <v/>
      </c>
      <c r="Z297">
        <f>IF(AVERAGE(W297:W297)&gt;50000,0,1)</f>
        <v/>
      </c>
      <c r="AA297">
        <f>IF(AVERAGE(X297:X297)&gt;2.5,0,1)</f>
        <v/>
      </c>
      <c r="AB297">
        <f>IF(AVERAGE(Q297:Q297)&lt;30,0,1)</f>
        <v/>
      </c>
      <c r="AC297">
        <f>IF(SUM(Y297:AB297)=4,1,0)</f>
        <v/>
      </c>
    </row>
    <row r="298">
      <c r="A298" t="inlineStr">
        <is>
          <t>P77FRG</t>
        </is>
      </c>
      <c r="B298" t="inlineStr">
        <is>
          <t>Audi</t>
        </is>
      </c>
      <c r="C298" t="n">
        <v>22560</v>
      </c>
      <c r="D298" t="inlineStr">
        <is>
          <t>Q5 S Line + TDI Quattro Auto</t>
        </is>
      </c>
      <c r="E298" t="n">
        <v>2</v>
      </c>
      <c r="F298" t="inlineStr">
        <is>
          <t>Diesel</t>
        </is>
      </c>
      <c r="G298" t="n">
        <v>38000</v>
      </c>
      <c r="H298" t="inlineStr">
        <is>
          <t>Grey</t>
        </is>
      </c>
      <c r="I298" t="inlineStr">
        <is>
          <t>OK</t>
        </is>
      </c>
      <c r="J298" t="inlineStr">
        <is>
          <t>Estate</t>
        </is>
      </c>
      <c r="K298" t="n">
        <v>8</v>
      </c>
      <c r="L298" t="n">
        <v>45606</v>
      </c>
      <c r="M298" t="n">
        <v>29</v>
      </c>
      <c r="N298" t="inlineStr">
        <is>
          <t>Audi Q5 5 seater. SAT NAV. Aircon. Bike Racks. Large Boot. Heated Seats.  Dogs Allowed. Can arrange pickup and drop off for extra fee depending on distance.</t>
        </is>
      </c>
      <c r="O298" t="inlineStr">
        <is>
          <t>Estate</t>
        </is>
      </c>
      <c r="P298" t="n">
        <v>1968</v>
      </c>
      <c r="Q298" t="n">
        <v>47.1</v>
      </c>
      <c r="R298" t="n">
        <v>5</v>
      </c>
      <c r="S298" t="n">
        <v>157</v>
      </c>
      <c r="T298" t="n">
        <v>2016</v>
      </c>
      <c r="U298">
        <f>IF(AVERAGE(E298:E298)=2,"Automatic","Manual")</f>
        <v/>
      </c>
      <c r="V298">
        <f>ROUNDDOWN(AVERAGE(C298:C298)/5000,0)*5000</f>
        <v/>
      </c>
      <c r="W298">
        <f>ROUNDDOWN(AVERAGE(G298:G298)/50000,0)*50000</f>
        <v/>
      </c>
      <c r="X298">
        <f>ROUND(AVERAGE(P298:P298)/1000,1)</f>
        <v/>
      </c>
      <c r="Y298">
        <f>IF(AVERAGE(V298:V298)=30000,0,1)</f>
        <v/>
      </c>
      <c r="Z298">
        <f>IF(AVERAGE(W298:W298)&gt;50000,0,1)</f>
        <v/>
      </c>
      <c r="AA298">
        <f>IF(AVERAGE(X298:X298)&gt;2.5,0,1)</f>
        <v/>
      </c>
      <c r="AB298">
        <f>IF(AVERAGE(Q298:Q298)&lt;30,0,1)</f>
        <v/>
      </c>
      <c r="AC298">
        <f>IF(SUM(Y298:AB298)=4,1,0)</f>
        <v/>
      </c>
    </row>
    <row r="299">
      <c r="A299" t="inlineStr">
        <is>
          <t>P1EDU</t>
        </is>
      </c>
      <c r="B299" t="inlineStr">
        <is>
          <t>Vauxhall</t>
        </is>
      </c>
      <c r="C299" t="n">
        <v>3702</v>
      </c>
      <c r="D299" t="inlineStr">
        <is>
          <t>Astra Sri</t>
        </is>
      </c>
      <c r="E299" t="n">
        <v>1</v>
      </c>
      <c r="F299" t="inlineStr">
        <is>
          <t>Petrol</t>
        </is>
      </c>
      <c r="G299" t="n">
        <v>45000</v>
      </c>
      <c r="H299" t="inlineStr">
        <is>
          <t>Grey</t>
        </is>
      </c>
      <c r="I299" t="inlineStr">
        <is>
          <t>OK</t>
        </is>
      </c>
      <c r="J299" t="inlineStr">
        <is>
          <t>City / Hatchback</t>
        </is>
      </c>
      <c r="K299" t="n">
        <v>12</v>
      </c>
      <c r="L299" t="n">
        <v>45595</v>
      </c>
      <c r="M299" t="n">
        <v>12</v>
      </c>
      <c r="N299" t="inlineStr">
        <is>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is>
      </c>
      <c r="O299" t="inlineStr">
        <is>
          <t>5 Door Hatchback</t>
        </is>
      </c>
      <c r="P299" t="n">
        <v>1598</v>
      </c>
      <c r="Q299" t="n">
        <v>44.8</v>
      </c>
      <c r="R299" t="n">
        <v>5</v>
      </c>
      <c r="S299" t="n">
        <v>147</v>
      </c>
      <c r="T299" t="n">
        <v>2012</v>
      </c>
      <c r="U299">
        <f>IF(AVERAGE(E299:E299)=2,"Automatic","Manual")</f>
        <v/>
      </c>
      <c r="V299">
        <f>ROUNDDOWN(AVERAGE(C299:C299)/5000,0)*5000</f>
        <v/>
      </c>
      <c r="W299">
        <f>ROUNDDOWN(AVERAGE(G299:G299)/50000,0)*50000</f>
        <v/>
      </c>
      <c r="X299">
        <f>ROUND(AVERAGE(P299:P299)/1000,1)</f>
        <v/>
      </c>
      <c r="Y299">
        <f>IF(AVERAGE(V299:V299)=30000,0,1)</f>
        <v/>
      </c>
      <c r="Z299">
        <f>IF(AVERAGE(W299:W299)&gt;50000,0,1)</f>
        <v/>
      </c>
      <c r="AA299">
        <f>IF(AVERAGE(X299:X299)&gt;2.5,0,1)</f>
        <v/>
      </c>
      <c r="AB299">
        <f>IF(AVERAGE(Q299:Q299)&lt;30,0,1)</f>
        <v/>
      </c>
      <c r="AC299">
        <f>IF(SUM(Y299:AB299)=4,1,0)</f>
        <v/>
      </c>
    </row>
    <row r="300">
      <c r="A300" t="inlineStr">
        <is>
          <t>P100DLP</t>
        </is>
      </c>
      <c r="B300" t="inlineStr">
        <is>
          <t>BMW</t>
        </is>
      </c>
      <c r="C300" t="n">
        <v>2679</v>
      </c>
      <c r="D300" t="inlineStr">
        <is>
          <t>118i M Sport</t>
        </is>
      </c>
      <c r="E300" t="n">
        <v>1</v>
      </c>
      <c r="F300" t="inlineStr">
        <is>
          <t>Petrol</t>
        </is>
      </c>
      <c r="G300" t="n">
        <v>92000</v>
      </c>
      <c r="H300" t="inlineStr">
        <is>
          <t>Black</t>
        </is>
      </c>
      <c r="I300" t="inlineStr">
        <is>
          <t>OK</t>
        </is>
      </c>
      <c r="J300" t="inlineStr">
        <is>
          <t>Sports / Convertible</t>
        </is>
      </c>
      <c r="K300" t="n">
        <v>15</v>
      </c>
      <c r="L300" t="n">
        <v>45443</v>
      </c>
      <c r="M300" t="n">
        <v>23</v>
      </c>
      <c r="N300" t="inlineStr">
        <is>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is>
      </c>
      <c r="O300" t="inlineStr">
        <is>
          <t>Convertible</t>
        </is>
      </c>
      <c r="P300" t="n">
        <v>1995</v>
      </c>
      <c r="Q300" t="n">
        <v>42.8</v>
      </c>
      <c r="R300" t="n">
        <v>4</v>
      </c>
      <c r="S300" t="n">
        <v>153</v>
      </c>
      <c r="T300" t="n">
        <v>2009</v>
      </c>
      <c r="U300">
        <f>IF(AVERAGE(E300:E300)=2,"Automatic","Manual")</f>
        <v/>
      </c>
      <c r="V300">
        <f>ROUNDDOWN(AVERAGE(C300:C300)/5000,0)*5000</f>
        <v/>
      </c>
      <c r="W300">
        <f>ROUNDDOWN(AVERAGE(G300:G300)/50000,0)*50000</f>
        <v/>
      </c>
      <c r="X300">
        <f>ROUND(AVERAGE(P300:P300)/1000,1)</f>
        <v/>
      </c>
      <c r="Y300">
        <f>IF(AVERAGE(V300:V300)=30000,0,1)</f>
        <v/>
      </c>
      <c r="Z300">
        <f>IF(AVERAGE(W300:W300)&gt;50000,0,1)</f>
        <v/>
      </c>
      <c r="AA300">
        <f>IF(AVERAGE(X300:X300)&gt;2.5,0,1)</f>
        <v/>
      </c>
      <c r="AB300">
        <f>IF(AVERAGE(Q300:Q300)&lt;30,0,1)</f>
        <v/>
      </c>
      <c r="AC300">
        <f>IF(SUM(Y300:AB300)=4,1,0)</f>
        <v/>
      </c>
    </row>
    <row r="301">
      <c r="A301" t="inlineStr">
        <is>
          <t>OY61ZMX</t>
        </is>
      </c>
      <c r="B301" t="inlineStr">
        <is>
          <t>Mazda</t>
        </is>
      </c>
      <c r="C301" t="n">
        <v>3850</v>
      </c>
      <c r="D301" t="inlineStr">
        <is>
          <t>6 Sport Auto</t>
        </is>
      </c>
      <c r="E301" t="n">
        <v>2</v>
      </c>
      <c r="F301" t="inlineStr">
        <is>
          <t>Petrol</t>
        </is>
      </c>
      <c r="G301" t="n">
        <v>75000</v>
      </c>
      <c r="H301" t="inlineStr">
        <is>
          <t>Black</t>
        </is>
      </c>
      <c r="I301" t="inlineStr">
        <is>
          <t>OK</t>
        </is>
      </c>
      <c r="J301" t="inlineStr">
        <is>
          <t>City / Hatchback</t>
        </is>
      </c>
      <c r="K301" t="n">
        <v>13</v>
      </c>
      <c r="L301" t="n">
        <v>45522</v>
      </c>
      <c r="M301" t="n">
        <v>22</v>
      </c>
      <c r="N301" t="inlineStr">
        <is>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is>
      </c>
      <c r="O301" t="inlineStr">
        <is>
          <t>5 Door Hatchback</t>
        </is>
      </c>
      <c r="P301" t="n">
        <v>1999</v>
      </c>
      <c r="Q301" t="n">
        <v>37.2</v>
      </c>
      <c r="R301" t="n">
        <v>5</v>
      </c>
      <c r="S301" t="n">
        <v>176</v>
      </c>
      <c r="T301" t="n">
        <v>2011</v>
      </c>
      <c r="U301">
        <f>IF(AVERAGE(E301:E301)=2,"Automatic","Manual")</f>
        <v/>
      </c>
      <c r="V301">
        <f>ROUNDDOWN(AVERAGE(C301:C301)/5000,0)*5000</f>
        <v/>
      </c>
      <c r="W301">
        <f>ROUNDDOWN(AVERAGE(G301:G301)/50000,0)*50000</f>
        <v/>
      </c>
      <c r="X301">
        <f>ROUND(AVERAGE(P301:P301)/1000,1)</f>
        <v/>
      </c>
      <c r="Y301">
        <f>IF(AVERAGE(V301:V301)=30000,0,1)</f>
        <v/>
      </c>
      <c r="Z301">
        <f>IF(AVERAGE(W301:W301)&gt;50000,0,1)</f>
        <v/>
      </c>
      <c r="AA301">
        <f>IF(AVERAGE(X301:X301)&gt;2.5,0,1)</f>
        <v/>
      </c>
      <c r="AB301">
        <f>IF(AVERAGE(Q301:Q301)&lt;30,0,1)</f>
        <v/>
      </c>
      <c r="AC301">
        <f>IF(SUM(Y301:AB301)=4,1,0)</f>
        <v/>
      </c>
    </row>
    <row r="302">
      <c r="A302" t="inlineStr">
        <is>
          <t>OW19MUO</t>
        </is>
      </c>
      <c r="B302" t="inlineStr">
        <is>
          <t>Mercedes-Benz</t>
        </is>
      </c>
      <c r="C302" t="n">
        <v>19695</v>
      </c>
      <c r="D302" t="inlineStr">
        <is>
          <t>E 220 D SE Auto</t>
        </is>
      </c>
      <c r="E302" t="n">
        <v>2</v>
      </c>
      <c r="F302" t="inlineStr">
        <is>
          <t>Diesel</t>
        </is>
      </c>
      <c r="G302" t="n">
        <v>79000</v>
      </c>
      <c r="H302" t="inlineStr">
        <is>
          <t>White</t>
        </is>
      </c>
      <c r="I302" t="inlineStr">
        <is>
          <t>OK</t>
        </is>
      </c>
      <c r="J302" t="inlineStr">
        <is>
          <t>Executive / Saloon</t>
        </is>
      </c>
      <c r="K302" t="n">
        <v>5</v>
      </c>
      <c r="L302" t="n">
        <v>45463</v>
      </c>
      <c r="M302" t="n">
        <v>31</v>
      </c>
      <c r="N302" t="inlineStr">
        <is>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is>
      </c>
      <c r="O302" t="inlineStr">
        <is>
          <t>4 Door Saloon</t>
        </is>
      </c>
      <c r="P302" t="n">
        <v>1950</v>
      </c>
      <c r="Q302" t="n">
        <v>72.40000000000001</v>
      </c>
      <c r="R302" t="n">
        <v>5</v>
      </c>
      <c r="S302" t="n">
        <v>122</v>
      </c>
      <c r="T302" t="n">
        <v>2019</v>
      </c>
      <c r="U302">
        <f>IF(AVERAGE(E302:E302)=2,"Automatic","Manual")</f>
        <v/>
      </c>
      <c r="V302">
        <f>ROUNDDOWN(AVERAGE(C302:C302)/5000,0)*5000</f>
        <v/>
      </c>
      <c r="W302">
        <f>ROUNDDOWN(AVERAGE(G302:G302)/50000,0)*50000</f>
        <v/>
      </c>
      <c r="X302">
        <f>ROUND(AVERAGE(P302:P302)/1000,1)</f>
        <v/>
      </c>
      <c r="Y302">
        <f>IF(AVERAGE(V302:V302)=30000,0,1)</f>
        <v/>
      </c>
      <c r="Z302">
        <f>IF(AVERAGE(W302:W302)&gt;50000,0,1)</f>
        <v/>
      </c>
      <c r="AA302">
        <f>IF(AVERAGE(X302:X302)&gt;2.5,0,1)</f>
        <v/>
      </c>
      <c r="AB302">
        <f>IF(AVERAGE(Q302:Q302)&lt;30,0,1)</f>
        <v/>
      </c>
      <c r="AC302">
        <f>IF(SUM(Y302:AB302)=4,1,0)</f>
        <v/>
      </c>
    </row>
    <row r="303">
      <c r="A303" t="inlineStr">
        <is>
          <t>OW17BVB</t>
        </is>
      </c>
      <c r="B303" t="inlineStr">
        <is>
          <t>Jaguar</t>
        </is>
      </c>
      <c r="C303" t="n">
        <v>14095</v>
      </c>
      <c r="D303" t="inlineStr">
        <is>
          <t>XE Portfolio D Awd Auto</t>
        </is>
      </c>
      <c r="E303" t="n">
        <v>2</v>
      </c>
      <c r="F303" t="inlineStr">
        <is>
          <t>Diesel</t>
        </is>
      </c>
      <c r="G303" t="n">
        <v>18000</v>
      </c>
      <c r="H303" t="inlineStr">
        <is>
          <t>Grey</t>
        </is>
      </c>
      <c r="I303" t="inlineStr">
        <is>
          <t>No Tax &amp; No MOT</t>
        </is>
      </c>
      <c r="J303" t="inlineStr">
        <is>
          <t>Executive / Saloon</t>
        </is>
      </c>
      <c r="K303" t="n">
        <v>7</v>
      </c>
      <c r="L303" t="n">
        <v>44633</v>
      </c>
      <c r="M303" t="n">
        <v>27</v>
      </c>
      <c r="N303" t="inlineStr">
        <is>
          <t>Excellent luxury car,fully loaded</t>
        </is>
      </c>
      <c r="O303" t="inlineStr">
        <is>
          <t>4 Door Saloon</t>
        </is>
      </c>
      <c r="P303" t="n">
        <v>1999</v>
      </c>
      <c r="Q303" t="n">
        <v>60.1</v>
      </c>
      <c r="R303" t="n">
        <v>5</v>
      </c>
      <c r="S303" t="n">
        <v>123</v>
      </c>
      <c r="T303" t="n">
        <v>2017</v>
      </c>
      <c r="U303">
        <f>IF(AVERAGE(E303:E303)=2,"Automatic","Manual")</f>
        <v/>
      </c>
      <c r="V303">
        <f>ROUNDDOWN(AVERAGE(C303:C303)/5000,0)*5000</f>
        <v/>
      </c>
      <c r="W303">
        <f>ROUNDDOWN(AVERAGE(G303:G303)/50000,0)*50000</f>
        <v/>
      </c>
      <c r="X303">
        <f>ROUND(AVERAGE(P303:P303)/1000,1)</f>
        <v/>
      </c>
      <c r="Y303">
        <f>IF(AVERAGE(V303:V303)=30000,0,1)</f>
        <v/>
      </c>
      <c r="Z303">
        <f>IF(AVERAGE(W303:W303)&gt;50000,0,1)</f>
        <v/>
      </c>
      <c r="AA303">
        <f>IF(AVERAGE(X303:X303)&gt;2.5,0,1)</f>
        <v/>
      </c>
      <c r="AB303">
        <f>IF(AVERAGE(Q303:Q303)&lt;30,0,1)</f>
        <v/>
      </c>
      <c r="AC303">
        <f>IF(SUM(Y303:AB303)=4,1,0)</f>
        <v/>
      </c>
    </row>
    <row r="304">
      <c r="A304" t="inlineStr">
        <is>
          <t>OW16MLV</t>
        </is>
      </c>
      <c r="B304" t="inlineStr">
        <is>
          <t>Nissan</t>
        </is>
      </c>
      <c r="C304" t="n">
        <v>9895</v>
      </c>
      <c r="D304" t="inlineStr">
        <is>
          <t>X-Trail Acenta Dci</t>
        </is>
      </c>
      <c r="E304" t="n">
        <v>1</v>
      </c>
      <c r="F304" t="inlineStr">
        <is>
          <t>Diesel</t>
        </is>
      </c>
      <c r="G304" t="n">
        <v>75000</v>
      </c>
      <c r="H304" t="inlineStr">
        <is>
          <t>Blue</t>
        </is>
      </c>
      <c r="I304" t="inlineStr">
        <is>
          <t>No Tax &amp; No MOT</t>
        </is>
      </c>
      <c r="J304" t="inlineStr">
        <is>
          <t>Estate</t>
        </is>
      </c>
      <c r="K304" t="n">
        <v>8</v>
      </c>
      <c r="L304" t="n">
        <v>45063</v>
      </c>
      <c r="M304" t="n">
        <v>19</v>
      </c>
      <c r="N304" t="inlineStr">
        <is>
          <t>Very economical for the size, 7seaters safe and reliable</t>
        </is>
      </c>
      <c r="O304" t="inlineStr">
        <is>
          <t>Estate</t>
        </is>
      </c>
      <c r="P304" t="n">
        <v>1598</v>
      </c>
      <c r="Q304" t="n">
        <v>57.7</v>
      </c>
      <c r="R304" t="n">
        <v>7</v>
      </c>
      <c r="S304" t="n">
        <v>129</v>
      </c>
      <c r="T304" t="n">
        <v>2016</v>
      </c>
      <c r="U304">
        <f>IF(AVERAGE(E304:E304)=2,"Automatic","Manual")</f>
        <v/>
      </c>
      <c r="V304">
        <f>ROUNDDOWN(AVERAGE(C304:C304)/5000,0)*5000</f>
        <v/>
      </c>
      <c r="W304">
        <f>ROUNDDOWN(AVERAGE(G304:G304)/50000,0)*50000</f>
        <v/>
      </c>
      <c r="X304">
        <f>ROUND(AVERAGE(P304:P304)/1000,1)</f>
        <v/>
      </c>
      <c r="Y304">
        <f>IF(AVERAGE(V304:V304)=30000,0,1)</f>
        <v/>
      </c>
      <c r="Z304">
        <f>IF(AVERAGE(W304:W304)&gt;50000,0,1)</f>
        <v/>
      </c>
      <c r="AA304">
        <f>IF(AVERAGE(X304:X304)&gt;2.5,0,1)</f>
        <v/>
      </c>
      <c r="AB304">
        <f>IF(AVERAGE(Q304:Q304)&lt;30,0,1)</f>
        <v/>
      </c>
      <c r="AC304">
        <f>IF(SUM(Y304:AB304)=4,1,0)</f>
        <v/>
      </c>
    </row>
    <row r="305">
      <c r="A305" t="inlineStr">
        <is>
          <t>OV66ODF</t>
        </is>
      </c>
      <c r="B305" t="inlineStr">
        <is>
          <t>Land Rover</t>
        </is>
      </c>
      <c r="C305" t="n">
        <v>19345</v>
      </c>
      <c r="D305" t="inlineStr">
        <is>
          <t>Disco-Y Sport Black Hse Td4 A</t>
        </is>
      </c>
      <c r="E305" t="n">
        <v>2</v>
      </c>
      <c r="F305" t="inlineStr">
        <is>
          <t>Diesel</t>
        </is>
      </c>
      <c r="G305" t="n">
        <v>75000</v>
      </c>
      <c r="H305" t="inlineStr">
        <is>
          <t>White</t>
        </is>
      </c>
      <c r="I305" t="inlineStr">
        <is>
          <t>OK</t>
        </is>
      </c>
      <c r="J305" t="inlineStr">
        <is>
          <t>Estate</t>
        </is>
      </c>
      <c r="K305" t="n">
        <v>7</v>
      </c>
      <c r="L305" t="n">
        <v>45642</v>
      </c>
      <c r="M305" t="n">
        <v>30</v>
      </c>
      <c r="N305" t="inlineStr">
        <is>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is>
      </c>
      <c r="O305" t="inlineStr">
        <is>
          <t>Estate</t>
        </is>
      </c>
      <c r="P305" t="n">
        <v>1999</v>
      </c>
      <c r="Q305" t="n">
        <v>53.3</v>
      </c>
      <c r="R305" t="n">
        <v>7</v>
      </c>
      <c r="S305" t="n">
        <v>139</v>
      </c>
      <c r="T305" t="n">
        <v>2017</v>
      </c>
      <c r="U305">
        <f>IF(AVERAGE(E305:E305)=2,"Automatic","Manual")</f>
        <v/>
      </c>
      <c r="V305">
        <f>ROUNDDOWN(AVERAGE(C305:C305)/5000,0)*5000</f>
        <v/>
      </c>
      <c r="W305">
        <f>ROUNDDOWN(AVERAGE(G305:G305)/50000,0)*50000</f>
        <v/>
      </c>
      <c r="X305">
        <f>ROUND(AVERAGE(P305:P305)/1000,1)</f>
        <v/>
      </c>
      <c r="Y305">
        <f>IF(AVERAGE(V305:V305)=30000,0,1)</f>
        <v/>
      </c>
      <c r="Z305">
        <f>IF(AVERAGE(W305:W305)&gt;50000,0,1)</f>
        <v/>
      </c>
      <c r="AA305">
        <f>IF(AVERAGE(X305:X305)&gt;2.5,0,1)</f>
        <v/>
      </c>
      <c r="AB305">
        <f>IF(AVERAGE(Q305:Q305)&lt;30,0,1)</f>
        <v/>
      </c>
      <c r="AC305">
        <f>IF(SUM(Y305:AB305)=4,1,0)</f>
        <v/>
      </c>
    </row>
    <row r="306">
      <c r="A306" t="inlineStr">
        <is>
          <t>OV65HMG</t>
        </is>
      </c>
      <c r="B306" t="inlineStr">
        <is>
          <t>Jaguar</t>
        </is>
      </c>
      <c r="C306" t="n">
        <v>16795</v>
      </c>
      <c r="D306" t="inlineStr">
        <is>
          <t>XE Portfolio D</t>
        </is>
      </c>
      <c r="E306" t="n">
        <v>1</v>
      </c>
      <c r="F306" t="inlineStr">
        <is>
          <t>Diesel</t>
        </is>
      </c>
      <c r="G306" t="n">
        <v>6200</v>
      </c>
      <c r="H306" t="inlineStr">
        <is>
          <t>Blue</t>
        </is>
      </c>
      <c r="I306" t="inlineStr">
        <is>
          <t>No Tax &amp; No MOT</t>
        </is>
      </c>
      <c r="J306" t="inlineStr">
        <is>
          <t>Executive / Saloon</t>
        </is>
      </c>
      <c r="K306" t="n">
        <v>9</v>
      </c>
      <c r="L306" t="n">
        <v>44488</v>
      </c>
      <c r="M306" t="n">
        <v>24</v>
      </c>
      <c r="N306" t="inlineStr">
        <is>
          <t>luxury which you can afford</t>
        </is>
      </c>
      <c r="O306" t="inlineStr">
        <is>
          <t>4 Door Saloon</t>
        </is>
      </c>
      <c r="P306" t="n">
        <v>1999</v>
      </c>
      <c r="Q306" t="n">
        <v>74.3</v>
      </c>
      <c r="R306" t="n">
        <v>5</v>
      </c>
      <c r="S306" t="n">
        <v>99</v>
      </c>
      <c r="T306" t="n">
        <v>2015</v>
      </c>
      <c r="U306">
        <f>IF(AVERAGE(E306:E306)=2,"Automatic","Manual")</f>
        <v/>
      </c>
      <c r="V306">
        <f>ROUNDDOWN(AVERAGE(C306:C306)/5000,0)*5000</f>
        <v/>
      </c>
      <c r="W306">
        <f>ROUNDDOWN(AVERAGE(G306:G306)/50000,0)*50000</f>
        <v/>
      </c>
      <c r="X306">
        <f>ROUND(AVERAGE(P306:P306)/1000,1)</f>
        <v/>
      </c>
      <c r="Y306">
        <f>IF(AVERAGE(V306:V306)=30000,0,1)</f>
        <v/>
      </c>
      <c r="Z306">
        <f>IF(AVERAGE(W306:W306)&gt;50000,0,1)</f>
        <v/>
      </c>
      <c r="AA306">
        <f>IF(AVERAGE(X306:X306)&gt;2.5,0,1)</f>
        <v/>
      </c>
      <c r="AB306">
        <f>IF(AVERAGE(Q306:Q306)&lt;30,0,1)</f>
        <v/>
      </c>
      <c r="AC306">
        <f>IF(SUM(Y306:AB306)=4,1,0)</f>
        <v/>
      </c>
    </row>
    <row r="307">
      <c r="A307" t="inlineStr">
        <is>
          <t>OV63WTT</t>
        </is>
      </c>
      <c r="B307" t="inlineStr">
        <is>
          <t>Audi</t>
        </is>
      </c>
      <c r="C307" t="n">
        <v>10350</v>
      </c>
      <c r="D307" t="inlineStr">
        <is>
          <t>A3 S Line TDI</t>
        </is>
      </c>
      <c r="E307" t="n">
        <v>1</v>
      </c>
      <c r="F307" t="inlineStr">
        <is>
          <t>Diesel</t>
        </is>
      </c>
      <c r="G307" t="n">
        <v>44000</v>
      </c>
      <c r="H307" t="inlineStr">
        <is>
          <t>Black</t>
        </is>
      </c>
      <c r="I307" t="inlineStr">
        <is>
          <t>No Tax &amp; No MOT</t>
        </is>
      </c>
      <c r="J307" t="inlineStr">
        <is>
          <t>Executive / Saloon</t>
        </is>
      </c>
      <c r="K307" t="n">
        <v>10</v>
      </c>
      <c r="L307" t="n">
        <v>44803</v>
      </c>
      <c r="M307" t="n">
        <v>24</v>
      </c>
      <c r="N307" t="inlineStr">
        <is>
          <t>Audi A3 Saloon 2.0 TDI, manual 6-speed gearbox - very economical.
Full leather heated seats
Sat Nav, DAB radio , sunroof and climate control
Adaptive cruise control
Strictly no smoking and no pets.</t>
        </is>
      </c>
      <c r="O307" t="inlineStr">
        <is>
          <t>4 Door Saloon</t>
        </is>
      </c>
      <c r="P307" t="n">
        <v>1968</v>
      </c>
      <c r="Q307" t="n">
        <v>68.90000000000001</v>
      </c>
      <c r="R307" t="n">
        <v>5</v>
      </c>
      <c r="S307" t="n">
        <v>107</v>
      </c>
      <c r="T307" t="n">
        <v>2014</v>
      </c>
      <c r="U307">
        <f>IF(AVERAGE(E307:E307)=2,"Automatic","Manual")</f>
        <v/>
      </c>
      <c r="V307">
        <f>ROUNDDOWN(AVERAGE(C307:C307)/5000,0)*5000</f>
        <v/>
      </c>
      <c r="W307">
        <f>ROUNDDOWN(AVERAGE(G307:G307)/50000,0)*50000</f>
        <v/>
      </c>
      <c r="X307">
        <f>ROUND(AVERAGE(P307:P307)/1000,1)</f>
        <v/>
      </c>
      <c r="Y307">
        <f>IF(AVERAGE(V307:V307)=30000,0,1)</f>
        <v/>
      </c>
      <c r="Z307">
        <f>IF(AVERAGE(W307:W307)&gt;50000,0,1)</f>
        <v/>
      </c>
      <c r="AA307">
        <f>IF(AVERAGE(X307:X307)&gt;2.5,0,1)</f>
        <v/>
      </c>
      <c r="AB307">
        <f>IF(AVERAGE(Q307:Q307)&lt;30,0,1)</f>
        <v/>
      </c>
      <c r="AC307">
        <f>IF(SUM(Y307:AB307)=4,1,0)</f>
        <v/>
      </c>
    </row>
    <row r="308">
      <c r="A308" t="inlineStr">
        <is>
          <t>OV62LUR</t>
        </is>
      </c>
      <c r="B308" t="inlineStr">
        <is>
          <t>Mercedes-Benz</t>
        </is>
      </c>
      <c r="C308" t="n">
        <v>8480</v>
      </c>
      <c r="D308" t="inlineStr">
        <is>
          <t>C250 AMG Sport + Cdi Blue-Cy A</t>
        </is>
      </c>
      <c r="E308" t="n">
        <v>2</v>
      </c>
      <c r="F308" t="inlineStr">
        <is>
          <t>Diesel</t>
        </is>
      </c>
      <c r="G308" t="n">
        <v>108000</v>
      </c>
      <c r="H308" t="inlineStr">
        <is>
          <t>Grey</t>
        </is>
      </c>
      <c r="I308" t="inlineStr">
        <is>
          <t>No Tax &amp; No MOT</t>
        </is>
      </c>
      <c r="J308" t="inlineStr">
        <is>
          <t>Executive / Saloon</t>
        </is>
      </c>
      <c r="K308" t="n">
        <v>12</v>
      </c>
      <c r="L308" t="n">
        <v>45161</v>
      </c>
      <c r="M308" t="n">
        <v>38</v>
      </c>
      <c r="N308" t="inlineStr">
        <is>
          <t xml:space="preserve">Very smooth, comfertable and fast car to drive. Loads of extras like sat nav, bluetooth, dvd player, cruise control and multifunction steering wheel. </t>
        </is>
      </c>
      <c r="O308" t="inlineStr">
        <is>
          <t>4 Door Saloon</t>
        </is>
      </c>
      <c r="P308" t="n">
        <v>2143</v>
      </c>
      <c r="Q308" t="n">
        <v>54.3</v>
      </c>
      <c r="R308" t="n">
        <v>5</v>
      </c>
      <c r="S308" t="n">
        <v>136</v>
      </c>
      <c r="T308" t="n">
        <v>2012</v>
      </c>
      <c r="U308">
        <f>IF(AVERAGE(E308:E308)=2,"Automatic","Manual")</f>
        <v/>
      </c>
      <c r="V308">
        <f>ROUNDDOWN(AVERAGE(C308:C308)/5000,0)*5000</f>
        <v/>
      </c>
      <c r="W308">
        <f>ROUNDDOWN(AVERAGE(G308:G308)/50000,0)*50000</f>
        <v/>
      </c>
      <c r="X308">
        <f>ROUND(AVERAGE(P308:P308)/1000,1)</f>
        <v/>
      </c>
      <c r="Y308">
        <f>IF(AVERAGE(V308:V308)=30000,0,1)</f>
        <v/>
      </c>
      <c r="Z308">
        <f>IF(AVERAGE(W308:W308)&gt;50000,0,1)</f>
        <v/>
      </c>
      <c r="AA308">
        <f>IF(AVERAGE(X308:X308)&gt;2.5,0,1)</f>
        <v/>
      </c>
      <c r="AB308">
        <f>IF(AVERAGE(Q308:Q308)&lt;30,0,1)</f>
        <v/>
      </c>
      <c r="AC308">
        <f>IF(SUM(Y308:AB308)=4,1,0)</f>
        <v/>
      </c>
    </row>
    <row r="309">
      <c r="A309" t="inlineStr">
        <is>
          <t>OV61FUP</t>
        </is>
      </c>
      <c r="B309" t="inlineStr">
        <is>
          <t>Audi</t>
        </is>
      </c>
      <c r="C309" t="n">
        <v>7780</v>
      </c>
      <c r="D309" t="inlineStr">
        <is>
          <t>Q3 SE TDI Quattro S-A</t>
        </is>
      </c>
      <c r="E309" t="n">
        <v>2</v>
      </c>
      <c r="F309" t="inlineStr">
        <is>
          <t>Diesel</t>
        </is>
      </c>
      <c r="G309" t="n">
        <v>108420</v>
      </c>
      <c r="H309" t="inlineStr">
        <is>
          <t>Black</t>
        </is>
      </c>
      <c r="I309" t="inlineStr">
        <is>
          <t>No Tax &amp; No MOT</t>
        </is>
      </c>
      <c r="J309" t="inlineStr">
        <is>
          <t>4x4</t>
        </is>
      </c>
      <c r="K309" t="n">
        <v>13</v>
      </c>
      <c r="L309" t="n">
        <v>45316</v>
      </c>
      <c r="M309" t="n">
        <v>21</v>
      </c>
      <c r="N309" t="inlineStr">
        <is>
          <t>Cruise control, sat nav, bluetooth, automatic gears. 
This car does not meet the criteria for entering free in to London’s ULEZ zone, so you must pay the ULEZ charge on top of the Congestion charge if you take it in to central London. The ULEZ runs 24 hours a day, 365 days a year.</t>
        </is>
      </c>
      <c r="O309" t="inlineStr">
        <is>
          <t>Light 4x4 Utility</t>
        </is>
      </c>
      <c r="P309" t="n">
        <v>1968</v>
      </c>
      <c r="Q309" t="n">
        <v>47.9</v>
      </c>
      <c r="R309" t="n">
        <v>5</v>
      </c>
      <c r="S309" t="n">
        <v>156</v>
      </c>
      <c r="T309" t="n">
        <v>2011</v>
      </c>
      <c r="U309">
        <f>IF(AVERAGE(E309:E309)=2,"Automatic","Manual")</f>
        <v/>
      </c>
      <c r="V309">
        <f>ROUNDDOWN(AVERAGE(C309:C309)/5000,0)*5000</f>
        <v/>
      </c>
      <c r="W309">
        <f>ROUNDDOWN(AVERAGE(G309:G309)/50000,0)*50000</f>
        <v/>
      </c>
      <c r="X309">
        <f>ROUND(AVERAGE(P309:P309)/1000,1)</f>
        <v/>
      </c>
      <c r="Y309">
        <f>IF(AVERAGE(V309:V309)=30000,0,1)</f>
        <v/>
      </c>
      <c r="Z309">
        <f>IF(AVERAGE(W309:W309)&gt;50000,0,1)</f>
        <v/>
      </c>
      <c r="AA309">
        <f>IF(AVERAGE(X309:X309)&gt;2.5,0,1)</f>
        <v/>
      </c>
      <c r="AB309">
        <f>IF(AVERAGE(Q309:Q309)&lt;30,0,1)</f>
        <v/>
      </c>
      <c r="AC309">
        <f>IF(SUM(Y309:AB309)=4,1,0)</f>
        <v/>
      </c>
    </row>
    <row r="310">
      <c r="A310" t="inlineStr">
        <is>
          <t>OV61FDY</t>
        </is>
      </c>
      <c r="B310" t="inlineStr">
        <is>
          <t>Ford</t>
        </is>
      </c>
      <c r="C310" t="n">
        <v>4240</v>
      </c>
      <c r="D310" t="inlineStr">
        <is>
          <t>Focus Titanium Auto</t>
        </is>
      </c>
      <c r="E310" t="n">
        <v>2</v>
      </c>
      <c r="F310" t="inlineStr">
        <is>
          <t>Petrol</t>
        </is>
      </c>
      <c r="G310" t="n">
        <v>86000</v>
      </c>
      <c r="H310" t="inlineStr">
        <is>
          <t>Black</t>
        </is>
      </c>
      <c r="I310" t="inlineStr">
        <is>
          <t>OK</t>
        </is>
      </c>
      <c r="J310" t="inlineStr">
        <is>
          <t>Estate</t>
        </is>
      </c>
      <c r="K310" t="n">
        <v>13</v>
      </c>
      <c r="L310" t="n">
        <v>45473</v>
      </c>
      <c r="M310" t="n">
        <v>14</v>
      </c>
      <c r="N310" t="inlineStr">
        <is>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is>
      </c>
      <c r="O310" t="inlineStr">
        <is>
          <t>Estate</t>
        </is>
      </c>
      <c r="P310" t="n">
        <v>1596</v>
      </c>
      <c r="Q310" t="n">
        <v>44.1</v>
      </c>
      <c r="R310" t="n">
        <v>5</v>
      </c>
      <c r="S310" t="n">
        <v>149</v>
      </c>
      <c r="T310" t="n">
        <v>2011</v>
      </c>
      <c r="U310">
        <f>IF(AVERAGE(E310:E310)=2,"Automatic","Manual")</f>
        <v/>
      </c>
      <c r="V310">
        <f>ROUNDDOWN(AVERAGE(C310:C310)/5000,0)*5000</f>
        <v/>
      </c>
      <c r="W310">
        <f>ROUNDDOWN(AVERAGE(G310:G310)/50000,0)*50000</f>
        <v/>
      </c>
      <c r="X310">
        <f>ROUND(AVERAGE(P310:P310)/1000,1)</f>
        <v/>
      </c>
      <c r="Y310">
        <f>IF(AVERAGE(V310:V310)=30000,0,1)</f>
        <v/>
      </c>
      <c r="Z310">
        <f>IF(AVERAGE(W310:W310)&gt;50000,0,1)</f>
        <v/>
      </c>
      <c r="AA310">
        <f>IF(AVERAGE(X310:X310)&gt;2.5,0,1)</f>
        <v/>
      </c>
      <c r="AB310">
        <f>IF(AVERAGE(Q310:Q310)&lt;30,0,1)</f>
        <v/>
      </c>
      <c r="AC310">
        <f>IF(SUM(Y310:AB310)=4,1,0)</f>
        <v/>
      </c>
    </row>
    <row r="311">
      <c r="A311" t="inlineStr">
        <is>
          <t>OV14ZKA</t>
        </is>
      </c>
      <c r="B311" t="inlineStr">
        <is>
          <t>Skoda</t>
        </is>
      </c>
      <c r="C311" t="n">
        <v>2995</v>
      </c>
      <c r="D311" t="inlineStr">
        <is>
          <t>Citigo SE 12v</t>
        </is>
      </c>
      <c r="E311" t="n">
        <v>1</v>
      </c>
      <c r="F311" t="inlineStr">
        <is>
          <t>Petrol</t>
        </is>
      </c>
      <c r="G311" t="n">
        <v>75000</v>
      </c>
      <c r="H311" t="inlineStr">
        <is>
          <t>Silver</t>
        </is>
      </c>
      <c r="I311" t="inlineStr">
        <is>
          <t>No Tax &amp; No MOT</t>
        </is>
      </c>
      <c r="J311" t="inlineStr">
        <is>
          <t>City / Hatchback</t>
        </is>
      </c>
      <c r="K311" t="n">
        <v>10</v>
      </c>
      <c r="L311" t="n">
        <v>44844</v>
      </c>
      <c r="M311" t="n">
        <v>1</v>
      </c>
      <c r="N311" t="inlineStr">
        <is>
          <t>Small car, easy to drive, in very good condition with no scuffs or dents beyond normal wear and tear.</t>
        </is>
      </c>
      <c r="O311" t="inlineStr">
        <is>
          <t>5 Door Hatchback</t>
        </is>
      </c>
      <c r="P311" t="n">
        <v>999</v>
      </c>
      <c r="Q311" t="n">
        <v>62.8</v>
      </c>
      <c r="R311" t="n">
        <v>4</v>
      </c>
      <c r="S311" t="n">
        <v>105</v>
      </c>
      <c r="T311" t="n">
        <v>2014</v>
      </c>
      <c r="U311">
        <f>IF(AVERAGE(E311:E311)=2,"Automatic","Manual")</f>
        <v/>
      </c>
      <c r="V311">
        <f>ROUNDDOWN(AVERAGE(C311:C311)/5000,0)*5000</f>
        <v/>
      </c>
      <c r="W311">
        <f>ROUNDDOWN(AVERAGE(G311:G311)/50000,0)*50000</f>
        <v/>
      </c>
      <c r="X311">
        <f>ROUND(AVERAGE(P311:P311)/1000,1)</f>
        <v/>
      </c>
      <c r="Y311">
        <f>IF(AVERAGE(V311:V311)=30000,0,1)</f>
        <v/>
      </c>
      <c r="Z311">
        <f>IF(AVERAGE(W311:W311)&gt;50000,0,1)</f>
        <v/>
      </c>
      <c r="AA311">
        <f>IF(AVERAGE(X311:X311)&gt;2.5,0,1)</f>
        <v/>
      </c>
      <c r="AB311">
        <f>IF(AVERAGE(Q311:Q311)&lt;30,0,1)</f>
        <v/>
      </c>
      <c r="AC311">
        <f>IF(SUM(Y311:AB311)=4,1,0)</f>
        <v/>
      </c>
    </row>
    <row r="312">
      <c r="A312" t="inlineStr">
        <is>
          <t>OV11ZFX</t>
        </is>
      </c>
      <c r="B312" t="inlineStr">
        <is>
          <t>Alfa Romeo</t>
        </is>
      </c>
      <c r="C312" t="n">
        <v>3720</v>
      </c>
      <c r="D312" t="inlineStr">
        <is>
          <t>Giulietta Lusso M-Air Tb</t>
        </is>
      </c>
      <c r="E312" t="n">
        <v>1</v>
      </c>
      <c r="F312" t="inlineStr">
        <is>
          <t>Petrol</t>
        </is>
      </c>
      <c r="G312" t="n">
        <v>69500</v>
      </c>
      <c r="H312" t="inlineStr">
        <is>
          <t>Red</t>
        </is>
      </c>
      <c r="I312" t="inlineStr">
        <is>
          <t>No Tax &amp; No MOT</t>
        </is>
      </c>
      <c r="J312" t="inlineStr">
        <is>
          <t>City / Hatchback</t>
        </is>
      </c>
      <c r="K312" t="n">
        <v>13</v>
      </c>
      <c r="L312" t="n">
        <v>44697</v>
      </c>
      <c r="M312" t="n">
        <v>23</v>
      </c>
      <c r="N312" t="inlineStr">
        <is>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is>
      </c>
      <c r="O312" t="inlineStr">
        <is>
          <t>5 Door Hatchback</t>
        </is>
      </c>
      <c r="P312" t="n">
        <v>1368</v>
      </c>
      <c r="Q312" t="n">
        <v>48.7</v>
      </c>
      <c r="R312" t="n">
        <v>5</v>
      </c>
      <c r="S312" t="n">
        <v>134</v>
      </c>
      <c r="T312" t="n">
        <v>2011</v>
      </c>
      <c r="U312">
        <f>IF(AVERAGE(E312:E312)=2,"Automatic","Manual")</f>
        <v/>
      </c>
      <c r="V312">
        <f>ROUNDDOWN(AVERAGE(C312:C312)/5000,0)*5000</f>
        <v/>
      </c>
      <c r="W312">
        <f>ROUNDDOWN(AVERAGE(G312:G312)/50000,0)*50000</f>
        <v/>
      </c>
      <c r="X312">
        <f>ROUND(AVERAGE(P312:P312)/1000,1)</f>
        <v/>
      </c>
      <c r="Y312">
        <f>IF(AVERAGE(V312:V312)=30000,0,1)</f>
        <v/>
      </c>
      <c r="Z312">
        <f>IF(AVERAGE(W312:W312)&gt;50000,0,1)</f>
        <v/>
      </c>
      <c r="AA312">
        <f>IF(AVERAGE(X312:X312)&gt;2.5,0,1)</f>
        <v/>
      </c>
      <c r="AB312">
        <f>IF(AVERAGE(Q312:Q312)&lt;30,0,1)</f>
        <v/>
      </c>
      <c r="AC312">
        <f>IF(SUM(Y312:AB312)=4,1,0)</f>
        <v/>
      </c>
    </row>
    <row r="313">
      <c r="A313" t="inlineStr">
        <is>
          <t>OU67VNF</t>
        </is>
      </c>
      <c r="B313" t="inlineStr">
        <is>
          <t>Skoda</t>
        </is>
      </c>
      <c r="C313" t="n">
        <v>14485</v>
      </c>
      <c r="D313" t="inlineStr">
        <is>
          <t>Superb SE L Executive TSI</t>
        </is>
      </c>
      <c r="E313" t="n">
        <v>1</v>
      </c>
      <c r="F313" t="inlineStr">
        <is>
          <t>Petrol</t>
        </is>
      </c>
      <c r="G313" t="n">
        <v>30000</v>
      </c>
      <c r="H313" t="inlineStr">
        <is>
          <t>Blue</t>
        </is>
      </c>
      <c r="I313" t="inlineStr">
        <is>
          <t>OK</t>
        </is>
      </c>
      <c r="J313" t="inlineStr">
        <is>
          <t>Estate</t>
        </is>
      </c>
      <c r="K313" t="n">
        <v>7</v>
      </c>
      <c r="L313" t="n">
        <v>45537</v>
      </c>
      <c r="M313" t="n">
        <v>19</v>
      </c>
      <c r="N313" t="inlineStr">
        <is>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is>
      </c>
      <c r="O313" t="inlineStr">
        <is>
          <t>Estate</t>
        </is>
      </c>
      <c r="P313" t="n">
        <v>1395</v>
      </c>
      <c r="Q313" t="n">
        <v>53.3</v>
      </c>
      <c r="R313" t="n">
        <v>5</v>
      </c>
      <c r="S313" t="n">
        <v>122</v>
      </c>
      <c r="T313" t="n">
        <v>2017</v>
      </c>
      <c r="U313">
        <f>IF(AVERAGE(E313:E313)=2,"Automatic","Manual")</f>
        <v/>
      </c>
      <c r="V313">
        <f>ROUNDDOWN(AVERAGE(C313:C313)/5000,0)*5000</f>
        <v/>
      </c>
      <c r="W313">
        <f>ROUNDDOWN(AVERAGE(G313:G313)/50000,0)*50000</f>
        <v/>
      </c>
      <c r="X313">
        <f>ROUND(AVERAGE(P313:P313)/1000,1)</f>
        <v/>
      </c>
      <c r="Y313">
        <f>IF(AVERAGE(V313:V313)=30000,0,1)</f>
        <v/>
      </c>
      <c r="Z313">
        <f>IF(AVERAGE(W313:W313)&gt;50000,0,1)</f>
        <v/>
      </c>
      <c r="AA313">
        <f>IF(AVERAGE(X313:X313)&gt;2.5,0,1)</f>
        <v/>
      </c>
      <c r="AB313">
        <f>IF(AVERAGE(Q313:Q313)&lt;30,0,1)</f>
        <v/>
      </c>
      <c r="AC313">
        <f>IF(SUM(Y313:AB313)=4,1,0)</f>
        <v/>
      </c>
    </row>
    <row r="314">
      <c r="A314" t="inlineStr">
        <is>
          <t>OU67UZX</t>
        </is>
      </c>
      <c r="B314" t="inlineStr">
        <is>
          <t>Skoda</t>
        </is>
      </c>
      <c r="C314" t="n">
        <v>8595</v>
      </c>
      <c r="D314" t="inlineStr">
        <is>
          <t>Octavia SE Technology TSI S-A</t>
        </is>
      </c>
      <c r="E314" t="n">
        <v>2</v>
      </c>
      <c r="F314" t="inlineStr">
        <is>
          <t>Petrol</t>
        </is>
      </c>
      <c r="G314" t="n">
        <v>38000</v>
      </c>
      <c r="H314" t="inlineStr">
        <is>
          <t>Blue</t>
        </is>
      </c>
      <c r="I314" t="inlineStr">
        <is>
          <t>OK</t>
        </is>
      </c>
      <c r="J314" t="inlineStr">
        <is>
          <t>City / Hatchback</t>
        </is>
      </c>
      <c r="K314" t="n">
        <v>7</v>
      </c>
      <c r="L314" t="n">
        <v>45485</v>
      </c>
      <c r="M314" t="n">
        <v>12</v>
      </c>
      <c r="N314" t="inlineStr">
        <is>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is>
      </c>
      <c r="O314" t="inlineStr">
        <is>
          <t>5 Door Hatchback</t>
        </is>
      </c>
      <c r="P314" t="n">
        <v>999</v>
      </c>
      <c r="Q314" t="n">
        <v>58.9</v>
      </c>
      <c r="R314" t="n">
        <v>5</v>
      </c>
      <c r="S314" t="n">
        <v>108</v>
      </c>
      <c r="T314" t="n">
        <v>2017</v>
      </c>
      <c r="U314">
        <f>IF(AVERAGE(E314:E314)=2,"Automatic","Manual")</f>
        <v/>
      </c>
      <c r="V314">
        <f>ROUNDDOWN(AVERAGE(C314:C314)/5000,0)*5000</f>
        <v/>
      </c>
      <c r="W314">
        <f>ROUNDDOWN(AVERAGE(G314:G314)/50000,0)*50000</f>
        <v/>
      </c>
      <c r="X314">
        <f>ROUND(AVERAGE(P314:P314)/1000,1)</f>
        <v/>
      </c>
      <c r="Y314">
        <f>IF(AVERAGE(V314:V314)=30000,0,1)</f>
        <v/>
      </c>
      <c r="Z314">
        <f>IF(AVERAGE(W314:W314)&gt;50000,0,1)</f>
        <v/>
      </c>
      <c r="AA314">
        <f>IF(AVERAGE(X314:X314)&gt;2.5,0,1)</f>
        <v/>
      </c>
      <c r="AB314">
        <f>IF(AVERAGE(Q314:Q314)&lt;30,0,1)</f>
        <v/>
      </c>
      <c r="AC314">
        <f>IF(SUM(Y314:AB314)=4,1,0)</f>
        <v/>
      </c>
    </row>
    <row r="315">
      <c r="A315" t="inlineStr">
        <is>
          <t>OU14ZYR</t>
        </is>
      </c>
      <c r="B315" t="inlineStr">
        <is>
          <t>Fiat</t>
        </is>
      </c>
      <c r="C315" t="n">
        <v>6045</v>
      </c>
      <c r="D315" t="inlineStr">
        <is>
          <t>500 Colour Therapy</t>
        </is>
      </c>
      <c r="E315" t="n">
        <v>1</v>
      </c>
      <c r="F315" t="inlineStr">
        <is>
          <t>Petrol</t>
        </is>
      </c>
      <c r="G315" t="n">
        <v>27000</v>
      </c>
      <c r="H315" t="inlineStr">
        <is>
          <t>Red</t>
        </is>
      </c>
      <c r="I315" t="inlineStr">
        <is>
          <t>No Tax &amp; No MOT</t>
        </is>
      </c>
      <c r="J315" t="inlineStr">
        <is>
          <t>City / Hatchback</t>
        </is>
      </c>
      <c r="K315" t="n">
        <v>10</v>
      </c>
      <c r="L315" t="n">
        <v>44704</v>
      </c>
      <c r="M315" t="n">
        <v>7</v>
      </c>
      <c r="N315" t="inlineStr">
        <is>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is>
      </c>
      <c r="O315" t="inlineStr">
        <is>
          <t>3 Door Hatchback</t>
        </is>
      </c>
      <c r="P315" t="n">
        <v>1242</v>
      </c>
      <c r="Q315" t="n">
        <v>58.9</v>
      </c>
      <c r="R315" t="n">
        <v>4</v>
      </c>
      <c r="S315" t="n">
        <v>113</v>
      </c>
      <c r="T315" t="n">
        <v>2014</v>
      </c>
      <c r="U315">
        <f>IF(AVERAGE(E315:E315)=2,"Automatic","Manual")</f>
        <v/>
      </c>
      <c r="V315">
        <f>ROUNDDOWN(AVERAGE(C315:C315)/5000,0)*5000</f>
        <v/>
      </c>
      <c r="W315">
        <f>ROUNDDOWN(AVERAGE(G315:G315)/50000,0)*50000</f>
        <v/>
      </c>
      <c r="X315">
        <f>ROUND(AVERAGE(P315:P315)/1000,1)</f>
        <v/>
      </c>
      <c r="Y315">
        <f>IF(AVERAGE(V315:V315)=30000,0,1)</f>
        <v/>
      </c>
      <c r="Z315">
        <f>IF(AVERAGE(W315:W315)&gt;50000,0,1)</f>
        <v/>
      </c>
      <c r="AA315">
        <f>IF(AVERAGE(X315:X315)&gt;2.5,0,1)</f>
        <v/>
      </c>
      <c r="AB315">
        <f>IF(AVERAGE(Q315:Q315)&lt;30,0,1)</f>
        <v/>
      </c>
      <c r="AC315">
        <f>IF(SUM(Y315:AB315)=4,1,0)</f>
        <v/>
      </c>
    </row>
    <row r="316">
      <c r="A316" t="inlineStr">
        <is>
          <t>OE14CWU</t>
        </is>
      </c>
      <c r="B316" t="inlineStr">
        <is>
          <t>Ford</t>
        </is>
      </c>
      <c r="C316" t="n">
        <v>9745</v>
      </c>
      <c r="D316" t="inlineStr">
        <is>
          <t>Transit Custom 290 Ltd E-Tech</t>
        </is>
      </c>
      <c r="E316" t="n">
        <v>1</v>
      </c>
      <c r="F316" t="inlineStr">
        <is>
          <t>Diesel</t>
        </is>
      </c>
      <c r="G316" t="n">
        <v>170000</v>
      </c>
      <c r="H316" t="inlineStr">
        <is>
          <t>Black</t>
        </is>
      </c>
      <c r="I316" t="inlineStr">
        <is>
          <t>OK</t>
        </is>
      </c>
      <c r="J316" t="inlineStr">
        <is>
          <t>Van</t>
        </is>
      </c>
      <c r="K316" t="n">
        <v>10</v>
      </c>
      <c r="L316" t="n">
        <v>45466</v>
      </c>
      <c r="M316" t="n">
        <v>10</v>
      </c>
      <c r="N316" t="inlineStr">
        <is>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is>
      </c>
      <c r="O316" t="inlineStr">
        <is>
          <t>Panel Van</t>
        </is>
      </c>
      <c r="P316" t="n">
        <v>2198</v>
      </c>
      <c r="Q316" t="n">
        <v>42.2</v>
      </c>
      <c r="R316" t="n">
        <v>3</v>
      </c>
      <c r="S316" t="n">
        <v>191</v>
      </c>
      <c r="T316" t="n">
        <v>2014</v>
      </c>
      <c r="U316">
        <f>IF(AVERAGE(E316:E316)=2,"Automatic","Manual")</f>
        <v/>
      </c>
      <c r="V316">
        <f>ROUNDDOWN(AVERAGE(C316:C316)/5000,0)*5000</f>
        <v/>
      </c>
      <c r="W316">
        <f>ROUNDDOWN(AVERAGE(G316:G316)/50000,0)*50000</f>
        <v/>
      </c>
      <c r="X316">
        <f>ROUND(AVERAGE(P316:P316)/1000,1)</f>
        <v/>
      </c>
      <c r="Y316">
        <f>IF(AVERAGE(V316:V316)=30000,0,1)</f>
        <v/>
      </c>
      <c r="Z316">
        <f>IF(AVERAGE(W316:W316)&gt;50000,0,1)</f>
        <v/>
      </c>
      <c r="AA316">
        <f>IF(AVERAGE(X316:X316)&gt;2.5,0,1)</f>
        <v/>
      </c>
      <c r="AB316">
        <f>IF(AVERAGE(Q316:Q316)&lt;30,0,1)</f>
        <v/>
      </c>
      <c r="AC316">
        <f>IF(SUM(Y316:AB316)=4,1,0)</f>
        <v/>
      </c>
    </row>
    <row r="317">
      <c r="A317" t="inlineStr">
        <is>
          <t>NX61OLM</t>
        </is>
      </c>
      <c r="B317" t="inlineStr">
        <is>
          <t>Renault</t>
        </is>
      </c>
      <c r="C317" t="n">
        <v>3770</v>
      </c>
      <c r="D317" t="inlineStr">
        <is>
          <t>Grand Scenic D-Que TT Vvt</t>
        </is>
      </c>
      <c r="E317" t="n">
        <v>1</v>
      </c>
      <c r="F317" t="inlineStr">
        <is>
          <t>Petrol</t>
        </is>
      </c>
      <c r="G317" t="n">
        <v>62368</v>
      </c>
      <c r="H317" t="inlineStr">
        <is>
          <t>Black</t>
        </is>
      </c>
      <c r="I317" t="inlineStr">
        <is>
          <t>OK</t>
        </is>
      </c>
      <c r="J317" t="inlineStr">
        <is>
          <t>Family / MPV</t>
        </is>
      </c>
      <c r="K317" t="n">
        <v>13</v>
      </c>
      <c r="L317" t="n">
        <v>45472</v>
      </c>
      <c r="M317" t="n">
        <v>15</v>
      </c>
      <c r="N317" t="inlineStr">
        <is>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is>
      </c>
      <c r="O317" t="inlineStr">
        <is>
          <t>Mpv</t>
        </is>
      </c>
      <c r="P317" t="n">
        <v>1598</v>
      </c>
      <c r="Q317" t="n">
        <v>36.7</v>
      </c>
      <c r="R317" t="n">
        <v>7</v>
      </c>
      <c r="S317" t="n">
        <v>178</v>
      </c>
      <c r="T317" t="n">
        <v>2011</v>
      </c>
      <c r="U317">
        <f>IF(AVERAGE(E317:E317)=2,"Automatic","Manual")</f>
        <v/>
      </c>
      <c r="V317">
        <f>ROUNDDOWN(AVERAGE(C317:C317)/5000,0)*5000</f>
        <v/>
      </c>
      <c r="W317">
        <f>ROUNDDOWN(AVERAGE(G317:G317)/50000,0)*50000</f>
        <v/>
      </c>
      <c r="X317">
        <f>ROUND(AVERAGE(P317:P317)/1000,1)</f>
        <v/>
      </c>
      <c r="Y317">
        <f>IF(AVERAGE(V317:V317)=30000,0,1)</f>
        <v/>
      </c>
      <c r="Z317">
        <f>IF(AVERAGE(W317:W317)&gt;50000,0,1)</f>
        <v/>
      </c>
      <c r="AA317">
        <f>IF(AVERAGE(X317:X317)&gt;2.5,0,1)</f>
        <v/>
      </c>
      <c r="AB317">
        <f>IF(AVERAGE(Q317:Q317)&lt;30,0,1)</f>
        <v/>
      </c>
      <c r="AC317">
        <f>IF(SUM(Y317:AB317)=4,1,0)</f>
        <v/>
      </c>
    </row>
    <row r="318">
      <c r="A318" t="inlineStr">
        <is>
          <t>NX14LSU</t>
        </is>
      </c>
      <c r="B318" t="inlineStr">
        <is>
          <t>Ford</t>
        </is>
      </c>
      <c r="C318" t="n">
        <v>6468</v>
      </c>
      <c r="D318" t="inlineStr">
        <is>
          <t>Fiesta Titanium</t>
        </is>
      </c>
      <c r="E318" t="n">
        <v>1</v>
      </c>
      <c r="F318" t="inlineStr">
        <is>
          <t>Petrol</t>
        </is>
      </c>
      <c r="G318" t="n">
        <v>43307</v>
      </c>
      <c r="H318" t="inlineStr">
        <is>
          <t>Blue</t>
        </is>
      </c>
      <c r="I318" t="inlineStr">
        <is>
          <t>OK</t>
        </is>
      </c>
      <c r="J318" t="inlineStr">
        <is>
          <t>City / Hatchback</t>
        </is>
      </c>
      <c r="K318" t="n">
        <v>10</v>
      </c>
      <c r="L318" t="n">
        <v>45723</v>
      </c>
      <c r="M318" t="n">
        <v>11</v>
      </c>
      <c r="N318" t="inlineStr">
        <is>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is>
      </c>
      <c r="O318" t="inlineStr">
        <is>
          <t>5 Door Hatchback</t>
        </is>
      </c>
      <c r="P318" t="n">
        <v>998</v>
      </c>
      <c r="Q318" t="n">
        <v>65.7</v>
      </c>
      <c r="R318" t="n">
        <v>5</v>
      </c>
      <c r="S318" t="n">
        <v>99</v>
      </c>
      <c r="T318" t="n">
        <v>2014</v>
      </c>
      <c r="U318">
        <f>IF(AVERAGE(E318:E318)=2,"Automatic","Manual")</f>
        <v/>
      </c>
      <c r="V318">
        <f>ROUNDDOWN(AVERAGE(C318:C318)/5000,0)*5000</f>
        <v/>
      </c>
      <c r="W318">
        <f>ROUNDDOWN(AVERAGE(G318:G318)/50000,0)*50000</f>
        <v/>
      </c>
      <c r="X318">
        <f>ROUND(AVERAGE(P318:P318)/1000,1)</f>
        <v/>
      </c>
      <c r="Y318">
        <f>IF(AVERAGE(V318:V318)=30000,0,1)</f>
        <v/>
      </c>
      <c r="Z318">
        <f>IF(AVERAGE(W318:W318)&gt;50000,0,1)</f>
        <v/>
      </c>
      <c r="AA318">
        <f>IF(AVERAGE(X318:X318)&gt;2.5,0,1)</f>
        <v/>
      </c>
      <c r="AB318">
        <f>IF(AVERAGE(Q318:Q318)&lt;30,0,1)</f>
        <v/>
      </c>
      <c r="AC318">
        <f>IF(SUM(Y318:AB318)=4,1,0)</f>
        <v/>
      </c>
    </row>
    <row r="319">
      <c r="A319" t="inlineStr">
        <is>
          <t>NV65WDA</t>
        </is>
      </c>
      <c r="B319" t="inlineStr">
        <is>
          <t>Peugeot</t>
        </is>
      </c>
      <c r="C319" t="n">
        <v>5445</v>
      </c>
      <c r="D319" t="inlineStr">
        <is>
          <t>Partner Crc Hdi</t>
        </is>
      </c>
      <c r="E319" t="n">
        <v>1</v>
      </c>
      <c r="F319" t="inlineStr">
        <is>
          <t>Diesel</t>
        </is>
      </c>
      <c r="G319" t="n">
        <v>61590</v>
      </c>
      <c r="H319" t="inlineStr">
        <is>
          <t>White</t>
        </is>
      </c>
      <c r="I319" t="inlineStr">
        <is>
          <t>OK</t>
        </is>
      </c>
      <c r="J319" t="inlineStr">
        <is>
          <t>Van</t>
        </is>
      </c>
      <c r="K319" t="n">
        <v>8</v>
      </c>
      <c r="L319" t="n">
        <v>45712</v>
      </c>
      <c r="M319" t="n">
        <v>5</v>
      </c>
      <c r="N319" t="inlineStr">
        <is>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is>
      </c>
      <c r="O319" t="inlineStr">
        <is>
          <t>Panel Van</t>
        </is>
      </c>
      <c r="P319" t="n">
        <v>1560</v>
      </c>
      <c r="Q319" t="n">
        <v>50.4</v>
      </c>
      <c r="R319" t="n">
        <v>5</v>
      </c>
      <c r="S319" t="n">
        <v>147</v>
      </c>
      <c r="T319" t="n">
        <v>2016</v>
      </c>
      <c r="U319">
        <f>IF(AVERAGE(E319:E319)=2,"Automatic","Manual")</f>
        <v/>
      </c>
      <c r="V319">
        <f>ROUNDDOWN(AVERAGE(C319:C319)/5000,0)*5000</f>
        <v/>
      </c>
      <c r="W319">
        <f>ROUNDDOWN(AVERAGE(G319:G319)/50000,0)*50000</f>
        <v/>
      </c>
      <c r="X319">
        <f>ROUND(AVERAGE(P319:P319)/1000,1)</f>
        <v/>
      </c>
      <c r="Y319">
        <f>IF(AVERAGE(V319:V319)=30000,0,1)</f>
        <v/>
      </c>
      <c r="Z319">
        <f>IF(AVERAGE(W319:W319)&gt;50000,0,1)</f>
        <v/>
      </c>
      <c r="AA319">
        <f>IF(AVERAGE(X319:X319)&gt;2.5,0,1)</f>
        <v/>
      </c>
      <c r="AB319">
        <f>IF(AVERAGE(Q319:Q319)&lt;30,0,1)</f>
        <v/>
      </c>
      <c r="AC319">
        <f>IF(SUM(Y319:AB319)=4,1,0)</f>
        <v/>
      </c>
    </row>
    <row r="320">
      <c r="A320" t="inlineStr">
        <is>
          <t>NV64NWO</t>
        </is>
      </c>
      <c r="B320" t="inlineStr">
        <is>
          <t>Renault</t>
        </is>
      </c>
      <c r="C320" t="n">
        <v>8745</v>
      </c>
      <c r="D320" t="inlineStr">
        <is>
          <t>Trafic Ll29 Business Dci</t>
        </is>
      </c>
      <c r="E320" t="n">
        <v>1</v>
      </c>
      <c r="F320" t="inlineStr">
        <is>
          <t>Diesel</t>
        </is>
      </c>
      <c r="G320" t="n">
        <v>140000</v>
      </c>
      <c r="H320" t="inlineStr">
        <is>
          <t>White</t>
        </is>
      </c>
      <c r="I320" t="inlineStr">
        <is>
          <t>OK</t>
        </is>
      </c>
      <c r="J320" t="inlineStr">
        <is>
          <t>Van</t>
        </is>
      </c>
      <c r="K320" t="n">
        <v>10</v>
      </c>
      <c r="L320" t="n">
        <v>45665</v>
      </c>
      <c r="M320" t="n">
        <v>10</v>
      </c>
      <c r="N320" t="inlineStr">
        <is>
          <t>Long wheel base van
Air con</t>
        </is>
      </c>
      <c r="O320" t="inlineStr">
        <is>
          <t>Panel Van</t>
        </is>
      </c>
      <c r="P320" t="n">
        <v>1598</v>
      </c>
      <c r="Q320" t="n">
        <v>43.5</v>
      </c>
      <c r="R320" t="n">
        <v>3</v>
      </c>
      <c r="S320" t="n">
        <v>170</v>
      </c>
      <c r="T320" t="n">
        <v>2014</v>
      </c>
      <c r="U320">
        <f>IF(AVERAGE(E320:E320)=2,"Automatic","Manual")</f>
        <v/>
      </c>
      <c r="V320">
        <f>ROUNDDOWN(AVERAGE(C320:C320)/5000,0)*5000</f>
        <v/>
      </c>
      <c r="W320">
        <f>ROUNDDOWN(AVERAGE(G320:G320)/50000,0)*50000</f>
        <v/>
      </c>
      <c r="X320">
        <f>ROUND(AVERAGE(P320:P320)/1000,1)</f>
        <v/>
      </c>
      <c r="Y320">
        <f>IF(AVERAGE(V320:V320)=30000,0,1)</f>
        <v/>
      </c>
      <c r="Z320">
        <f>IF(AVERAGE(W320:W320)&gt;50000,0,1)</f>
        <v/>
      </c>
      <c r="AA320">
        <f>IF(AVERAGE(X320:X320)&gt;2.5,0,1)</f>
        <v/>
      </c>
      <c r="AB320">
        <f>IF(AVERAGE(Q320:Q320)&lt;30,0,1)</f>
        <v/>
      </c>
      <c r="AC320">
        <f>IF(SUM(Y320:AB320)=4,1,0)</f>
        <v/>
      </c>
    </row>
    <row r="321">
      <c r="A321" t="inlineStr">
        <is>
          <t>NV62AXP</t>
        </is>
      </c>
      <c r="B321" t="inlineStr">
        <is>
          <t>Vauxhall</t>
        </is>
      </c>
      <c r="C321" t="n">
        <v>3728</v>
      </c>
      <c r="D321" t="inlineStr">
        <is>
          <t>Corsa Active AC</t>
        </is>
      </c>
      <c r="E321" t="n">
        <v>1</v>
      </c>
      <c r="F321" t="inlineStr">
        <is>
          <t>Petrol</t>
        </is>
      </c>
      <c r="G321" t="n">
        <v>15797</v>
      </c>
      <c r="H321" t="inlineStr">
        <is>
          <t>Silver</t>
        </is>
      </c>
      <c r="I321" t="inlineStr">
        <is>
          <t>OK</t>
        </is>
      </c>
      <c r="J321" t="inlineStr">
        <is>
          <t>City / Hatchback</t>
        </is>
      </c>
      <c r="K321" t="n">
        <v>11</v>
      </c>
      <c r="L321" t="n">
        <v>45418</v>
      </c>
      <c r="M321" t="n">
        <v>8</v>
      </c>
      <c r="N321" t="inlineStr">
        <is>
          <t>Vauxhall Corsa 1.4 Active Petrol very economical gives 50+mpg, 5 Door, CD radio
My vehicle is well maintained and Very smooth to drive.
I am sure you will not be disappointed hiring my car out.
Any Question you can call me on 07956 939 747</t>
        </is>
      </c>
      <c r="O321" t="inlineStr">
        <is>
          <t>5 Door Hatchback</t>
        </is>
      </c>
      <c r="P321" t="n">
        <v>1398</v>
      </c>
      <c r="Q321" t="n">
        <v>51.4</v>
      </c>
      <c r="R321" t="n">
        <v>5</v>
      </c>
      <c r="S321" t="n">
        <v>129</v>
      </c>
      <c r="T321" t="n">
        <v>2013</v>
      </c>
      <c r="U321">
        <f>IF(AVERAGE(E321:E321)=2,"Automatic","Manual")</f>
        <v/>
      </c>
      <c r="V321">
        <f>ROUNDDOWN(AVERAGE(C321:C321)/5000,0)*5000</f>
        <v/>
      </c>
      <c r="W321">
        <f>ROUNDDOWN(AVERAGE(G321:G321)/50000,0)*50000</f>
        <v/>
      </c>
      <c r="X321">
        <f>ROUND(AVERAGE(P321:P321)/1000,1)</f>
        <v/>
      </c>
      <c r="Y321">
        <f>IF(AVERAGE(V321:V321)=30000,0,1)</f>
        <v/>
      </c>
      <c r="Z321">
        <f>IF(AVERAGE(W321:W321)&gt;50000,0,1)</f>
        <v/>
      </c>
      <c r="AA321">
        <f>IF(AVERAGE(X321:X321)&gt;2.5,0,1)</f>
        <v/>
      </c>
      <c r="AB321">
        <f>IF(AVERAGE(Q321:Q321)&lt;30,0,1)</f>
        <v/>
      </c>
      <c r="AC321">
        <f>IF(SUM(Y321:AB321)=4,1,0)</f>
        <v/>
      </c>
    </row>
    <row r="322">
      <c r="A322" t="inlineStr">
        <is>
          <t>NV16YPA</t>
        </is>
      </c>
      <c r="B322" t="inlineStr">
        <is>
          <t>Vauxhall</t>
        </is>
      </c>
      <c r="C322" t="n">
        <v>7002</v>
      </c>
      <c r="D322" t="inlineStr">
        <is>
          <t>Zafira Tourer Energy Turbo</t>
        </is>
      </c>
      <c r="E322" t="n">
        <v>1</v>
      </c>
      <c r="F322" t="inlineStr">
        <is>
          <t>Petrol</t>
        </is>
      </c>
      <c r="G322" t="n">
        <v>74839</v>
      </c>
      <c r="H322" t="inlineStr">
        <is>
          <t>Blue</t>
        </is>
      </c>
      <c r="I322" t="inlineStr">
        <is>
          <t>OK</t>
        </is>
      </c>
      <c r="J322" t="inlineStr">
        <is>
          <t>Family / MPV</t>
        </is>
      </c>
      <c r="K322" t="n">
        <v>8</v>
      </c>
      <c r="L322" t="n">
        <v>45553</v>
      </c>
      <c r="M322" t="n">
        <v>15</v>
      </c>
      <c r="N322" t="inlineStr">
        <is>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is>
      </c>
      <c r="O322" t="inlineStr">
        <is>
          <t>Mpv</t>
        </is>
      </c>
      <c r="P322" t="n">
        <v>1364</v>
      </c>
      <c r="Q322" t="n">
        <v>42.2</v>
      </c>
      <c r="R322" t="n">
        <v>7</v>
      </c>
      <c r="S322" t="n">
        <v>158</v>
      </c>
      <c r="T322" t="n">
        <v>2016</v>
      </c>
      <c r="U322">
        <f>IF(AVERAGE(E322:E322)=2,"Automatic","Manual")</f>
        <v/>
      </c>
      <c r="V322">
        <f>ROUNDDOWN(AVERAGE(C322:C322)/5000,0)*5000</f>
        <v/>
      </c>
      <c r="W322">
        <f>ROUNDDOWN(AVERAGE(G322:G322)/50000,0)*50000</f>
        <v/>
      </c>
      <c r="X322">
        <f>ROUND(AVERAGE(P322:P322)/1000,1)</f>
        <v/>
      </c>
      <c r="Y322">
        <f>IF(AVERAGE(V322:V322)=30000,0,1)</f>
        <v/>
      </c>
      <c r="Z322">
        <f>IF(AVERAGE(W322:W322)&gt;50000,0,1)</f>
        <v/>
      </c>
      <c r="AA322">
        <f>IF(AVERAGE(X322:X322)&gt;2.5,0,1)</f>
        <v/>
      </c>
      <c r="AB322">
        <f>IF(AVERAGE(Q322:Q322)&lt;30,0,1)</f>
        <v/>
      </c>
      <c r="AC322">
        <f>IF(SUM(Y322:AB322)=4,1,0)</f>
        <v/>
      </c>
    </row>
    <row r="323">
      <c r="A323" t="inlineStr">
        <is>
          <t>NV12XAO</t>
        </is>
      </c>
      <c r="B323" t="inlineStr">
        <is>
          <t>Kia</t>
        </is>
      </c>
      <c r="C323" t="n">
        <v>3545</v>
      </c>
      <c r="D323" t="inlineStr">
        <is>
          <t>Ceed 2 Crdi Auto</t>
        </is>
      </c>
      <c r="E323" t="n">
        <v>2</v>
      </c>
      <c r="F323" t="inlineStr">
        <is>
          <t>Diesel</t>
        </is>
      </c>
      <c r="G323" t="n">
        <v>112000</v>
      </c>
      <c r="H323" t="inlineStr">
        <is>
          <t>Silver</t>
        </is>
      </c>
      <c r="I323" t="inlineStr">
        <is>
          <t>OK</t>
        </is>
      </c>
      <c r="J323" t="inlineStr">
        <is>
          <t>Estate</t>
        </is>
      </c>
      <c r="K323" t="n">
        <v>12</v>
      </c>
      <c r="L323" t="n">
        <v>45687</v>
      </c>
      <c r="M323" t="n">
        <v>17</v>
      </c>
      <c r="N323" t="inlineStr">
        <is>
          <t>Very economical family car....perfect for a nice getaway from london car....very smooth drive!</t>
        </is>
      </c>
      <c r="O323" t="inlineStr">
        <is>
          <t>Estate</t>
        </is>
      </c>
      <c r="P323" t="n">
        <v>1582</v>
      </c>
      <c r="Q323" t="n">
        <v>48.7</v>
      </c>
      <c r="R323" t="n">
        <v>5</v>
      </c>
      <c r="S323" t="n">
        <v>151</v>
      </c>
      <c r="T323" t="n">
        <v>2012</v>
      </c>
      <c r="U323">
        <f>IF(AVERAGE(E323:E323)=2,"Automatic","Manual")</f>
        <v/>
      </c>
      <c r="V323">
        <f>ROUNDDOWN(AVERAGE(C323:C323)/5000,0)*5000</f>
        <v/>
      </c>
      <c r="W323">
        <f>ROUNDDOWN(AVERAGE(G323:G323)/50000,0)*50000</f>
        <v/>
      </c>
      <c r="X323">
        <f>ROUND(AVERAGE(P323:P323)/1000,1)</f>
        <v/>
      </c>
      <c r="Y323">
        <f>IF(AVERAGE(V323:V323)=30000,0,1)</f>
        <v/>
      </c>
      <c r="Z323">
        <f>IF(AVERAGE(W323:W323)&gt;50000,0,1)</f>
        <v/>
      </c>
      <c r="AA323">
        <f>IF(AVERAGE(X323:X323)&gt;2.5,0,1)</f>
        <v/>
      </c>
      <c r="AB323">
        <f>IF(AVERAGE(Q323:Q323)&lt;30,0,1)</f>
        <v/>
      </c>
      <c r="AC323">
        <f>IF(SUM(Y323:AB323)=4,1,0)</f>
        <v/>
      </c>
    </row>
    <row r="324">
      <c r="A324" t="inlineStr">
        <is>
          <t>NV11NTJ</t>
        </is>
      </c>
      <c r="B324" t="inlineStr">
        <is>
          <t>Vauxhall</t>
        </is>
      </c>
      <c r="C324" t="n">
        <v>3190</v>
      </c>
      <c r="D324" t="inlineStr">
        <is>
          <t>Astra Exclusiv Auto</t>
        </is>
      </c>
      <c r="E324" t="n">
        <v>2</v>
      </c>
      <c r="F324" t="inlineStr">
        <is>
          <t>Petrol</t>
        </is>
      </c>
      <c r="G324" t="n">
        <v>35000</v>
      </c>
      <c r="H324" t="inlineStr">
        <is>
          <t>Silver</t>
        </is>
      </c>
      <c r="I324" t="inlineStr">
        <is>
          <t>No Tax &amp; No MOT</t>
        </is>
      </c>
      <c r="J324" t="inlineStr">
        <is>
          <t>City / Hatchback</t>
        </is>
      </c>
      <c r="K324" t="n">
        <v>13</v>
      </c>
      <c r="L324" t="n">
        <v>44224</v>
      </c>
      <c r="M324" t="n">
        <v>12</v>
      </c>
      <c r="N324" t="inlineStr">
        <is>
          <t>For extra mileage allowance please contact me and we may be able to come to an agreement for your rental.</t>
        </is>
      </c>
      <c r="O324" t="inlineStr">
        <is>
          <t>5 Door Hatchback</t>
        </is>
      </c>
      <c r="P324" t="n">
        <v>1598</v>
      </c>
      <c r="Q324" t="n">
        <v>39.8</v>
      </c>
      <c r="R324" t="n">
        <v>5</v>
      </c>
      <c r="S324" t="n">
        <v>167</v>
      </c>
      <c r="T324" t="n">
        <v>2011</v>
      </c>
      <c r="U324">
        <f>IF(AVERAGE(E324:E324)=2,"Automatic","Manual")</f>
        <v/>
      </c>
      <c r="V324">
        <f>ROUNDDOWN(AVERAGE(C324:C324)/5000,0)*5000</f>
        <v/>
      </c>
      <c r="W324">
        <f>ROUNDDOWN(AVERAGE(G324:G324)/50000,0)*50000</f>
        <v/>
      </c>
      <c r="X324">
        <f>ROUND(AVERAGE(P324:P324)/1000,1)</f>
        <v/>
      </c>
      <c r="Y324">
        <f>IF(AVERAGE(V324:V324)=30000,0,1)</f>
        <v/>
      </c>
      <c r="Z324">
        <f>IF(AVERAGE(W324:W324)&gt;50000,0,1)</f>
        <v/>
      </c>
      <c r="AA324">
        <f>IF(AVERAGE(X324:X324)&gt;2.5,0,1)</f>
        <v/>
      </c>
      <c r="AB324">
        <f>IF(AVERAGE(Q324:Q324)&lt;30,0,1)</f>
        <v/>
      </c>
      <c r="AC324">
        <f>IF(SUM(Y324:AB324)=4,1,0)</f>
        <v/>
      </c>
    </row>
    <row r="325">
      <c r="A325" t="inlineStr">
        <is>
          <t>NV08XOL</t>
        </is>
      </c>
      <c r="B325" t="inlineStr">
        <is>
          <t>Smart</t>
        </is>
      </c>
      <c r="C325" t="n">
        <v>3705</v>
      </c>
      <c r="D325" t="inlineStr">
        <is>
          <t>Fortwo Passion 71 Auto</t>
        </is>
      </c>
      <c r="E325" t="n">
        <v>2</v>
      </c>
      <c r="F325" t="inlineStr">
        <is>
          <t>Petrol</t>
        </is>
      </c>
      <c r="G325" t="n">
        <v>36000</v>
      </c>
      <c r="H325" t="inlineStr">
        <is>
          <t>Beige</t>
        </is>
      </c>
      <c r="I325" t="inlineStr">
        <is>
          <t>No Tax &amp; No MOT</t>
        </is>
      </c>
      <c r="J325" t="inlineStr">
        <is>
          <t>Sports / Convertible</t>
        </is>
      </c>
      <c r="K325" t="n">
        <v>16</v>
      </c>
      <c r="L325" t="n">
        <v>44928</v>
      </c>
      <c r="M325" t="n">
        <v>8</v>
      </c>
      <c r="N325" t="inlineStr">
        <is>
          <t>Fully auto...very economic car,air conditioning</t>
        </is>
      </c>
      <c r="O325" t="inlineStr">
        <is>
          <t>Convertible</t>
        </is>
      </c>
      <c r="P325" t="n">
        <v>999</v>
      </c>
      <c r="Q325" t="n">
        <v>60.1</v>
      </c>
      <c r="R325" t="n">
        <v>2</v>
      </c>
      <c r="S325" t="n">
        <v>116</v>
      </c>
      <c r="T325" t="n">
        <v>2008</v>
      </c>
      <c r="U325">
        <f>IF(AVERAGE(E325:E325)=2,"Automatic","Manual")</f>
        <v/>
      </c>
      <c r="V325">
        <f>ROUNDDOWN(AVERAGE(C325:C325)/5000,0)*5000</f>
        <v/>
      </c>
      <c r="W325">
        <f>ROUNDDOWN(AVERAGE(G325:G325)/50000,0)*50000</f>
        <v/>
      </c>
      <c r="X325">
        <f>ROUND(AVERAGE(P325:P325)/1000,1)</f>
        <v/>
      </c>
      <c r="Y325">
        <f>IF(AVERAGE(V325:V325)=30000,0,1)</f>
        <v/>
      </c>
      <c r="Z325">
        <f>IF(AVERAGE(W325:W325)&gt;50000,0,1)</f>
        <v/>
      </c>
      <c r="AA325">
        <f>IF(AVERAGE(X325:X325)&gt;2.5,0,1)</f>
        <v/>
      </c>
      <c r="AB325">
        <f>IF(AVERAGE(Q325:Q325)&lt;30,0,1)</f>
        <v/>
      </c>
      <c r="AC325">
        <f>IF(SUM(Y325:AB325)=4,1,0)</f>
        <v/>
      </c>
    </row>
    <row r="326">
      <c r="A326" t="inlineStr">
        <is>
          <t>NV08EFL</t>
        </is>
      </c>
      <c r="B326" t="inlineStr">
        <is>
          <t>BMW</t>
        </is>
      </c>
      <c r="C326" t="n">
        <v>2495</v>
      </c>
      <c r="D326" t="inlineStr">
        <is>
          <t>320i M Sport</t>
        </is>
      </c>
      <c r="E326" t="n">
        <v>1</v>
      </c>
      <c r="F326" t="inlineStr">
        <is>
          <t>Petrol</t>
        </is>
      </c>
      <c r="G326" t="n">
        <v>98600</v>
      </c>
      <c r="H326" t="inlineStr">
        <is>
          <t>White</t>
        </is>
      </c>
      <c r="I326" t="inlineStr">
        <is>
          <t>No Tax &amp; No MOT</t>
        </is>
      </c>
      <c r="J326" t="inlineStr">
        <is>
          <t>Sports / Convertible</t>
        </is>
      </c>
      <c r="K326" t="n">
        <v>16</v>
      </c>
      <c r="L326" t="n">
        <v>45338</v>
      </c>
      <c r="M326" t="n">
        <v>31</v>
      </c>
      <c r="N326" t="inlineStr">
        <is>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is>
      </c>
      <c r="O326" t="inlineStr">
        <is>
          <t>Coupe</t>
        </is>
      </c>
      <c r="P326" t="n">
        <v>1995</v>
      </c>
      <c r="Q326" t="n">
        <v>44.8</v>
      </c>
      <c r="R326" t="n">
        <v>4</v>
      </c>
      <c r="S326" t="n">
        <v>151</v>
      </c>
      <c r="T326" t="n">
        <v>2008</v>
      </c>
      <c r="U326">
        <f>IF(AVERAGE(E326:E326)=2,"Automatic","Manual")</f>
        <v/>
      </c>
      <c r="V326">
        <f>ROUNDDOWN(AVERAGE(C326:C326)/5000,0)*5000</f>
        <v/>
      </c>
      <c r="W326">
        <f>ROUNDDOWN(AVERAGE(G326:G326)/50000,0)*50000</f>
        <v/>
      </c>
      <c r="X326">
        <f>ROUND(AVERAGE(P326:P326)/1000,1)</f>
        <v/>
      </c>
      <c r="Y326">
        <f>IF(AVERAGE(V326:V326)=30000,0,1)</f>
        <v/>
      </c>
      <c r="Z326">
        <f>IF(AVERAGE(W326:W326)&gt;50000,0,1)</f>
        <v/>
      </c>
      <c r="AA326">
        <f>IF(AVERAGE(X326:X326)&gt;2.5,0,1)</f>
        <v/>
      </c>
      <c r="AB326">
        <f>IF(AVERAGE(Q326:Q326)&lt;30,0,1)</f>
        <v/>
      </c>
      <c r="AC326">
        <f>IF(SUM(Y326:AB326)=4,1,0)</f>
        <v/>
      </c>
    </row>
    <row r="327">
      <c r="A327" t="inlineStr">
        <is>
          <t>NU65WXP</t>
        </is>
      </c>
      <c r="B327" t="inlineStr">
        <is>
          <t>Vauxhall</t>
        </is>
      </c>
      <c r="C327" t="n">
        <v>3561</v>
      </c>
      <c r="D327" t="inlineStr">
        <is>
          <t>Meriva Life</t>
        </is>
      </c>
      <c r="E327" t="n">
        <v>1</v>
      </c>
      <c r="F327" t="inlineStr">
        <is>
          <t>Petrol</t>
        </is>
      </c>
      <c r="G327" t="n">
        <v>2153</v>
      </c>
      <c r="H327" t="inlineStr">
        <is>
          <t>White</t>
        </is>
      </c>
      <c r="I327" t="inlineStr">
        <is>
          <t>OK</t>
        </is>
      </c>
      <c r="J327" t="inlineStr">
        <is>
          <t>Family / MPV</t>
        </is>
      </c>
      <c r="K327" t="n">
        <v>9</v>
      </c>
      <c r="L327" t="n">
        <v>45561</v>
      </c>
      <c r="M327" t="n">
        <v>8</v>
      </c>
      <c r="N327" t="inlineStr">
        <is>
          <t>Ulez free✅
Petrol 1.3
Manuel
PARKING SENSORS 
GREAT RUNNER 
AMAZING DRIVE 
Always kept Clean for next Client 
Facebook Marketplace</t>
        </is>
      </c>
      <c r="O327" t="inlineStr">
        <is>
          <t>Mpv</t>
        </is>
      </c>
      <c r="P327" t="n">
        <v>1398</v>
      </c>
      <c r="Q327" t="n">
        <v>47.1</v>
      </c>
      <c r="R327" t="n">
        <v>5</v>
      </c>
      <c r="S327" t="n">
        <v>140</v>
      </c>
      <c r="T327" t="n">
        <v>2015</v>
      </c>
      <c r="U327">
        <f>IF(AVERAGE(E327:E327)=2,"Automatic","Manual")</f>
        <v/>
      </c>
      <c r="V327">
        <f>ROUNDDOWN(AVERAGE(C327:C327)/5000,0)*5000</f>
        <v/>
      </c>
      <c r="W327">
        <f>ROUNDDOWN(AVERAGE(G327:G327)/50000,0)*50000</f>
        <v/>
      </c>
      <c r="X327">
        <f>ROUND(AVERAGE(P327:P327)/1000,1)</f>
        <v/>
      </c>
      <c r="Y327">
        <f>IF(AVERAGE(V327:V327)=30000,0,1)</f>
        <v/>
      </c>
      <c r="Z327">
        <f>IF(AVERAGE(W327:W327)&gt;50000,0,1)</f>
        <v/>
      </c>
      <c r="AA327">
        <f>IF(AVERAGE(X327:X327)&gt;2.5,0,1)</f>
        <v/>
      </c>
      <c r="AB327">
        <f>IF(AVERAGE(Q327:Q327)&lt;30,0,1)</f>
        <v/>
      </c>
      <c r="AC327">
        <f>IF(SUM(Y327:AB327)=4,1,0)</f>
        <v/>
      </c>
    </row>
    <row r="328">
      <c r="A328" t="inlineStr">
        <is>
          <t>NU59LPL</t>
        </is>
      </c>
      <c r="B328" t="inlineStr">
        <is>
          <t>Peugeot</t>
        </is>
      </c>
      <c r="C328" t="n">
        <v>1475</v>
      </c>
      <c r="D328" t="inlineStr">
        <is>
          <t>207 S</t>
        </is>
      </c>
      <c r="E328" t="n">
        <v>1</v>
      </c>
      <c r="F328" t="inlineStr">
        <is>
          <t>Petrol</t>
        </is>
      </c>
      <c r="G328" t="n">
        <v>64500</v>
      </c>
      <c r="H328" t="inlineStr">
        <is>
          <t>Silver</t>
        </is>
      </c>
      <c r="I328" t="inlineStr">
        <is>
          <t>OK</t>
        </is>
      </c>
      <c r="J328" t="inlineStr">
        <is>
          <t>City / Hatchback</t>
        </is>
      </c>
      <c r="K328" t="n">
        <v>15</v>
      </c>
      <c r="L328" t="n">
        <v>45568</v>
      </c>
      <c r="M328" t="n">
        <v>5</v>
      </c>
      <c r="N328" t="inlineStr">
        <is>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is>
      </c>
      <c r="O328" t="inlineStr">
        <is>
          <t>5 Door Hatchback</t>
        </is>
      </c>
      <c r="P328" t="n">
        <v>1360</v>
      </c>
      <c r="Q328" t="n">
        <v>44.1</v>
      </c>
      <c r="R328" t="n">
        <v>5</v>
      </c>
      <c r="S328" t="n">
        <v>147</v>
      </c>
      <c r="T328" t="n">
        <v>2009</v>
      </c>
      <c r="U328">
        <f>IF(AVERAGE(E328:E328)=2,"Automatic","Manual")</f>
        <v/>
      </c>
      <c r="V328">
        <f>ROUNDDOWN(AVERAGE(C328:C328)/5000,0)*5000</f>
        <v/>
      </c>
      <c r="W328">
        <f>ROUNDDOWN(AVERAGE(G328:G328)/50000,0)*50000</f>
        <v/>
      </c>
      <c r="X328">
        <f>ROUND(AVERAGE(P328:P328)/1000,1)</f>
        <v/>
      </c>
      <c r="Y328">
        <f>IF(AVERAGE(V328:V328)=30000,0,1)</f>
        <v/>
      </c>
      <c r="Z328">
        <f>IF(AVERAGE(W328:W328)&gt;50000,0,1)</f>
        <v/>
      </c>
      <c r="AA328">
        <f>IF(AVERAGE(X328:X328)&gt;2.5,0,1)</f>
        <v/>
      </c>
      <c r="AB328">
        <f>IF(AVERAGE(Q328:Q328)&lt;30,0,1)</f>
        <v/>
      </c>
      <c r="AC328">
        <f>IF(SUM(Y328:AB328)=4,1,0)</f>
        <v/>
      </c>
    </row>
    <row r="329">
      <c r="A329" t="inlineStr">
        <is>
          <t>NL65XZJ</t>
        </is>
      </c>
      <c r="B329" t="inlineStr">
        <is>
          <t>Ds</t>
        </is>
      </c>
      <c r="C329" t="n">
        <v>6679</v>
      </c>
      <c r="D329" t="inlineStr">
        <is>
          <t>Ds4 Crossback Bluehdi S/s</t>
        </is>
      </c>
      <c r="E329" t="n">
        <v>1</v>
      </c>
      <c r="F329" t="inlineStr">
        <is>
          <t>Diesel</t>
        </is>
      </c>
      <c r="G329" t="n">
        <v>36551</v>
      </c>
      <c r="H329" t="inlineStr">
        <is>
          <t>Orange</t>
        </is>
      </c>
      <c r="I329" t="inlineStr">
        <is>
          <t>OK</t>
        </is>
      </c>
      <c r="J329" t="inlineStr">
        <is>
          <t>City / Hatchback</t>
        </is>
      </c>
      <c r="K329" t="n">
        <v>9</v>
      </c>
      <c r="L329" t="n">
        <v>45562</v>
      </c>
      <c r="M329" t="n">
        <v>24</v>
      </c>
      <c r="N329" t="inlineStr">
        <is>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is>
      </c>
      <c r="O329" t="inlineStr">
        <is>
          <t>5 Door Hatchback</t>
        </is>
      </c>
      <c r="P329" t="n">
        <v>1560</v>
      </c>
      <c r="Q329" t="n">
        <v>72.40000000000001</v>
      </c>
      <c r="R329" t="n">
        <v>5</v>
      </c>
      <c r="S329" t="n">
        <v>103</v>
      </c>
      <c r="T329" t="n">
        <v>2015</v>
      </c>
      <c r="U329">
        <f>IF(AVERAGE(E329:E329)=2,"Automatic","Manual")</f>
        <v/>
      </c>
      <c r="V329">
        <f>ROUNDDOWN(AVERAGE(C329:C329)/5000,0)*5000</f>
        <v/>
      </c>
      <c r="W329">
        <f>ROUNDDOWN(AVERAGE(G329:G329)/50000,0)*50000</f>
        <v/>
      </c>
      <c r="X329">
        <f>ROUND(AVERAGE(P329:P329)/1000,1)</f>
        <v/>
      </c>
      <c r="Y329">
        <f>IF(AVERAGE(V329:V329)=30000,0,1)</f>
        <v/>
      </c>
      <c r="Z329">
        <f>IF(AVERAGE(W329:W329)&gt;50000,0,1)</f>
        <v/>
      </c>
      <c r="AA329">
        <f>IF(AVERAGE(X329:X329)&gt;2.5,0,1)</f>
        <v/>
      </c>
      <c r="AB329">
        <f>IF(AVERAGE(Q329:Q329)&lt;30,0,1)</f>
        <v/>
      </c>
      <c r="AC329">
        <f>IF(SUM(Y329:AB329)=4,1,0)</f>
        <v/>
      </c>
    </row>
    <row r="330">
      <c r="A330" t="inlineStr">
        <is>
          <t>NL65XYW</t>
        </is>
      </c>
      <c r="B330" t="inlineStr">
        <is>
          <t>Hyundai</t>
        </is>
      </c>
      <c r="C330" t="n">
        <v>6945</v>
      </c>
      <c r="D330" t="inlineStr">
        <is>
          <t>I20 SE Blue Drive Mpi</t>
        </is>
      </c>
      <c r="E330" t="n">
        <v>1</v>
      </c>
      <c r="F330" t="inlineStr">
        <is>
          <t>Petrol</t>
        </is>
      </c>
      <c r="G330" t="n">
        <v>21909</v>
      </c>
      <c r="H330" t="inlineStr">
        <is>
          <t>Red</t>
        </is>
      </c>
      <c r="I330" t="inlineStr">
        <is>
          <t>OK</t>
        </is>
      </c>
      <c r="J330" t="inlineStr">
        <is>
          <t>City / Hatchback</t>
        </is>
      </c>
      <c r="K330" t="n">
        <v>9</v>
      </c>
      <c r="L330" t="n">
        <v>45621</v>
      </c>
      <c r="M330" t="n">
        <v>5</v>
      </c>
      <c r="N330" t="inlineStr">
        <is>
          <t>A fabulous Hyundai i20 SE Blue Drive. This car is in beautiful condition and spotless. Amongst other things, it comes with air conditioning, cruise control, USB, AUX, 12v socket and Bluetooth preparation. This car drives superbly and is excellent on petrol too!</t>
        </is>
      </c>
      <c r="O330" t="inlineStr">
        <is>
          <t>5 Door Hatchback</t>
        </is>
      </c>
      <c r="P330" t="n">
        <v>1248</v>
      </c>
      <c r="Q330" t="n">
        <v>56.5</v>
      </c>
      <c r="R330" t="n">
        <v>5</v>
      </c>
      <c r="S330" t="n">
        <v>111</v>
      </c>
      <c r="T330" t="n">
        <v>2015</v>
      </c>
      <c r="U330">
        <f>IF(AVERAGE(E330:E330)=2,"Automatic","Manual")</f>
        <v/>
      </c>
      <c r="V330">
        <f>ROUNDDOWN(AVERAGE(C330:C330)/5000,0)*5000</f>
        <v/>
      </c>
      <c r="W330">
        <f>ROUNDDOWN(AVERAGE(G330:G330)/50000,0)*50000</f>
        <v/>
      </c>
      <c r="X330">
        <f>ROUND(AVERAGE(P330:P330)/1000,1)</f>
        <v/>
      </c>
      <c r="Y330">
        <f>IF(AVERAGE(V330:V330)=30000,0,1)</f>
        <v/>
      </c>
      <c r="Z330">
        <f>IF(AVERAGE(W330:W330)&gt;50000,0,1)</f>
        <v/>
      </c>
      <c r="AA330">
        <f>IF(AVERAGE(X330:X330)&gt;2.5,0,1)</f>
        <v/>
      </c>
      <c r="AB330">
        <f>IF(AVERAGE(Q330:Q330)&lt;30,0,1)</f>
        <v/>
      </c>
      <c r="AC330">
        <f>IF(SUM(Y330:AB330)=4,1,0)</f>
        <v/>
      </c>
    </row>
    <row r="331">
      <c r="A331" t="inlineStr">
        <is>
          <t>NL58XVO</t>
        </is>
      </c>
      <c r="B331" t="inlineStr">
        <is>
          <t>Ford</t>
        </is>
      </c>
      <c r="C331" t="n">
        <v>1345</v>
      </c>
      <c r="D331" t="inlineStr">
        <is>
          <t>Fusion+ Auto</t>
        </is>
      </c>
      <c r="E331" t="n">
        <v>2</v>
      </c>
      <c r="F331" t="inlineStr">
        <is>
          <t>Petrol</t>
        </is>
      </c>
      <c r="G331" t="n">
        <v>30</v>
      </c>
      <c r="H331" t="inlineStr">
        <is>
          <t>Blue</t>
        </is>
      </c>
      <c r="I331" t="inlineStr">
        <is>
          <t>No Tax &amp; No MOT</t>
        </is>
      </c>
      <c r="J331" t="inlineStr">
        <is>
          <t>City / Hatchback</t>
        </is>
      </c>
      <c r="K331" t="n">
        <v>16</v>
      </c>
      <c r="L331" t="n">
        <v>45258</v>
      </c>
      <c r="M331" t="n">
        <v>14</v>
      </c>
      <c r="N331" t="inlineStr">
        <is>
          <t>Due to high demand this this is my 3rd Fusion added to HiyaCar.
Reserved for my regulars for when my other two are booked..</t>
        </is>
      </c>
      <c r="O331" t="inlineStr">
        <is>
          <t>5 Door Hatchback</t>
        </is>
      </c>
      <c r="P331" t="n">
        <v>1596</v>
      </c>
      <c r="Q331" t="n">
        <v>37.2</v>
      </c>
      <c r="R331" t="n">
        <v>5</v>
      </c>
      <c r="S331" t="n">
        <v>181</v>
      </c>
      <c r="T331" t="n">
        <v>2008</v>
      </c>
      <c r="U331">
        <f>IF(AVERAGE(E331:E331)=2,"Automatic","Manual")</f>
        <v/>
      </c>
      <c r="V331">
        <f>ROUNDDOWN(AVERAGE(C331:C331)/5000,0)*5000</f>
        <v/>
      </c>
      <c r="W331">
        <f>ROUNDDOWN(AVERAGE(G331:G331)/50000,0)*50000</f>
        <v/>
      </c>
      <c r="X331">
        <f>ROUND(AVERAGE(P331:P331)/1000,1)</f>
        <v/>
      </c>
      <c r="Y331">
        <f>IF(AVERAGE(V331:V331)=30000,0,1)</f>
        <v/>
      </c>
      <c r="Z331">
        <f>IF(AVERAGE(W331:W331)&gt;50000,0,1)</f>
        <v/>
      </c>
      <c r="AA331">
        <f>IF(AVERAGE(X331:X331)&gt;2.5,0,1)</f>
        <v/>
      </c>
      <c r="AB331">
        <f>IF(AVERAGE(Q331:Q331)&lt;30,0,1)</f>
        <v/>
      </c>
      <c r="AC331">
        <f>IF(SUM(Y331:AB331)=4,1,0)</f>
        <v/>
      </c>
    </row>
    <row r="332">
      <c r="A332" t="inlineStr">
        <is>
          <t>NL18AAU</t>
        </is>
      </c>
      <c r="B332" t="inlineStr">
        <is>
          <t>Vauxhall</t>
        </is>
      </c>
      <c r="C332" t="n">
        <v>6395</v>
      </c>
      <c r="D332" t="inlineStr">
        <is>
          <t>Corsa Energy AC</t>
        </is>
      </c>
      <c r="E332" t="n">
        <v>1</v>
      </c>
      <c r="F332" t="inlineStr">
        <is>
          <t>Petrol</t>
        </is>
      </c>
      <c r="G332" t="n">
        <v>500</v>
      </c>
      <c r="H332" t="inlineStr">
        <is>
          <t>Red</t>
        </is>
      </c>
      <c r="I332" t="inlineStr">
        <is>
          <t>No Tax &amp; No MOT</t>
        </is>
      </c>
      <c r="J332" t="inlineStr">
        <is>
          <t>City / Hatchback</t>
        </is>
      </c>
      <c r="K332" t="n">
        <v>6</v>
      </c>
      <c r="L332" t="n">
        <v>45210</v>
      </c>
      <c r="M332" t="n">
        <v>3</v>
      </c>
      <c r="N332" t="inlineStr">
        <is>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is>
      </c>
      <c r="O332" t="inlineStr">
        <is>
          <t>3 Door Hatchback</t>
        </is>
      </c>
      <c r="P332" t="n">
        <v>1398</v>
      </c>
      <c r="Q332" t="n">
        <v>55.4</v>
      </c>
      <c r="R332" t="n">
        <v>5</v>
      </c>
      <c r="S332" t="n">
        <v>118</v>
      </c>
      <c r="T332" t="n">
        <v>2018</v>
      </c>
      <c r="U332">
        <f>IF(AVERAGE(E332:E332)=2,"Automatic","Manual")</f>
        <v/>
      </c>
      <c r="V332">
        <f>ROUNDDOWN(AVERAGE(C332:C332)/5000,0)*5000</f>
        <v/>
      </c>
      <c r="W332">
        <f>ROUNDDOWN(AVERAGE(G332:G332)/50000,0)*50000</f>
        <v/>
      </c>
      <c r="X332">
        <f>ROUND(AVERAGE(P332:P332)/1000,1)</f>
        <v/>
      </c>
      <c r="Y332">
        <f>IF(AVERAGE(V332:V332)=30000,0,1)</f>
        <v/>
      </c>
      <c r="Z332">
        <f>IF(AVERAGE(W332:W332)&gt;50000,0,1)</f>
        <v/>
      </c>
      <c r="AA332">
        <f>IF(AVERAGE(X332:X332)&gt;2.5,0,1)</f>
        <v/>
      </c>
      <c r="AB332">
        <f>IF(AVERAGE(Q332:Q332)&lt;30,0,1)</f>
        <v/>
      </c>
      <c r="AC332">
        <f>IF(SUM(Y332:AB332)=4,1,0)</f>
        <v/>
      </c>
    </row>
    <row r="333">
      <c r="A333" t="inlineStr">
        <is>
          <t>NL17RDZ</t>
        </is>
      </c>
      <c r="B333" t="inlineStr">
        <is>
          <t>Land Rover</t>
        </is>
      </c>
      <c r="C333" t="n">
        <v>13420</v>
      </c>
      <c r="D333" t="inlineStr">
        <is>
          <t>Discovery Sport SE Tech Td4 A</t>
        </is>
      </c>
      <c r="E333" t="n">
        <v>2</v>
      </c>
      <c r="F333" t="inlineStr">
        <is>
          <t>Diesel</t>
        </is>
      </c>
      <c r="G333" t="n">
        <v>76000</v>
      </c>
      <c r="H333" t="inlineStr">
        <is>
          <t>Brown</t>
        </is>
      </c>
      <c r="I333" t="inlineStr">
        <is>
          <t>OK</t>
        </is>
      </c>
      <c r="J333" t="inlineStr">
        <is>
          <t>Estate</t>
        </is>
      </c>
      <c r="K333" t="n">
        <v>7</v>
      </c>
      <c r="L333" t="n">
        <v>45506</v>
      </c>
      <c r="M333" t="n">
        <v>28</v>
      </c>
      <c r="N333" t="inlineStr">
        <is>
          <t>My car is nice and clean panoramic roof with all leather seats,
My car is non smoker and pet free.
Do not allow to put any stickers.
Car seat also available with request additional charge will apply.</t>
        </is>
      </c>
      <c r="O333" t="inlineStr">
        <is>
          <t>Estate</t>
        </is>
      </c>
      <c r="P333" t="n">
        <v>1999</v>
      </c>
      <c r="Q333" t="n">
        <v>53.3</v>
      </c>
      <c r="R333" t="n">
        <v>7</v>
      </c>
      <c r="S333" t="n">
        <v>139</v>
      </c>
      <c r="T333" t="n">
        <v>2017</v>
      </c>
      <c r="U333">
        <f>IF(AVERAGE(E333:E333)=2,"Automatic","Manual")</f>
        <v/>
      </c>
      <c r="V333">
        <f>ROUNDDOWN(AVERAGE(C333:C333)/5000,0)*5000</f>
        <v/>
      </c>
      <c r="W333">
        <f>ROUNDDOWN(AVERAGE(G333:G333)/50000,0)*50000</f>
        <v/>
      </c>
      <c r="X333">
        <f>ROUND(AVERAGE(P333:P333)/1000,1)</f>
        <v/>
      </c>
      <c r="Y333">
        <f>IF(AVERAGE(V333:V333)=30000,0,1)</f>
        <v/>
      </c>
      <c r="Z333">
        <f>IF(AVERAGE(W333:W333)&gt;50000,0,1)</f>
        <v/>
      </c>
      <c r="AA333">
        <f>IF(AVERAGE(X333:X333)&gt;2.5,0,1)</f>
        <v/>
      </c>
      <c r="AB333">
        <f>IF(AVERAGE(Q333:Q333)&lt;30,0,1)</f>
        <v/>
      </c>
      <c r="AC333">
        <f>IF(SUM(Y333:AB333)=4,1,0)</f>
        <v/>
      </c>
    </row>
    <row r="334">
      <c r="A334" t="inlineStr">
        <is>
          <t>NL16RSV</t>
        </is>
      </c>
      <c r="B334" t="inlineStr">
        <is>
          <t>Mercedes-Benz</t>
        </is>
      </c>
      <c r="C334" t="n">
        <v>14360</v>
      </c>
      <c r="D334" t="inlineStr">
        <is>
          <t>A 180 D Sport Premium Auto</t>
        </is>
      </c>
      <c r="E334" t="n">
        <v>2</v>
      </c>
      <c r="F334" t="inlineStr">
        <is>
          <t>Diesel</t>
        </is>
      </c>
      <c r="G334" t="n">
        <v>35000</v>
      </c>
      <c r="H334" t="inlineStr">
        <is>
          <t>Grey</t>
        </is>
      </c>
      <c r="I334" t="inlineStr">
        <is>
          <t>OK</t>
        </is>
      </c>
      <c r="J334" t="inlineStr">
        <is>
          <t>City / Hatchback</t>
        </is>
      </c>
      <c r="K334" t="n">
        <v>8</v>
      </c>
      <c r="L334" t="n">
        <v>45583</v>
      </c>
      <c r="M334" t="n">
        <v>17</v>
      </c>
      <c r="N334" t="inlineStr">
        <is>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is>
      </c>
      <c r="O334" t="inlineStr">
        <is>
          <t>5 Door Hatchback</t>
        </is>
      </c>
      <c r="P334" t="n">
        <v>1461</v>
      </c>
      <c r="Q334" t="n">
        <v>74.3</v>
      </c>
      <c r="R334" t="n">
        <v>5</v>
      </c>
      <c r="S334" t="n">
        <v>101</v>
      </c>
      <c r="T334" t="n">
        <v>2016</v>
      </c>
      <c r="U334">
        <f>IF(AVERAGE(E334:E334)=2,"Automatic","Manual")</f>
        <v/>
      </c>
      <c r="V334">
        <f>ROUNDDOWN(AVERAGE(C334:C334)/5000,0)*5000</f>
        <v/>
      </c>
      <c r="W334">
        <f>ROUNDDOWN(AVERAGE(G334:G334)/50000,0)*50000</f>
        <v/>
      </c>
      <c r="X334">
        <f>ROUND(AVERAGE(P334:P334)/1000,1)</f>
        <v/>
      </c>
      <c r="Y334">
        <f>IF(AVERAGE(V334:V334)=30000,0,1)</f>
        <v/>
      </c>
      <c r="Z334">
        <f>IF(AVERAGE(W334:W334)&gt;50000,0,1)</f>
        <v/>
      </c>
      <c r="AA334">
        <f>IF(AVERAGE(X334:X334)&gt;2.5,0,1)</f>
        <v/>
      </c>
      <c r="AB334">
        <f>IF(AVERAGE(Q334:Q334)&lt;30,0,1)</f>
        <v/>
      </c>
      <c r="AC334">
        <f>IF(SUM(Y334:AB334)=4,1,0)</f>
        <v/>
      </c>
    </row>
    <row r="335">
      <c r="A335" t="inlineStr">
        <is>
          <t>NL16KWR</t>
        </is>
      </c>
      <c r="B335" t="inlineStr">
        <is>
          <t>Toyota</t>
        </is>
      </c>
      <c r="C335" t="n">
        <v>6090</v>
      </c>
      <c r="D335" t="inlineStr">
        <is>
          <t>Aygo X-Pression Vvt-I</t>
        </is>
      </c>
      <c r="E335" t="n">
        <v>1</v>
      </c>
      <c r="F335" t="inlineStr">
        <is>
          <t>Petrol</t>
        </is>
      </c>
      <c r="G335" t="n">
        <v>27111</v>
      </c>
      <c r="H335" t="inlineStr">
        <is>
          <t>Blue</t>
        </is>
      </c>
      <c r="I335" t="inlineStr">
        <is>
          <t>No Tax &amp; No MOT</t>
        </is>
      </c>
      <c r="J335" t="inlineStr">
        <is>
          <t>City / Hatchback</t>
        </is>
      </c>
      <c r="K335" t="n">
        <v>8</v>
      </c>
      <c r="L335" t="n">
        <v>45244</v>
      </c>
      <c r="M335" t="n">
        <v>7</v>
      </c>
      <c r="N335" t="inlineStr">
        <is>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is>
      </c>
      <c r="O335" t="inlineStr">
        <is>
          <t>5 Door Hatchback</t>
        </is>
      </c>
      <c r="P335" t="n">
        <v>998</v>
      </c>
      <c r="Q335" t="n">
        <v>68.90000000000001</v>
      </c>
      <c r="R335" t="n">
        <v>4</v>
      </c>
      <c r="S335" t="n">
        <v>95</v>
      </c>
      <c r="T335" t="n">
        <v>2016</v>
      </c>
      <c r="U335">
        <f>IF(AVERAGE(E335:E335)=2,"Automatic","Manual")</f>
        <v/>
      </c>
      <c r="V335">
        <f>ROUNDDOWN(AVERAGE(C335:C335)/5000,0)*5000</f>
        <v/>
      </c>
      <c r="W335">
        <f>ROUNDDOWN(AVERAGE(G335:G335)/50000,0)*50000</f>
        <v/>
      </c>
      <c r="X335">
        <f>ROUND(AVERAGE(P335:P335)/1000,1)</f>
        <v/>
      </c>
      <c r="Y335">
        <f>IF(AVERAGE(V335:V335)=30000,0,1)</f>
        <v/>
      </c>
      <c r="Z335">
        <f>IF(AVERAGE(W335:W335)&gt;50000,0,1)</f>
        <v/>
      </c>
      <c r="AA335">
        <f>IF(AVERAGE(X335:X335)&gt;2.5,0,1)</f>
        <v/>
      </c>
      <c r="AB335">
        <f>IF(AVERAGE(Q335:Q335)&lt;30,0,1)</f>
        <v/>
      </c>
      <c r="AC335">
        <f>IF(SUM(Y335:AB335)=4,1,0)</f>
        <v/>
      </c>
    </row>
    <row r="336">
      <c r="A336" t="inlineStr">
        <is>
          <t>NL15ZFO</t>
        </is>
      </c>
      <c r="B336" t="inlineStr">
        <is>
          <t>Land Rover</t>
        </is>
      </c>
      <c r="C336" t="n">
        <v>25095</v>
      </c>
      <c r="D336" t="inlineStr">
        <is>
          <t>Range Rover Evoque Pure T Sd4a</t>
        </is>
      </c>
      <c r="E336" t="n">
        <v>2</v>
      </c>
      <c r="F336" t="inlineStr">
        <is>
          <t>Diesel</t>
        </is>
      </c>
      <c r="G336" t="n">
        <v>9500</v>
      </c>
      <c r="H336" t="inlineStr">
        <is>
          <t>White</t>
        </is>
      </c>
      <c r="I336" t="inlineStr">
        <is>
          <t>No Tax &amp; No MOT</t>
        </is>
      </c>
      <c r="J336" t="inlineStr">
        <is>
          <t>4x4</t>
        </is>
      </c>
      <c r="K336" t="n">
        <v>9</v>
      </c>
      <c r="L336" t="n">
        <v>44218</v>
      </c>
      <c r="M336" t="n">
        <v>33</v>
      </c>
      <c r="N336" t="inlineStr">
        <is>
          <t>Beautiful brand new 2015 Evoque range rover in white with black leather interior and all luxury extras.
Congestion Charge is covered at all times .
Contact me if interested - will only accept verified previous users .</t>
        </is>
      </c>
      <c r="O336" t="inlineStr">
        <is>
          <t>Light 4x4 Utility</t>
        </is>
      </c>
      <c r="P336" t="n">
        <v>2179</v>
      </c>
      <c r="Q336" t="n">
        <v>47</v>
      </c>
      <c r="R336" t="n">
        <v>5</v>
      </c>
      <c r="S336" t="n">
        <v>159</v>
      </c>
      <c r="T336" t="n">
        <v>2015</v>
      </c>
      <c r="U336">
        <f>IF(AVERAGE(E336:E336)=2,"Automatic","Manual")</f>
        <v/>
      </c>
      <c r="V336">
        <f>ROUNDDOWN(AVERAGE(C336:C336)/5000,0)*5000</f>
        <v/>
      </c>
      <c r="W336">
        <f>ROUNDDOWN(AVERAGE(G336:G336)/50000,0)*50000</f>
        <v/>
      </c>
      <c r="X336">
        <f>ROUND(AVERAGE(P336:P336)/1000,1)</f>
        <v/>
      </c>
      <c r="Y336">
        <f>IF(AVERAGE(V336:V336)=30000,0,1)</f>
        <v/>
      </c>
      <c r="Z336">
        <f>IF(AVERAGE(W336:W336)&gt;50000,0,1)</f>
        <v/>
      </c>
      <c r="AA336">
        <f>IF(AVERAGE(X336:X336)&gt;2.5,0,1)</f>
        <v/>
      </c>
      <c r="AB336">
        <f>IF(AVERAGE(Q336:Q336)&lt;30,0,1)</f>
        <v/>
      </c>
      <c r="AC336">
        <f>IF(SUM(Y336:AB336)=4,1,0)</f>
        <v/>
      </c>
    </row>
    <row r="337">
      <c r="A337" t="inlineStr">
        <is>
          <t>NL14YBM</t>
        </is>
      </c>
      <c r="B337" t="inlineStr">
        <is>
          <t>Peugeot</t>
        </is>
      </c>
      <c r="C337" t="n">
        <v>4045</v>
      </c>
      <c r="D337" t="inlineStr">
        <is>
          <t>208 Active</t>
        </is>
      </c>
      <c r="E337" t="n">
        <v>1</v>
      </c>
      <c r="F337" t="inlineStr">
        <is>
          <t>Petrol</t>
        </is>
      </c>
      <c r="G337" t="n">
        <v>57000</v>
      </c>
      <c r="H337" t="inlineStr">
        <is>
          <t>Black</t>
        </is>
      </c>
      <c r="I337" t="inlineStr">
        <is>
          <t>OK</t>
        </is>
      </c>
      <c r="J337" t="inlineStr">
        <is>
          <t>City / Hatchback</t>
        </is>
      </c>
      <c r="K337" t="n">
        <v>10</v>
      </c>
      <c r="L337" t="n">
        <v>45442</v>
      </c>
      <c r="M337" t="n">
        <v>6</v>
      </c>
      <c r="N337" t="inlineStr">
        <is>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is>
      </c>
      <c r="O337" t="inlineStr">
        <is>
          <t>5 Door Hatchback</t>
        </is>
      </c>
      <c r="P337" t="n">
        <v>1000</v>
      </c>
      <c r="Q337" t="n">
        <v>65.7</v>
      </c>
      <c r="R337" t="n">
        <v>5</v>
      </c>
      <c r="S337" t="n">
        <v>99</v>
      </c>
      <c r="T337" t="n">
        <v>2014</v>
      </c>
      <c r="U337">
        <f>IF(AVERAGE(E337:E337)=2,"Automatic","Manual")</f>
        <v/>
      </c>
      <c r="V337">
        <f>ROUNDDOWN(AVERAGE(C337:C337)/5000,0)*5000</f>
        <v/>
      </c>
      <c r="W337">
        <f>ROUNDDOWN(AVERAGE(G337:G337)/50000,0)*50000</f>
        <v/>
      </c>
      <c r="X337">
        <f>ROUND(AVERAGE(P337:P337)/1000,1)</f>
        <v/>
      </c>
      <c r="Y337">
        <f>IF(AVERAGE(V337:V337)=30000,0,1)</f>
        <v/>
      </c>
      <c r="Z337">
        <f>IF(AVERAGE(W337:W337)&gt;50000,0,1)</f>
        <v/>
      </c>
      <c r="AA337">
        <f>IF(AVERAGE(X337:X337)&gt;2.5,0,1)</f>
        <v/>
      </c>
      <c r="AB337">
        <f>IF(AVERAGE(Q337:Q337)&lt;30,0,1)</f>
        <v/>
      </c>
      <c r="AC337">
        <f>IF(SUM(Y337:AB337)=4,1,0)</f>
        <v/>
      </c>
    </row>
    <row r="338">
      <c r="A338" t="inlineStr">
        <is>
          <t>NL09FZW</t>
        </is>
      </c>
      <c r="B338" t="inlineStr">
        <is>
          <t>Ford</t>
        </is>
      </c>
      <c r="C338" t="n">
        <v>1345</v>
      </c>
      <c r="D338" t="inlineStr">
        <is>
          <t>Focus Zetec 100</t>
        </is>
      </c>
      <c r="E338" t="n">
        <v>1</v>
      </c>
      <c r="F338" t="inlineStr">
        <is>
          <t>Petrol</t>
        </is>
      </c>
      <c r="G338" t="n">
        <v>65000</v>
      </c>
      <c r="H338" t="inlineStr">
        <is>
          <t>Blue</t>
        </is>
      </c>
      <c r="I338" t="inlineStr">
        <is>
          <t>No Tax &amp; No MOT</t>
        </is>
      </c>
      <c r="J338" t="inlineStr">
        <is>
          <t>City / Hatchback</t>
        </is>
      </c>
      <c r="K338" t="n">
        <v>15</v>
      </c>
      <c r="L338" t="n">
        <v>44866</v>
      </c>
      <c r="M338" t="n">
        <v>10</v>
      </c>
      <c r="N338" t="inlineStr">
        <is>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is>
      </c>
      <c r="O338" t="inlineStr">
        <is>
          <t>5 Door Hatchback</t>
        </is>
      </c>
      <c r="P338" t="n">
        <v>1596</v>
      </c>
      <c r="Q338" t="n">
        <v>42.2</v>
      </c>
      <c r="R338" t="n">
        <v>5</v>
      </c>
      <c r="S338" t="n">
        <v>159</v>
      </c>
      <c r="T338" t="n">
        <v>2009</v>
      </c>
      <c r="U338">
        <f>IF(AVERAGE(E338:E338)=2,"Automatic","Manual")</f>
        <v/>
      </c>
      <c r="V338">
        <f>ROUNDDOWN(AVERAGE(C338:C338)/5000,0)*5000</f>
        <v/>
      </c>
      <c r="W338">
        <f>ROUNDDOWN(AVERAGE(G338:G338)/50000,0)*50000</f>
        <v/>
      </c>
      <c r="X338">
        <f>ROUND(AVERAGE(P338:P338)/1000,1)</f>
        <v/>
      </c>
      <c r="Y338">
        <f>IF(AVERAGE(V338:V338)=30000,0,1)</f>
        <v/>
      </c>
      <c r="Z338">
        <f>IF(AVERAGE(W338:W338)&gt;50000,0,1)</f>
        <v/>
      </c>
      <c r="AA338">
        <f>IF(AVERAGE(X338:X338)&gt;2.5,0,1)</f>
        <v/>
      </c>
      <c r="AB338">
        <f>IF(AVERAGE(Q338:Q338)&lt;30,0,1)</f>
        <v/>
      </c>
      <c r="AC338">
        <f>IF(SUM(Y338:AB338)=4,1,0)</f>
        <v/>
      </c>
    </row>
    <row r="339">
      <c r="A339" t="inlineStr">
        <is>
          <t>NK63DMF</t>
        </is>
      </c>
      <c r="B339" t="inlineStr">
        <is>
          <t>BMW</t>
        </is>
      </c>
      <c r="C339" t="n">
        <v>7540</v>
      </c>
      <c r="D339" t="inlineStr">
        <is>
          <t>116d M Sport</t>
        </is>
      </c>
      <c r="E339" t="n">
        <v>1</v>
      </c>
      <c r="F339" t="inlineStr">
        <is>
          <t>Diesel</t>
        </is>
      </c>
      <c r="G339" t="n">
        <v>67000</v>
      </c>
      <c r="H339" t="inlineStr">
        <is>
          <t>Black</t>
        </is>
      </c>
      <c r="I339" t="inlineStr">
        <is>
          <t>No Tax &amp; No MOT</t>
        </is>
      </c>
      <c r="J339" t="inlineStr">
        <is>
          <t>City / Hatchback</t>
        </is>
      </c>
      <c r="K339" t="n">
        <v>11</v>
      </c>
      <c r="L339" t="n">
        <v>44480</v>
      </c>
      <c r="M339" t="n">
        <v>16</v>
      </c>
      <c r="N339" t="inlineStr">
        <is>
          <t>New clutch fitted
Use code for £20 off: ZUDTKTYC</t>
        </is>
      </c>
      <c r="O339" t="inlineStr">
        <is>
          <t>5 Door Hatchback</t>
        </is>
      </c>
      <c r="P339" t="n">
        <v>1995</v>
      </c>
      <c r="Q339" t="n">
        <v>65.7</v>
      </c>
      <c r="R339" t="n">
        <v>5</v>
      </c>
      <c r="S339" t="n">
        <v>114</v>
      </c>
      <c r="T339" t="n">
        <v>2013</v>
      </c>
      <c r="U339">
        <f>IF(AVERAGE(E339:E339)=2,"Automatic","Manual")</f>
        <v/>
      </c>
      <c r="V339">
        <f>ROUNDDOWN(AVERAGE(C339:C339)/5000,0)*5000</f>
        <v/>
      </c>
      <c r="W339">
        <f>ROUNDDOWN(AVERAGE(G339:G339)/50000,0)*50000</f>
        <v/>
      </c>
      <c r="X339">
        <f>ROUND(AVERAGE(P339:P339)/1000,1)</f>
        <v/>
      </c>
      <c r="Y339">
        <f>IF(AVERAGE(V339:V339)=30000,0,1)</f>
        <v/>
      </c>
      <c r="Z339">
        <f>IF(AVERAGE(W339:W339)&gt;50000,0,1)</f>
        <v/>
      </c>
      <c r="AA339">
        <f>IF(AVERAGE(X339:X339)&gt;2.5,0,1)</f>
        <v/>
      </c>
      <c r="AB339">
        <f>IF(AVERAGE(Q339:Q339)&lt;30,0,1)</f>
        <v/>
      </c>
      <c r="AC339">
        <f>IF(SUM(Y339:AB339)=4,1,0)</f>
        <v/>
      </c>
    </row>
    <row r="340">
      <c r="A340" t="inlineStr">
        <is>
          <t>NJ65FJD</t>
        </is>
      </c>
      <c r="B340" t="inlineStr">
        <is>
          <t>Toyota</t>
        </is>
      </c>
      <c r="C340" t="n">
        <v>5898</v>
      </c>
      <c r="D340" t="inlineStr">
        <is>
          <t>Aygo X-Play Vvt-I Cvt</t>
        </is>
      </c>
      <c r="E340" t="n">
        <v>2</v>
      </c>
      <c r="F340" t="inlineStr">
        <is>
          <t>Petrol</t>
        </is>
      </c>
      <c r="G340" t="n">
        <v>29000</v>
      </c>
      <c r="H340" t="inlineStr">
        <is>
          <t>Grey</t>
        </is>
      </c>
      <c r="I340" t="inlineStr">
        <is>
          <t>OK</t>
        </is>
      </c>
      <c r="J340" t="inlineStr">
        <is>
          <t>City / Hatchback</t>
        </is>
      </c>
      <c r="K340" t="n">
        <v>9</v>
      </c>
      <c r="L340" t="n">
        <v>45703</v>
      </c>
      <c r="M340" t="n">
        <v>7</v>
      </c>
      <c r="N340" t="inlineStr">
        <is>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340" t="inlineStr">
        <is>
          <t>5 Door Hatchback</t>
        </is>
      </c>
      <c r="P340" t="n">
        <v>998</v>
      </c>
      <c r="Q340" t="n">
        <v>67.3</v>
      </c>
      <c r="R340" t="n">
        <v>4</v>
      </c>
      <c r="S340" t="n">
        <v>97</v>
      </c>
      <c r="T340" t="n">
        <v>2015</v>
      </c>
      <c r="U340">
        <f>IF(AVERAGE(E340:E340)=2,"Automatic","Manual")</f>
        <v/>
      </c>
      <c r="V340">
        <f>ROUNDDOWN(AVERAGE(C340:C340)/5000,0)*5000</f>
        <v/>
      </c>
      <c r="W340">
        <f>ROUNDDOWN(AVERAGE(G340:G340)/50000,0)*50000</f>
        <v/>
      </c>
      <c r="X340">
        <f>ROUND(AVERAGE(P340:P340)/1000,1)</f>
        <v/>
      </c>
      <c r="Y340">
        <f>IF(AVERAGE(V340:V340)=30000,0,1)</f>
        <v/>
      </c>
      <c r="Z340">
        <f>IF(AVERAGE(W340:W340)&gt;50000,0,1)</f>
        <v/>
      </c>
      <c r="AA340">
        <f>IF(AVERAGE(X340:X340)&gt;2.5,0,1)</f>
        <v/>
      </c>
      <c r="AB340">
        <f>IF(AVERAGE(Q340:Q340)&lt;30,0,1)</f>
        <v/>
      </c>
      <c r="AC340">
        <f>IF(SUM(Y340:AB340)=4,1,0)</f>
        <v/>
      </c>
    </row>
    <row r="341">
      <c r="A341" t="inlineStr">
        <is>
          <t>NJ57YEK</t>
        </is>
      </c>
      <c r="B341" t="inlineStr">
        <is>
          <t>Land Rover</t>
        </is>
      </c>
      <c r="C341" t="n">
        <v>3245</v>
      </c>
      <c r="D341" t="inlineStr">
        <is>
          <t>Freelander GS Td4</t>
        </is>
      </c>
      <c r="E341" t="n">
        <v>1</v>
      </c>
      <c r="F341" t="inlineStr">
        <is>
          <t>Diesel</t>
        </is>
      </c>
      <c r="G341" t="n">
        <v>150000</v>
      </c>
      <c r="H341" t="inlineStr">
        <is>
          <t>Grey</t>
        </is>
      </c>
      <c r="I341" t="inlineStr">
        <is>
          <t>No Tax &amp; No MOT</t>
        </is>
      </c>
      <c r="J341" t="inlineStr">
        <is>
          <t>Estate</t>
        </is>
      </c>
      <c r="K341" t="n">
        <v>17</v>
      </c>
      <c r="L341" t="n">
        <v>45168</v>
      </c>
      <c r="M341" t="n">
        <v>20</v>
      </c>
      <c r="N341" t="inlineStr">
        <is>
          <t>Spacious and clean Freelander, useful for house moving, or trips away with bikes and/or kids! Has recently had 4 new tyres.
With notice generally can be available during the day to hand over keys. Ideal times are before 8:30am and/or after 5:30pm.</t>
        </is>
      </c>
      <c r="O341" t="inlineStr">
        <is>
          <t>Estate</t>
        </is>
      </c>
      <c r="P341" t="n">
        <v>2179</v>
      </c>
      <c r="Q341" t="n">
        <v>37.7</v>
      </c>
      <c r="R341" t="n">
        <v>5</v>
      </c>
      <c r="S341" t="n">
        <v>194</v>
      </c>
      <c r="T341" t="n">
        <v>2007</v>
      </c>
      <c r="U341">
        <f>IF(AVERAGE(E341:E341)=2,"Automatic","Manual")</f>
        <v/>
      </c>
      <c r="V341">
        <f>ROUNDDOWN(AVERAGE(C341:C341)/5000,0)*5000</f>
        <v/>
      </c>
      <c r="W341">
        <f>ROUNDDOWN(AVERAGE(G341:G341)/50000,0)*50000</f>
        <v/>
      </c>
      <c r="X341">
        <f>ROUND(AVERAGE(P341:P341)/1000,1)</f>
        <v/>
      </c>
      <c r="Y341">
        <f>IF(AVERAGE(V341:V341)=30000,0,1)</f>
        <v/>
      </c>
      <c r="Z341">
        <f>IF(AVERAGE(W341:W341)&gt;50000,0,1)</f>
        <v/>
      </c>
      <c r="AA341">
        <f>IF(AVERAGE(X341:X341)&gt;2.5,0,1)</f>
        <v/>
      </c>
      <c r="AB341">
        <f>IF(AVERAGE(Q341:Q341)&lt;30,0,1)</f>
        <v/>
      </c>
      <c r="AC341">
        <f>IF(SUM(Y341:AB341)=4,1,0)</f>
        <v/>
      </c>
    </row>
    <row r="342">
      <c r="A342" t="inlineStr">
        <is>
          <t>NJ16JZW</t>
        </is>
      </c>
      <c r="B342" t="inlineStr">
        <is>
          <t>Vauxhall</t>
        </is>
      </c>
      <c r="C342" t="n">
        <v>5054</v>
      </c>
      <c r="D342" t="inlineStr">
        <is>
          <t>Zafira Tourer Sri Cdti Eco S/s</t>
        </is>
      </c>
      <c r="E342" t="n">
        <v>1</v>
      </c>
      <c r="F342" t="inlineStr">
        <is>
          <t>Diesel</t>
        </is>
      </c>
      <c r="G342" t="n">
        <v>151794</v>
      </c>
      <c r="H342" t="inlineStr">
        <is>
          <t>Blue</t>
        </is>
      </c>
      <c r="I342" t="inlineStr">
        <is>
          <t>OK</t>
        </is>
      </c>
      <c r="J342" t="inlineStr">
        <is>
          <t>Family / MPV</t>
        </is>
      </c>
      <c r="K342" t="n">
        <v>8</v>
      </c>
      <c r="L342" t="n">
        <v>45500</v>
      </c>
      <c r="M342" t="n">
        <v>16</v>
      </c>
      <c r="N342"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342" t="inlineStr">
        <is>
          <t>Mpv</t>
        </is>
      </c>
      <c r="P342" t="n">
        <v>1598</v>
      </c>
      <c r="Q342" t="n">
        <v>62.8</v>
      </c>
      <c r="R342" t="n">
        <v>7</v>
      </c>
      <c r="S342" t="n">
        <v>119</v>
      </c>
      <c r="T342" t="n">
        <v>2016</v>
      </c>
      <c r="U342">
        <f>IF(AVERAGE(E342:E342)=2,"Automatic","Manual")</f>
        <v/>
      </c>
      <c r="V342">
        <f>ROUNDDOWN(AVERAGE(C342:C342)/5000,0)*5000</f>
        <v/>
      </c>
      <c r="W342">
        <f>ROUNDDOWN(AVERAGE(G342:G342)/50000,0)*50000</f>
        <v/>
      </c>
      <c r="X342">
        <f>ROUND(AVERAGE(P342:P342)/1000,1)</f>
        <v/>
      </c>
      <c r="Y342">
        <f>IF(AVERAGE(V342:V342)=30000,0,1)</f>
        <v/>
      </c>
      <c r="Z342">
        <f>IF(AVERAGE(W342:W342)&gt;50000,0,1)</f>
        <v/>
      </c>
      <c r="AA342">
        <f>IF(AVERAGE(X342:X342)&gt;2.5,0,1)</f>
        <v/>
      </c>
      <c r="AB342">
        <f>IF(AVERAGE(Q342:Q342)&lt;30,0,1)</f>
        <v/>
      </c>
      <c r="AC342">
        <f>IF(SUM(Y342:AB342)=4,1,0)</f>
        <v/>
      </c>
    </row>
    <row r="343">
      <c r="A343" t="inlineStr">
        <is>
          <t>NJ14WNT</t>
        </is>
      </c>
      <c r="B343" t="inlineStr">
        <is>
          <t>Hyundai</t>
        </is>
      </c>
      <c r="C343" t="n">
        <v>4845</v>
      </c>
      <c r="D343" t="inlineStr">
        <is>
          <t>Ix35 SE Nav Crdi</t>
        </is>
      </c>
      <c r="E343" t="n">
        <v>1</v>
      </c>
      <c r="F343" t="inlineStr">
        <is>
          <t>Diesel</t>
        </is>
      </c>
      <c r="G343" t="n">
        <v>83300</v>
      </c>
      <c r="H343" t="inlineStr">
        <is>
          <t>Black</t>
        </is>
      </c>
      <c r="I343" t="inlineStr">
        <is>
          <t>OK</t>
        </is>
      </c>
      <c r="J343" t="inlineStr">
        <is>
          <t>Estate</t>
        </is>
      </c>
      <c r="K343" t="n">
        <v>10</v>
      </c>
      <c r="L343" t="n">
        <v>45719</v>
      </c>
      <c r="M343" t="n">
        <v>17</v>
      </c>
      <c r="N343" t="inlineStr">
        <is>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is>
      </c>
      <c r="O343" t="inlineStr">
        <is>
          <t>Estate</t>
        </is>
      </c>
      <c r="P343" t="n">
        <v>1685</v>
      </c>
      <c r="Q343" t="n">
        <v>53.3</v>
      </c>
      <c r="R343" t="n">
        <v>5</v>
      </c>
      <c r="S343" t="n">
        <v>139</v>
      </c>
      <c r="T343" t="n">
        <v>2014</v>
      </c>
      <c r="U343">
        <f>IF(AVERAGE(E343:E343)=2,"Automatic","Manual")</f>
        <v/>
      </c>
      <c r="V343">
        <f>ROUNDDOWN(AVERAGE(C343:C343)/5000,0)*5000</f>
        <v/>
      </c>
      <c r="W343">
        <f>ROUNDDOWN(AVERAGE(G343:G343)/50000,0)*50000</f>
        <v/>
      </c>
      <c r="X343">
        <f>ROUND(AVERAGE(P343:P343)/1000,1)</f>
        <v/>
      </c>
      <c r="Y343">
        <f>IF(AVERAGE(V343:V343)=30000,0,1)</f>
        <v/>
      </c>
      <c r="Z343">
        <f>IF(AVERAGE(W343:W343)&gt;50000,0,1)</f>
        <v/>
      </c>
      <c r="AA343">
        <f>IF(AVERAGE(X343:X343)&gt;2.5,0,1)</f>
        <v/>
      </c>
      <c r="AB343">
        <f>IF(AVERAGE(Q343:Q343)&lt;30,0,1)</f>
        <v/>
      </c>
      <c r="AC343">
        <f>IF(SUM(Y343:AB343)=4,1,0)</f>
        <v/>
      </c>
    </row>
    <row r="344">
      <c r="A344" t="inlineStr">
        <is>
          <t>NG70BCZ</t>
        </is>
      </c>
      <c r="B344" t="inlineStr">
        <is>
          <t>BMW</t>
        </is>
      </c>
      <c r="C344" t="n">
        <v>27145</v>
      </c>
      <c r="D344" t="inlineStr">
        <is>
          <t>320i Sport Auto</t>
        </is>
      </c>
      <c r="E344" t="n">
        <v>2</v>
      </c>
      <c r="F344" t="inlineStr">
        <is>
          <t>Petrol</t>
        </is>
      </c>
      <c r="G344" t="n">
        <v>6780</v>
      </c>
      <c r="H344" t="inlineStr">
        <is>
          <t>Red</t>
        </is>
      </c>
      <c r="I344" t="inlineStr">
        <is>
          <t>OK</t>
        </is>
      </c>
      <c r="J344" t="inlineStr">
        <is>
          <t>Estate</t>
        </is>
      </c>
      <c r="K344" t="n">
        <v>3</v>
      </c>
      <c r="L344" t="n">
        <v>45701</v>
      </c>
      <c r="M344" t="n">
        <v>29</v>
      </c>
      <c r="N344" t="inlineStr">
        <is>
          <t>Immaculate 2021 3 Series Touring. Spacious</t>
        </is>
      </c>
      <c r="O344" t="inlineStr">
        <is>
          <t>Estate</t>
        </is>
      </c>
      <c r="P344" t="n">
        <v>1998</v>
      </c>
      <c r="Q344" t="n">
        <v>40.4</v>
      </c>
      <c r="R344" t="n">
        <v>5</v>
      </c>
      <c r="S344" t="n">
        <v>153</v>
      </c>
      <c r="T344" t="n">
        <v>2021</v>
      </c>
      <c r="U344">
        <f>IF(AVERAGE(E344:E344)=2,"Automatic","Manual")</f>
        <v/>
      </c>
      <c r="V344">
        <f>ROUNDDOWN(AVERAGE(C344:C344)/5000,0)*5000</f>
        <v/>
      </c>
      <c r="W344">
        <f>ROUNDDOWN(AVERAGE(G344:G344)/50000,0)*50000</f>
        <v/>
      </c>
      <c r="X344">
        <f>ROUND(AVERAGE(P344:P344)/1000,1)</f>
        <v/>
      </c>
      <c r="Y344">
        <f>IF(AVERAGE(V344:V344)=30000,0,1)</f>
        <v/>
      </c>
      <c r="Z344">
        <f>IF(AVERAGE(W344:W344)&gt;50000,0,1)</f>
        <v/>
      </c>
      <c r="AA344">
        <f>IF(AVERAGE(X344:X344)&gt;2.5,0,1)</f>
        <v/>
      </c>
      <c r="AB344">
        <f>IF(AVERAGE(Q344:Q344)&lt;30,0,1)</f>
        <v/>
      </c>
      <c r="AC344">
        <f>IF(SUM(Y344:AB344)=4,1,0)</f>
        <v/>
      </c>
    </row>
    <row r="345">
      <c r="A345" t="inlineStr">
        <is>
          <t>NG64HFF</t>
        </is>
      </c>
      <c r="B345" t="inlineStr">
        <is>
          <t>Ford</t>
        </is>
      </c>
      <c r="C345" t="n">
        <v>5330</v>
      </c>
      <c r="D345" t="inlineStr">
        <is>
          <t>Focus Zetec Auto</t>
        </is>
      </c>
      <c r="E345" t="n">
        <v>2</v>
      </c>
      <c r="F345" t="inlineStr">
        <is>
          <t>Petrol</t>
        </is>
      </c>
      <c r="G345" t="n">
        <v>17600</v>
      </c>
      <c r="H345" t="inlineStr">
        <is>
          <t>Blue</t>
        </is>
      </c>
      <c r="I345" t="inlineStr">
        <is>
          <t>OK</t>
        </is>
      </c>
      <c r="J345" t="inlineStr">
        <is>
          <t>City / Hatchback</t>
        </is>
      </c>
      <c r="K345" t="n">
        <v>9</v>
      </c>
      <c r="L345" t="n">
        <v>45534</v>
      </c>
      <c r="M345" t="n">
        <v>13</v>
      </c>
      <c r="N345" t="inlineStr">
        <is>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is>
      </c>
      <c r="O345" t="inlineStr">
        <is>
          <t>5 Door Hatchback</t>
        </is>
      </c>
      <c r="P345" t="n">
        <v>1596</v>
      </c>
      <c r="Q345" t="n">
        <v>44.8</v>
      </c>
      <c r="R345" t="n">
        <v>5</v>
      </c>
      <c r="S345" t="n">
        <v>146</v>
      </c>
      <c r="T345" t="n">
        <v>2015</v>
      </c>
      <c r="U345">
        <f>IF(AVERAGE(E345:E345)=2,"Automatic","Manual")</f>
        <v/>
      </c>
      <c r="V345">
        <f>ROUNDDOWN(AVERAGE(C345:C345)/5000,0)*5000</f>
        <v/>
      </c>
      <c r="W345">
        <f>ROUNDDOWN(AVERAGE(G345:G345)/50000,0)*50000</f>
        <v/>
      </c>
      <c r="X345">
        <f>ROUND(AVERAGE(P345:P345)/1000,1)</f>
        <v/>
      </c>
      <c r="Y345">
        <f>IF(AVERAGE(V345:V345)=30000,0,1)</f>
        <v/>
      </c>
      <c r="Z345">
        <f>IF(AVERAGE(W345:W345)&gt;50000,0,1)</f>
        <v/>
      </c>
      <c r="AA345">
        <f>IF(AVERAGE(X345:X345)&gt;2.5,0,1)</f>
        <v/>
      </c>
      <c r="AB345">
        <f>IF(AVERAGE(Q345:Q345)&lt;30,0,1)</f>
        <v/>
      </c>
      <c r="AC345">
        <f>IF(SUM(Y345:AB345)=4,1,0)</f>
        <v/>
      </c>
    </row>
    <row r="346">
      <c r="A346" t="inlineStr">
        <is>
          <t>NG23EEF</t>
        </is>
      </c>
      <c r="B346" t="inlineStr">
        <is>
          <t>Kia</t>
        </is>
      </c>
      <c r="C346" t="n">
        <v>32134</v>
      </c>
      <c r="D346" t="inlineStr">
        <is>
          <t>Sportage 3 Isg Hev Auto</t>
        </is>
      </c>
      <c r="E346" t="n">
        <v>2</v>
      </c>
      <c r="F346" t="inlineStr">
        <is>
          <t>Hybrid</t>
        </is>
      </c>
      <c r="G346" t="n">
        <v>12465</v>
      </c>
      <c r="H346" t="inlineStr">
        <is>
          <t>Black</t>
        </is>
      </c>
      <c r="I346" t="inlineStr">
        <is>
          <t>OK</t>
        </is>
      </c>
      <c r="J346" t="inlineStr">
        <is>
          <t>Estate</t>
        </is>
      </c>
      <c r="K346" t="n">
        <v>1</v>
      </c>
      <c r="L346" t="n">
        <v>46203</v>
      </c>
      <c r="M346" t="n">
        <v>25</v>
      </c>
      <c r="N346" t="inlineStr">
        <is>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346" t="inlineStr">
        <is>
          <t>Estate</t>
        </is>
      </c>
      <c r="P346" t="n">
        <v>1598</v>
      </c>
      <c r="Q346" t="n">
        <v>49.6</v>
      </c>
      <c r="R346" t="n">
        <v>5</v>
      </c>
      <c r="S346" t="n">
        <v>129</v>
      </c>
      <c r="T346" t="n">
        <v>2023</v>
      </c>
      <c r="U346">
        <f>IF(AVERAGE(E346:E346)=2,"Automatic","Manual")</f>
        <v/>
      </c>
      <c r="V346">
        <f>ROUNDDOWN(AVERAGE(C346:C346)/5000,0)*5000</f>
        <v/>
      </c>
      <c r="W346">
        <f>ROUNDDOWN(AVERAGE(G346:G346)/50000,0)*50000</f>
        <v/>
      </c>
      <c r="X346">
        <f>ROUND(AVERAGE(P346:P346)/1000,1)</f>
        <v/>
      </c>
      <c r="Y346">
        <f>IF(AVERAGE(V346:V346)=30000,0,1)</f>
        <v/>
      </c>
      <c r="Z346">
        <f>IF(AVERAGE(W346:W346)&gt;50000,0,1)</f>
        <v/>
      </c>
      <c r="AA346">
        <f>IF(AVERAGE(X346:X346)&gt;2.5,0,1)</f>
        <v/>
      </c>
      <c r="AB346">
        <f>IF(AVERAGE(Q346:Q346)&lt;30,0,1)</f>
        <v/>
      </c>
      <c r="AC346">
        <f>IF(SUM(Y346:AB346)=4,1,0)</f>
        <v/>
      </c>
    </row>
    <row r="347">
      <c r="A347" t="inlineStr">
        <is>
          <t>ND65HFV</t>
        </is>
      </c>
      <c r="B347" t="inlineStr">
        <is>
          <t>MINI</t>
        </is>
      </c>
      <c r="C347" t="n">
        <v>9650</v>
      </c>
      <c r="D347" t="inlineStr">
        <is>
          <t>Cooper D</t>
        </is>
      </c>
      <c r="E347" t="n">
        <v>1</v>
      </c>
      <c r="F347" t="inlineStr">
        <is>
          <t>Diesel</t>
        </is>
      </c>
      <c r="G347" t="n">
        <v>65000</v>
      </c>
      <c r="H347" t="inlineStr">
        <is>
          <t>Black</t>
        </is>
      </c>
      <c r="I347" t="inlineStr">
        <is>
          <t>No Tax &amp; No MOT</t>
        </is>
      </c>
      <c r="J347" t="inlineStr">
        <is>
          <t>City / Hatchback</t>
        </is>
      </c>
      <c r="K347" t="n">
        <v>9</v>
      </c>
      <c r="L347" t="n">
        <v>45311</v>
      </c>
      <c r="M347" t="n">
        <v>15</v>
      </c>
      <c r="N347" t="inlineStr">
        <is>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is>
      </c>
      <c r="O347" t="inlineStr">
        <is>
          <t>3 Door Hatchback</t>
        </is>
      </c>
      <c r="P347" t="n">
        <v>1496</v>
      </c>
      <c r="Q347" t="n">
        <v>80.7</v>
      </c>
      <c r="R347" t="n">
        <v>4</v>
      </c>
      <c r="S347" t="n">
        <v>92</v>
      </c>
      <c r="T347" t="n">
        <v>2015</v>
      </c>
      <c r="U347">
        <f>IF(AVERAGE(E347:E347)=2,"Automatic","Manual")</f>
        <v/>
      </c>
      <c r="V347">
        <f>ROUNDDOWN(AVERAGE(C347:C347)/5000,0)*5000</f>
        <v/>
      </c>
      <c r="W347">
        <f>ROUNDDOWN(AVERAGE(G347:G347)/50000,0)*50000</f>
        <v/>
      </c>
      <c r="X347">
        <f>ROUND(AVERAGE(P347:P347)/1000,1)</f>
        <v/>
      </c>
      <c r="Y347">
        <f>IF(AVERAGE(V347:V347)=30000,0,1)</f>
        <v/>
      </c>
      <c r="Z347">
        <f>IF(AVERAGE(W347:W347)&gt;50000,0,1)</f>
        <v/>
      </c>
      <c r="AA347">
        <f>IF(AVERAGE(X347:X347)&gt;2.5,0,1)</f>
        <v/>
      </c>
      <c r="AB347">
        <f>IF(AVERAGE(Q347:Q347)&lt;30,0,1)</f>
        <v/>
      </c>
      <c r="AC347">
        <f>IF(SUM(Y347:AB347)=4,1,0)</f>
        <v/>
      </c>
    </row>
    <row r="348">
      <c r="A348" t="inlineStr">
        <is>
          <t>ND18EGZ</t>
        </is>
      </c>
      <c r="B348" t="inlineStr">
        <is>
          <t>Kia</t>
        </is>
      </c>
      <c r="C348" t="n">
        <v>6820</v>
      </c>
      <c r="D348" t="inlineStr">
        <is>
          <t>Picanto 1</t>
        </is>
      </c>
      <c r="E348" t="n">
        <v>1</v>
      </c>
      <c r="F348" t="inlineStr">
        <is>
          <t>Petrol</t>
        </is>
      </c>
      <c r="G348" t="n">
        <v>27432</v>
      </c>
      <c r="H348" t="inlineStr">
        <is>
          <t>Blue</t>
        </is>
      </c>
      <c r="I348" t="inlineStr">
        <is>
          <t>OK</t>
        </is>
      </c>
      <c r="J348" t="inlineStr">
        <is>
          <t>City / Hatchback</t>
        </is>
      </c>
      <c r="K348" t="n">
        <v>6</v>
      </c>
      <c r="L348" t="n">
        <v>45625</v>
      </c>
      <c r="M348" t="n">
        <v>4</v>
      </c>
      <c r="N348" t="inlineStr">
        <is>
          <t>Nice small petrol car ULEZ compliant 
Easy to park 
Beautiful sky blue COLOR</t>
        </is>
      </c>
      <c r="O348" t="inlineStr">
        <is>
          <t>5 Door Hatchback</t>
        </is>
      </c>
      <c r="P348" t="n">
        <v>998</v>
      </c>
      <c r="Q348" t="n">
        <v>64.2</v>
      </c>
      <c r="R348" t="n">
        <v>5</v>
      </c>
      <c r="S348" t="n">
        <v>101</v>
      </c>
      <c r="T348" t="n">
        <v>2018</v>
      </c>
      <c r="U348">
        <f>IF(AVERAGE(E348:E348)=2,"Automatic","Manual")</f>
        <v/>
      </c>
      <c r="V348">
        <f>ROUNDDOWN(AVERAGE(C348:C348)/5000,0)*5000</f>
        <v/>
      </c>
      <c r="W348">
        <f>ROUNDDOWN(AVERAGE(G348:G348)/50000,0)*50000</f>
        <v/>
      </c>
      <c r="X348">
        <f>ROUND(AVERAGE(P348:P348)/1000,1)</f>
        <v/>
      </c>
      <c r="Y348">
        <f>IF(AVERAGE(V348:V348)=30000,0,1)</f>
        <v/>
      </c>
      <c r="Z348">
        <f>IF(AVERAGE(W348:W348)&gt;50000,0,1)</f>
        <v/>
      </c>
      <c r="AA348">
        <f>IF(AVERAGE(X348:X348)&gt;2.5,0,1)</f>
        <v/>
      </c>
      <c r="AB348">
        <f>IF(AVERAGE(Q348:Q348)&lt;30,0,1)</f>
        <v/>
      </c>
      <c r="AC348">
        <f>IF(SUM(Y348:AB348)=4,1,0)</f>
        <v/>
      </c>
    </row>
    <row r="349">
      <c r="A349" t="inlineStr">
        <is>
          <t>ND14RYW</t>
        </is>
      </c>
      <c r="B349" t="inlineStr">
        <is>
          <t>Hyundai</t>
        </is>
      </c>
      <c r="C349" t="n">
        <v>4450</v>
      </c>
      <c r="D349" t="inlineStr">
        <is>
          <t>I20 Active</t>
        </is>
      </c>
      <c r="E349" t="n">
        <v>1</v>
      </c>
      <c r="F349" t="inlineStr">
        <is>
          <t>Petrol</t>
        </is>
      </c>
      <c r="G349" t="n">
        <v>4661</v>
      </c>
      <c r="H349" t="inlineStr">
        <is>
          <t>Black</t>
        </is>
      </c>
      <c r="I349" t="inlineStr">
        <is>
          <t>OK</t>
        </is>
      </c>
      <c r="J349" t="inlineStr">
        <is>
          <t>City / Hatchback</t>
        </is>
      </c>
      <c r="K349" t="n">
        <v>10</v>
      </c>
      <c r="L349" t="n">
        <v>45642</v>
      </c>
      <c r="M349" t="n">
        <v>5</v>
      </c>
      <c r="N349" t="inlineStr">
        <is>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is>
      </c>
      <c r="O349" t="inlineStr">
        <is>
          <t>5 Door Hatchback</t>
        </is>
      </c>
      <c r="P349" t="n">
        <v>1248</v>
      </c>
      <c r="Q349" t="n">
        <v>57.7</v>
      </c>
      <c r="R349" t="n">
        <v>5</v>
      </c>
      <c r="S349" t="n">
        <v>114</v>
      </c>
      <c r="T349" t="n">
        <v>2014</v>
      </c>
      <c r="U349">
        <f>IF(AVERAGE(E349:E349)=2,"Automatic","Manual")</f>
        <v/>
      </c>
      <c r="V349">
        <f>ROUNDDOWN(AVERAGE(C349:C349)/5000,0)*5000</f>
        <v/>
      </c>
      <c r="W349">
        <f>ROUNDDOWN(AVERAGE(G349:G349)/50000,0)*50000</f>
        <v/>
      </c>
      <c r="X349">
        <f>ROUND(AVERAGE(P349:P349)/1000,1)</f>
        <v/>
      </c>
      <c r="Y349">
        <f>IF(AVERAGE(V349:V349)=30000,0,1)</f>
        <v/>
      </c>
      <c r="Z349">
        <f>IF(AVERAGE(W349:W349)&gt;50000,0,1)</f>
        <v/>
      </c>
      <c r="AA349">
        <f>IF(AVERAGE(X349:X349)&gt;2.5,0,1)</f>
        <v/>
      </c>
      <c r="AB349">
        <f>IF(AVERAGE(Q349:Q349)&lt;30,0,1)</f>
        <v/>
      </c>
      <c r="AC349">
        <f>IF(SUM(Y349:AB349)=4,1,0)</f>
        <v/>
      </c>
    </row>
    <row r="350">
      <c r="A350" t="inlineStr">
        <is>
          <t>ND09PMY</t>
        </is>
      </c>
      <c r="B350" t="inlineStr">
        <is>
          <t>BMW</t>
        </is>
      </c>
      <c r="C350" t="n">
        <v>2795</v>
      </c>
      <c r="D350" t="inlineStr">
        <is>
          <t>120d SE Auto</t>
        </is>
      </c>
      <c r="E350" t="n">
        <v>2</v>
      </c>
      <c r="F350" t="inlineStr">
        <is>
          <t>Diesel</t>
        </is>
      </c>
      <c r="G350" t="n">
        <v>152105</v>
      </c>
      <c r="H350" t="inlineStr">
        <is>
          <t>Grey</t>
        </is>
      </c>
      <c r="I350" t="inlineStr">
        <is>
          <t>No Tax &amp; No MOT</t>
        </is>
      </c>
      <c r="J350" t="inlineStr">
        <is>
          <t>City / Hatchback</t>
        </is>
      </c>
      <c r="K350" t="n">
        <v>15</v>
      </c>
      <c r="L350" t="n">
        <v>44875</v>
      </c>
      <c r="M350" t="n">
        <v>26</v>
      </c>
      <c r="N350" t="inlineStr">
        <is>
          <t>Cool BMW 1 series 120d for hire. Has android screen with bluetooth and reverse camera connected to it.
If needed, I can provide one child sit.</t>
        </is>
      </c>
      <c r="O350" t="inlineStr">
        <is>
          <t>5 Door Hatchback</t>
        </is>
      </c>
      <c r="P350" t="n">
        <v>1995</v>
      </c>
      <c r="Q350" t="n">
        <v>52.3</v>
      </c>
      <c r="R350" t="n">
        <v>5</v>
      </c>
      <c r="S350" t="n">
        <v>144</v>
      </c>
      <c r="T350" t="n">
        <v>2009</v>
      </c>
      <c r="U350">
        <f>IF(AVERAGE(E350:E350)=2,"Automatic","Manual")</f>
        <v/>
      </c>
      <c r="V350">
        <f>ROUNDDOWN(AVERAGE(C350:C350)/5000,0)*5000</f>
        <v/>
      </c>
      <c r="W350">
        <f>ROUNDDOWN(AVERAGE(G350:G350)/50000,0)*50000</f>
        <v/>
      </c>
      <c r="X350">
        <f>ROUND(AVERAGE(P350:P350)/1000,1)</f>
        <v/>
      </c>
      <c r="Y350">
        <f>IF(AVERAGE(V350:V350)=30000,0,1)</f>
        <v/>
      </c>
      <c r="Z350">
        <f>IF(AVERAGE(W350:W350)&gt;50000,0,1)</f>
        <v/>
      </c>
      <c r="AA350">
        <f>IF(AVERAGE(X350:X350)&gt;2.5,0,1)</f>
        <v/>
      </c>
      <c r="AB350">
        <f>IF(AVERAGE(Q350:Q350)&lt;30,0,1)</f>
        <v/>
      </c>
      <c r="AC350">
        <f>IF(SUM(Y350:AB350)=4,1,0)</f>
        <v/>
      </c>
    </row>
    <row r="351">
      <c r="A351" t="inlineStr">
        <is>
          <t>NA65XVX</t>
        </is>
      </c>
      <c r="B351" t="inlineStr">
        <is>
          <t>BMW</t>
        </is>
      </c>
      <c r="C351" t="n">
        <v>13495</v>
      </c>
      <c r="D351" t="inlineStr">
        <is>
          <t>318d SE Auto</t>
        </is>
      </c>
      <c r="E351" t="n">
        <v>2</v>
      </c>
      <c r="F351" t="inlineStr">
        <is>
          <t>Diesel</t>
        </is>
      </c>
      <c r="G351" t="n">
        <v>90000</v>
      </c>
      <c r="H351" t="inlineStr">
        <is>
          <t>Blue</t>
        </is>
      </c>
      <c r="I351" t="inlineStr">
        <is>
          <t>OK</t>
        </is>
      </c>
      <c r="J351" t="inlineStr">
        <is>
          <t>City / Hatchback</t>
        </is>
      </c>
      <c r="K351" t="n">
        <v>9</v>
      </c>
      <c r="L351" t="n">
        <v>45641</v>
      </c>
      <c r="M351" t="n">
        <v>22</v>
      </c>
      <c r="N351" t="inlineStr">
        <is>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is>
      </c>
      <c r="O351" t="inlineStr">
        <is>
          <t>4 Door Saloon</t>
        </is>
      </c>
      <c r="P351" t="n">
        <v>1995</v>
      </c>
      <c r="Q351" t="n">
        <v>67.3</v>
      </c>
      <c r="R351" t="n">
        <v>5</v>
      </c>
      <c r="S351" t="n">
        <v>111</v>
      </c>
      <c r="T351" t="n">
        <v>2015</v>
      </c>
      <c r="U351">
        <f>IF(AVERAGE(E351:E351)=2,"Automatic","Manual")</f>
        <v/>
      </c>
      <c r="V351">
        <f>ROUNDDOWN(AVERAGE(C351:C351)/5000,0)*5000</f>
        <v/>
      </c>
      <c r="W351">
        <f>ROUNDDOWN(AVERAGE(G351:G351)/50000,0)*50000</f>
        <v/>
      </c>
      <c r="X351">
        <f>ROUND(AVERAGE(P351:P351)/1000,1)</f>
        <v/>
      </c>
      <c r="Y351">
        <f>IF(AVERAGE(V351:V351)=30000,0,1)</f>
        <v/>
      </c>
      <c r="Z351">
        <f>IF(AVERAGE(W351:W351)&gt;50000,0,1)</f>
        <v/>
      </c>
      <c r="AA351">
        <f>IF(AVERAGE(X351:X351)&gt;2.5,0,1)</f>
        <v/>
      </c>
      <c r="AB351">
        <f>IF(AVERAGE(Q351:Q351)&lt;30,0,1)</f>
        <v/>
      </c>
      <c r="AC351">
        <f>IF(SUM(Y351:AB351)=4,1,0)</f>
        <v/>
      </c>
    </row>
    <row r="352">
      <c r="A352" t="inlineStr">
        <is>
          <t>NA63MWO</t>
        </is>
      </c>
      <c r="B352" t="inlineStr">
        <is>
          <t>Volkswagen</t>
        </is>
      </c>
      <c r="C352" t="n">
        <v>6300</v>
      </c>
      <c r="D352" t="inlineStr">
        <is>
          <t>Golf SE Bluemotion Tech TDI</t>
        </is>
      </c>
      <c r="E352" t="n">
        <v>1</v>
      </c>
      <c r="F352" t="inlineStr">
        <is>
          <t>Diesel</t>
        </is>
      </c>
      <c r="G352" t="n">
        <v>63000</v>
      </c>
      <c r="H352" t="inlineStr">
        <is>
          <t>Black</t>
        </is>
      </c>
      <c r="I352" t="inlineStr">
        <is>
          <t>No Tax</t>
        </is>
      </c>
      <c r="J352" t="inlineStr">
        <is>
          <t>Estate</t>
        </is>
      </c>
      <c r="K352" t="n">
        <v>11</v>
      </c>
      <c r="L352" t="n">
        <v>45572</v>
      </c>
      <c r="M352" t="n">
        <v>11</v>
      </c>
      <c r="N352" t="inlineStr">
        <is>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is>
      </c>
      <c r="O352" t="inlineStr">
        <is>
          <t>Estate</t>
        </is>
      </c>
      <c r="P352" t="n">
        <v>1598</v>
      </c>
      <c r="Q352" t="n">
        <v>72.40000000000001</v>
      </c>
      <c r="R352" t="n">
        <v>5</v>
      </c>
      <c r="S352" t="n">
        <v>102</v>
      </c>
      <c r="T352" t="n">
        <v>2013</v>
      </c>
      <c r="U352">
        <f>IF(AVERAGE(E352:E352)=2,"Automatic","Manual")</f>
        <v/>
      </c>
      <c r="V352">
        <f>ROUNDDOWN(AVERAGE(C352:C352)/5000,0)*5000</f>
        <v/>
      </c>
      <c r="W352">
        <f>ROUNDDOWN(AVERAGE(G352:G352)/50000,0)*50000</f>
        <v/>
      </c>
      <c r="X352">
        <f>ROUND(AVERAGE(P352:P352)/1000,1)</f>
        <v/>
      </c>
      <c r="Y352">
        <f>IF(AVERAGE(V352:V352)=30000,0,1)</f>
        <v/>
      </c>
      <c r="Z352">
        <f>IF(AVERAGE(W352:W352)&gt;50000,0,1)</f>
        <v/>
      </c>
      <c r="AA352">
        <f>IF(AVERAGE(X352:X352)&gt;2.5,0,1)</f>
        <v/>
      </c>
      <c r="AB352">
        <f>IF(AVERAGE(Q352:Q352)&lt;30,0,1)</f>
        <v/>
      </c>
      <c r="AC352">
        <f>IF(SUM(Y352:AB352)=4,1,0)</f>
        <v/>
      </c>
    </row>
    <row r="353">
      <c r="A353" t="inlineStr">
        <is>
          <t>NA12OLV</t>
        </is>
      </c>
      <c r="B353" t="inlineStr">
        <is>
          <t>Citroen</t>
        </is>
      </c>
      <c r="C353" t="n">
        <v>3460</v>
      </c>
      <c r="D353" t="inlineStr">
        <is>
          <t>C4 VTR+ E-Hdi S-A</t>
        </is>
      </c>
      <c r="E353" t="n">
        <v>2</v>
      </c>
      <c r="F353" t="inlineStr">
        <is>
          <t>Diesel</t>
        </is>
      </c>
      <c r="G353" t="n">
        <v>55</v>
      </c>
      <c r="H353" t="inlineStr">
        <is>
          <t>Red</t>
        </is>
      </c>
      <c r="I353" t="inlineStr">
        <is>
          <t>OK</t>
        </is>
      </c>
      <c r="J353" t="inlineStr">
        <is>
          <t>City / Hatchback</t>
        </is>
      </c>
      <c r="K353" t="n">
        <v>12</v>
      </c>
      <c r="L353" t="n">
        <v>45705</v>
      </c>
      <c r="M353" t="n">
        <v>18</v>
      </c>
      <c r="N353" t="inlineStr">
        <is>
          <t>Really good car. Excellent mileage 54-55mpg.
Amazing motorway and city drive.
Stop/ Start technology</t>
        </is>
      </c>
      <c r="O353" t="inlineStr">
        <is>
          <t>5 Door Hatchback</t>
        </is>
      </c>
      <c r="P353" t="n">
        <v>1560</v>
      </c>
      <c r="Q353" t="n">
        <v>67.3</v>
      </c>
      <c r="R353" t="n">
        <v>5</v>
      </c>
      <c r="S353" t="n">
        <v>98</v>
      </c>
      <c r="T353" t="n">
        <v>2012</v>
      </c>
      <c r="U353">
        <f>IF(AVERAGE(E353:E353)=2,"Automatic","Manual")</f>
        <v/>
      </c>
      <c r="V353">
        <f>ROUNDDOWN(AVERAGE(C353:C353)/5000,0)*5000</f>
        <v/>
      </c>
      <c r="W353">
        <f>ROUNDDOWN(AVERAGE(G353:G353)/50000,0)*50000</f>
        <v/>
      </c>
      <c r="X353">
        <f>ROUND(AVERAGE(P353:P353)/1000,1)</f>
        <v/>
      </c>
      <c r="Y353">
        <f>IF(AVERAGE(V353:V353)=30000,0,1)</f>
        <v/>
      </c>
      <c r="Z353">
        <f>IF(AVERAGE(W353:W353)&gt;50000,0,1)</f>
        <v/>
      </c>
      <c r="AA353">
        <f>IF(AVERAGE(X353:X353)&gt;2.5,0,1)</f>
        <v/>
      </c>
      <c r="AB353">
        <f>IF(AVERAGE(Q353:Q353)&lt;30,0,1)</f>
        <v/>
      </c>
      <c r="AC353">
        <f>IF(SUM(Y353:AB353)=4,1,0)</f>
        <v/>
      </c>
    </row>
    <row r="354">
      <c r="A354" t="inlineStr">
        <is>
          <t>MX63YKH</t>
        </is>
      </c>
      <c r="B354" t="inlineStr">
        <is>
          <t>Volkswagen</t>
        </is>
      </c>
      <c r="C354" t="n">
        <v>11245</v>
      </c>
      <c r="D354" t="inlineStr">
        <is>
          <t>Golf SE Bluemotion Tech TDI Sa</t>
        </is>
      </c>
      <c r="E354" t="n">
        <v>2</v>
      </c>
      <c r="F354" t="inlineStr">
        <is>
          <t>Diesel</t>
        </is>
      </c>
      <c r="G354" t="n">
        <v>58000</v>
      </c>
      <c r="H354" t="inlineStr">
        <is>
          <t>White</t>
        </is>
      </c>
      <c r="I354" t="inlineStr">
        <is>
          <t>No Tax &amp; No MOT</t>
        </is>
      </c>
      <c r="J354" t="inlineStr">
        <is>
          <t>City / Hatchback</t>
        </is>
      </c>
      <c r="K354" t="n">
        <v>11</v>
      </c>
      <c r="L354" t="n">
        <v>44570</v>
      </c>
      <c r="M354" t="n">
        <v>17</v>
      </c>
      <c r="N354" t="inlineStr">
        <is>
          <t>White Golf Mk7 2.0 TDI
White
18" Cadiz Alloys
Tinted Windows</t>
        </is>
      </c>
      <c r="O354" t="inlineStr">
        <is>
          <t>5 Door Hatchback</t>
        </is>
      </c>
      <c r="P354" t="n">
        <v>1968</v>
      </c>
      <c r="Q354" t="n">
        <v>62.8</v>
      </c>
      <c r="R354" t="n">
        <v>5</v>
      </c>
      <c r="S354" t="n">
        <v>119</v>
      </c>
      <c r="T354" t="n">
        <v>2013</v>
      </c>
      <c r="U354">
        <f>IF(AVERAGE(E354:E354)=2,"Automatic","Manual")</f>
        <v/>
      </c>
      <c r="V354">
        <f>ROUNDDOWN(AVERAGE(C354:C354)/5000,0)*5000</f>
        <v/>
      </c>
      <c r="W354">
        <f>ROUNDDOWN(AVERAGE(G354:G354)/50000,0)*50000</f>
        <v/>
      </c>
      <c r="X354">
        <f>ROUND(AVERAGE(P354:P354)/1000,1)</f>
        <v/>
      </c>
      <c r="Y354">
        <f>IF(AVERAGE(V354:V354)=30000,0,1)</f>
        <v/>
      </c>
      <c r="Z354">
        <f>IF(AVERAGE(W354:W354)&gt;50000,0,1)</f>
        <v/>
      </c>
      <c r="AA354">
        <f>IF(AVERAGE(X354:X354)&gt;2.5,0,1)</f>
        <v/>
      </c>
      <c r="AB354">
        <f>IF(AVERAGE(Q354:Q354)&lt;30,0,1)</f>
        <v/>
      </c>
      <c r="AC354">
        <f>IF(SUM(Y354:AB354)=4,1,0)</f>
        <v/>
      </c>
    </row>
    <row r="355">
      <c r="A355" t="inlineStr">
        <is>
          <t>MX18PXL</t>
        </is>
      </c>
      <c r="B355" t="inlineStr">
        <is>
          <t>Toyota</t>
        </is>
      </c>
      <c r="C355" t="n">
        <v>8795</v>
      </c>
      <c r="D355" t="inlineStr">
        <is>
          <t>Avensis Active D-4d</t>
        </is>
      </c>
      <c r="E355" t="n">
        <v>1</v>
      </c>
      <c r="F355" t="inlineStr">
        <is>
          <t>Diesel</t>
        </is>
      </c>
      <c r="G355" t="n">
        <v>77000</v>
      </c>
      <c r="H355" t="inlineStr">
        <is>
          <t>White</t>
        </is>
      </c>
      <c r="I355" t="inlineStr">
        <is>
          <t>No Tax &amp; No MOT</t>
        </is>
      </c>
      <c r="J355" t="inlineStr">
        <is>
          <t>Executive / Saloon</t>
        </is>
      </c>
      <c r="K355" t="n">
        <v>6</v>
      </c>
      <c r="L355" t="n">
        <v>44976</v>
      </c>
      <c r="M355" t="n">
        <v>8</v>
      </c>
      <c r="N355" t="inlineStr">
        <is>
          <t>Excellent car…very smooth drive,spacious and relaxing drive</t>
        </is>
      </c>
      <c r="O355" t="inlineStr">
        <is>
          <t>4 Door Saloon</t>
        </is>
      </c>
      <c r="P355" t="n">
        <v>1598</v>
      </c>
      <c r="Q355" t="n">
        <v>67.3</v>
      </c>
      <c r="R355" t="n">
        <v>5</v>
      </c>
      <c r="S355" t="n">
        <v>108</v>
      </c>
      <c r="T355" t="n">
        <v>2018</v>
      </c>
      <c r="U355">
        <f>IF(AVERAGE(E355:E355)=2,"Automatic","Manual")</f>
        <v/>
      </c>
      <c r="V355">
        <f>ROUNDDOWN(AVERAGE(C355:C355)/5000,0)*5000</f>
        <v/>
      </c>
      <c r="W355">
        <f>ROUNDDOWN(AVERAGE(G355:G355)/50000,0)*50000</f>
        <v/>
      </c>
      <c r="X355">
        <f>ROUND(AVERAGE(P355:P355)/1000,1)</f>
        <v/>
      </c>
      <c r="Y355">
        <f>IF(AVERAGE(V355:V355)=30000,0,1)</f>
        <v/>
      </c>
      <c r="Z355">
        <f>IF(AVERAGE(W355:W355)&gt;50000,0,1)</f>
        <v/>
      </c>
      <c r="AA355">
        <f>IF(AVERAGE(X355:X355)&gt;2.5,0,1)</f>
        <v/>
      </c>
      <c r="AB355">
        <f>IF(AVERAGE(Q355:Q355)&lt;30,0,1)</f>
        <v/>
      </c>
      <c r="AC355">
        <f>IF(SUM(Y355:AB355)=4,1,0)</f>
        <v/>
      </c>
    </row>
    <row r="356">
      <c r="A356" t="inlineStr">
        <is>
          <t>MW65VMP</t>
        </is>
      </c>
      <c r="B356" t="inlineStr">
        <is>
          <t>Ford</t>
        </is>
      </c>
      <c r="C356" t="n">
        <v>7060</v>
      </c>
      <c r="D356" t="inlineStr">
        <is>
          <t>Focus Titanium</t>
        </is>
      </c>
      <c r="E356" t="n">
        <v>1</v>
      </c>
      <c r="F356" t="inlineStr">
        <is>
          <t>Petrol</t>
        </is>
      </c>
      <c r="G356" t="n">
        <v>79874</v>
      </c>
      <c r="H356" t="inlineStr">
        <is>
          <t>Grey</t>
        </is>
      </c>
      <c r="I356" t="inlineStr">
        <is>
          <t>No Tax &amp; No MOT</t>
        </is>
      </c>
      <c r="J356" t="inlineStr">
        <is>
          <t>City / Hatchback</t>
        </is>
      </c>
      <c r="K356" t="n">
        <v>9</v>
      </c>
      <c r="L356" t="n">
        <v>45125</v>
      </c>
      <c r="M356" t="n">
        <v>10</v>
      </c>
      <c r="N356" t="inlineStr">
        <is>
          <t>My car is economical, fun and located 10 minutes walk from east Acton station. Comes with a generous boot space and with all seats folded it gives you over 300 litre’s worth boot space.
Instant book enabled so no fuss no drama .</t>
        </is>
      </c>
      <c r="O356" t="inlineStr">
        <is>
          <t>5 Door Hatchback</t>
        </is>
      </c>
      <c r="P356" t="n">
        <v>999</v>
      </c>
      <c r="Q356" t="n">
        <v>61.4</v>
      </c>
      <c r="R356" t="n">
        <v>5</v>
      </c>
      <c r="S356" t="n">
        <v>105</v>
      </c>
      <c r="T356" t="n">
        <v>2015</v>
      </c>
      <c r="U356">
        <f>IF(AVERAGE(E356:E356)=2,"Automatic","Manual")</f>
        <v/>
      </c>
      <c r="V356">
        <f>ROUNDDOWN(AVERAGE(C356:C356)/5000,0)*5000</f>
        <v/>
      </c>
      <c r="W356">
        <f>ROUNDDOWN(AVERAGE(G356:G356)/50000,0)*50000</f>
        <v/>
      </c>
      <c r="X356">
        <f>ROUND(AVERAGE(P356:P356)/1000,1)</f>
        <v/>
      </c>
      <c r="Y356">
        <f>IF(AVERAGE(V356:V356)=30000,0,1)</f>
        <v/>
      </c>
      <c r="Z356">
        <f>IF(AVERAGE(W356:W356)&gt;50000,0,1)</f>
        <v/>
      </c>
      <c r="AA356">
        <f>IF(AVERAGE(X356:X356)&gt;2.5,0,1)</f>
        <v/>
      </c>
      <c r="AB356">
        <f>IF(AVERAGE(Q356:Q356)&lt;30,0,1)</f>
        <v/>
      </c>
      <c r="AC356">
        <f>IF(SUM(Y356:AB356)=4,1,0)</f>
        <v/>
      </c>
    </row>
    <row r="357">
      <c r="A357" t="inlineStr">
        <is>
          <t>MV63CUH</t>
        </is>
      </c>
      <c r="B357" t="inlineStr">
        <is>
          <t>Toyota</t>
        </is>
      </c>
      <c r="C357" t="n">
        <v>6295</v>
      </c>
      <c r="D357" t="inlineStr">
        <is>
          <t>Yaris Hybrid Trend Cvt</t>
        </is>
      </c>
      <c r="E357" t="n">
        <v>2</v>
      </c>
      <c r="F357" t="inlineStr">
        <is>
          <t>Hybrid</t>
        </is>
      </c>
      <c r="G357" t="n">
        <v>4500</v>
      </c>
      <c r="H357" t="inlineStr">
        <is>
          <t>Turquoise</t>
        </is>
      </c>
      <c r="I357" t="inlineStr">
        <is>
          <t>OK</t>
        </is>
      </c>
      <c r="J357" t="inlineStr">
        <is>
          <t>City / Hatchback</t>
        </is>
      </c>
      <c r="K357" t="n">
        <v>10</v>
      </c>
      <c r="L357" t="n">
        <v>45677</v>
      </c>
      <c r="M357" t="n">
        <v>11</v>
      </c>
      <c r="N357" t="inlineStr">
        <is>
          <t>Rent cars from people in your area - more choice, affordable rates and a friendlier way to hire.</t>
        </is>
      </c>
      <c r="O357" t="inlineStr">
        <is>
          <t>5 Door Hatchback</t>
        </is>
      </c>
      <c r="P357" t="n">
        <v>1497</v>
      </c>
      <c r="Q357" t="n">
        <v>76.3</v>
      </c>
      <c r="R357" t="n">
        <v>5</v>
      </c>
      <c r="S357" t="n">
        <v>85</v>
      </c>
      <c r="T357" t="n">
        <v>2014</v>
      </c>
      <c r="U357">
        <f>IF(AVERAGE(E357:E357)=2,"Automatic","Manual")</f>
        <v/>
      </c>
      <c r="V357">
        <f>ROUNDDOWN(AVERAGE(C357:C357)/5000,0)*5000</f>
        <v/>
      </c>
      <c r="W357">
        <f>ROUNDDOWN(AVERAGE(G357:G357)/50000,0)*50000</f>
        <v/>
      </c>
      <c r="X357">
        <f>ROUND(AVERAGE(P357:P357)/1000,1)</f>
        <v/>
      </c>
      <c r="Y357">
        <f>IF(AVERAGE(V357:V357)=30000,0,1)</f>
        <v/>
      </c>
      <c r="Z357">
        <f>IF(AVERAGE(W357:W357)&gt;50000,0,1)</f>
        <v/>
      </c>
      <c r="AA357">
        <f>IF(AVERAGE(X357:X357)&gt;2.5,0,1)</f>
        <v/>
      </c>
      <c r="AB357">
        <f>IF(AVERAGE(Q357:Q357)&lt;30,0,1)</f>
        <v/>
      </c>
      <c r="AC357">
        <f>IF(SUM(Y357:AB357)=4,1,0)</f>
        <v/>
      </c>
    </row>
    <row r="358">
      <c r="A358" t="inlineStr">
        <is>
          <t>MV15CXB</t>
        </is>
      </c>
      <c r="B358" t="inlineStr">
        <is>
          <t>Mercedes-Benz</t>
        </is>
      </c>
      <c r="C358" t="n">
        <v>19245</v>
      </c>
      <c r="D358" t="inlineStr">
        <is>
          <t>C250 AMG Line Bluetec Auto</t>
        </is>
      </c>
      <c r="E358" t="n">
        <v>2</v>
      </c>
      <c r="F358" t="inlineStr">
        <is>
          <t>Diesel</t>
        </is>
      </c>
      <c r="G358" t="n">
        <v>22459</v>
      </c>
      <c r="H358" t="inlineStr">
        <is>
          <t>Black</t>
        </is>
      </c>
      <c r="I358" t="inlineStr">
        <is>
          <t>No Tax &amp; No MOT</t>
        </is>
      </c>
      <c r="J358" t="inlineStr">
        <is>
          <t>Executive / Saloon</t>
        </is>
      </c>
      <c r="K358" t="n">
        <v>9</v>
      </c>
      <c r="L358" t="n">
        <v>44782</v>
      </c>
      <c r="M358" t="n">
        <v>37</v>
      </c>
      <c r="N358" t="inlineStr">
        <is>
          <t xml:space="preserve">BEAUTIFUL CAR TO DRIVE, SATNAV + HEATED SEATS + BLUETOOTH.
AVAILABLE 24HOURS 7 DAYS A WEEK.
PICK UP AND DROP OFF AT ANY TIME!!!
</t>
        </is>
      </c>
      <c r="O358" t="inlineStr">
        <is>
          <t>4 Door Saloon</t>
        </is>
      </c>
      <c r="P358" t="n">
        <v>2143</v>
      </c>
      <c r="Q358" t="n">
        <v>64.2</v>
      </c>
      <c r="R358" t="n">
        <v>5</v>
      </c>
      <c r="S358" t="n">
        <v>113</v>
      </c>
      <c r="T358" t="n">
        <v>2015</v>
      </c>
      <c r="U358">
        <f>IF(AVERAGE(E358:E358)=2,"Automatic","Manual")</f>
        <v/>
      </c>
      <c r="V358">
        <f>ROUNDDOWN(AVERAGE(C358:C358)/5000,0)*5000</f>
        <v/>
      </c>
      <c r="W358">
        <f>ROUNDDOWN(AVERAGE(G358:G358)/50000,0)*50000</f>
        <v/>
      </c>
      <c r="X358">
        <f>ROUND(AVERAGE(P358:P358)/1000,1)</f>
        <v/>
      </c>
      <c r="Y358">
        <f>IF(AVERAGE(V358:V358)=30000,0,1)</f>
        <v/>
      </c>
      <c r="Z358">
        <f>IF(AVERAGE(W358:W358)&gt;50000,0,1)</f>
        <v/>
      </c>
      <c r="AA358">
        <f>IF(AVERAGE(X358:X358)&gt;2.5,0,1)</f>
        <v/>
      </c>
      <c r="AB358">
        <f>IF(AVERAGE(Q358:Q358)&lt;30,0,1)</f>
        <v/>
      </c>
      <c r="AC358">
        <f>IF(SUM(Y358:AB358)=4,1,0)</f>
        <v/>
      </c>
    </row>
    <row r="359">
      <c r="A359" t="inlineStr">
        <is>
          <t>MV13RJU</t>
        </is>
      </c>
      <c r="B359" t="inlineStr">
        <is>
          <t>Vauxhall</t>
        </is>
      </c>
      <c r="C359" t="n">
        <v>6195</v>
      </c>
      <c r="D359" t="inlineStr">
        <is>
          <t>Insignia Exclusiv Cdti Eco Ss</t>
        </is>
      </c>
      <c r="E359" t="n">
        <v>1</v>
      </c>
      <c r="F359" t="inlineStr">
        <is>
          <t>Diesel</t>
        </is>
      </c>
      <c r="G359" t="n">
        <v>3000</v>
      </c>
      <c r="H359" t="inlineStr">
        <is>
          <t>Black</t>
        </is>
      </c>
      <c r="I359" t="inlineStr">
        <is>
          <t>OK</t>
        </is>
      </c>
      <c r="J359" t="inlineStr">
        <is>
          <t>4x4</t>
        </is>
      </c>
      <c r="K359" t="n">
        <v>11</v>
      </c>
      <c r="L359" t="n">
        <v>45601</v>
      </c>
      <c r="M359" t="n">
        <v>21</v>
      </c>
      <c r="N359" t="inlineStr">
        <is>
          <t>The vehicle is in a great condition, perfect for the city or longer journeys as it is very cheap on fuel.</t>
        </is>
      </c>
      <c r="O359" t="inlineStr">
        <is>
          <t>Light 4x4 Utility</t>
        </is>
      </c>
      <c r="P359" t="n">
        <v>1956</v>
      </c>
      <c r="Q359" t="n">
        <v>62.8</v>
      </c>
      <c r="R359" t="n">
        <v>5</v>
      </c>
      <c r="S359" t="n">
        <v>119</v>
      </c>
      <c r="T359" t="n">
        <v>2013</v>
      </c>
      <c r="U359">
        <f>IF(AVERAGE(E359:E359)=2,"Automatic","Manual")</f>
        <v/>
      </c>
      <c r="V359">
        <f>ROUNDDOWN(AVERAGE(C359:C359)/5000,0)*5000</f>
        <v/>
      </c>
      <c r="W359">
        <f>ROUNDDOWN(AVERAGE(G359:G359)/50000,0)*50000</f>
        <v/>
      </c>
      <c r="X359">
        <f>ROUND(AVERAGE(P359:P359)/1000,1)</f>
        <v/>
      </c>
      <c r="Y359">
        <f>IF(AVERAGE(V359:V359)=30000,0,1)</f>
        <v/>
      </c>
      <c r="Z359">
        <f>IF(AVERAGE(W359:W359)&gt;50000,0,1)</f>
        <v/>
      </c>
      <c r="AA359">
        <f>IF(AVERAGE(X359:X359)&gt;2.5,0,1)</f>
        <v/>
      </c>
      <c r="AB359">
        <f>IF(AVERAGE(Q359:Q359)&lt;30,0,1)</f>
        <v/>
      </c>
      <c r="AC359">
        <f>IF(SUM(Y359:AB359)=4,1,0)</f>
        <v/>
      </c>
    </row>
    <row r="360">
      <c r="A360" t="inlineStr">
        <is>
          <t>MT62NVU</t>
        </is>
      </c>
      <c r="B360" t="inlineStr">
        <is>
          <t>Peugeot</t>
        </is>
      </c>
      <c r="C360" t="n">
        <v>4695</v>
      </c>
      <c r="D360" t="inlineStr">
        <is>
          <t>Boxer 335 L3h2 Professionalhdi</t>
        </is>
      </c>
      <c r="E360" t="n">
        <v>1</v>
      </c>
      <c r="F360" t="inlineStr">
        <is>
          <t>Diesel</t>
        </is>
      </c>
      <c r="G360" t="n">
        <v>130000</v>
      </c>
      <c r="H360" t="inlineStr">
        <is>
          <t>White</t>
        </is>
      </c>
      <c r="I360" t="inlineStr">
        <is>
          <t>No Tax &amp; No MOT</t>
        </is>
      </c>
      <c r="J360" t="inlineStr">
        <is>
          <t>Van</t>
        </is>
      </c>
      <c r="K360" t="n">
        <v>12</v>
      </c>
      <c r="L360" t="n">
        <v>45347</v>
      </c>
      <c r="M360" t="n">
        <v>10</v>
      </c>
      <c r="N360" t="inlineStr">
        <is>
          <t>Clean and well-maintained LWB van. Big enough for any job but still manageable on the road. 🙂
Will fit large household items (1.9m height, 3.7m length).</t>
        </is>
      </c>
      <c r="O360" t="inlineStr">
        <is>
          <t>Panel Van</t>
        </is>
      </c>
      <c r="P360" t="n">
        <v>2198</v>
      </c>
      <c r="Q360" t="n">
        <v>32.5</v>
      </c>
      <c r="R360" t="n">
        <v>3</v>
      </c>
      <c r="S360" t="n">
        <v>229</v>
      </c>
      <c r="T360" t="n">
        <v>2012</v>
      </c>
      <c r="U360">
        <f>IF(AVERAGE(E360:E360)=2,"Automatic","Manual")</f>
        <v/>
      </c>
      <c r="V360">
        <f>ROUNDDOWN(AVERAGE(C360:C360)/5000,0)*5000</f>
        <v/>
      </c>
      <c r="W360">
        <f>ROUNDDOWN(AVERAGE(G360:G360)/50000,0)*50000</f>
        <v/>
      </c>
      <c r="X360">
        <f>ROUND(AVERAGE(P360:P360)/1000,1)</f>
        <v/>
      </c>
      <c r="Y360">
        <f>IF(AVERAGE(V360:V360)=30000,0,1)</f>
        <v/>
      </c>
      <c r="Z360">
        <f>IF(AVERAGE(W360:W360)&gt;50000,0,1)</f>
        <v/>
      </c>
      <c r="AA360">
        <f>IF(AVERAGE(X360:X360)&gt;2.5,0,1)</f>
        <v/>
      </c>
      <c r="AB360">
        <f>IF(AVERAGE(Q360:Q360)&lt;30,0,1)</f>
        <v/>
      </c>
      <c r="AC360">
        <f>IF(SUM(Y360:AB360)=4,1,0)</f>
        <v/>
      </c>
    </row>
    <row r="361">
      <c r="A361" t="inlineStr">
        <is>
          <t>MT59ABV</t>
        </is>
      </c>
      <c r="B361" t="inlineStr">
        <is>
          <t>Hyundai</t>
        </is>
      </c>
      <c r="C361" t="n">
        <v>1977</v>
      </c>
      <c r="D361" t="inlineStr">
        <is>
          <t>I20 Comfort</t>
        </is>
      </c>
      <c r="E361" t="n">
        <v>1</v>
      </c>
      <c r="F361" t="inlineStr">
        <is>
          <t>Petrol</t>
        </is>
      </c>
      <c r="G361" t="n">
        <v>85000</v>
      </c>
      <c r="H361" t="inlineStr">
        <is>
          <t>Red</t>
        </is>
      </c>
      <c r="I361" t="inlineStr">
        <is>
          <t>No Tax</t>
        </is>
      </c>
      <c r="J361" t="inlineStr">
        <is>
          <t>City / Hatchback</t>
        </is>
      </c>
      <c r="K361" t="n">
        <v>15</v>
      </c>
      <c r="L361" t="n">
        <v>45601</v>
      </c>
      <c r="M361" t="n">
        <v>9</v>
      </c>
      <c r="N361" t="inlineStr">
        <is>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is>
      </c>
      <c r="O361" t="inlineStr">
        <is>
          <t>5 Door Hatchback</t>
        </is>
      </c>
      <c r="P361" t="n">
        <v>1248</v>
      </c>
      <c r="Q361" t="n">
        <v>54.3</v>
      </c>
      <c r="R361" t="n">
        <v>5</v>
      </c>
      <c r="S361" t="n">
        <v>124</v>
      </c>
      <c r="T361" t="n">
        <v>2009</v>
      </c>
      <c r="U361">
        <f>IF(AVERAGE(E361:E361)=2,"Automatic","Manual")</f>
        <v/>
      </c>
      <c r="V361">
        <f>ROUNDDOWN(AVERAGE(C361:C361)/5000,0)*5000</f>
        <v/>
      </c>
      <c r="W361">
        <f>ROUNDDOWN(AVERAGE(G361:G361)/50000,0)*50000</f>
        <v/>
      </c>
      <c r="X361">
        <f>ROUND(AVERAGE(P361:P361)/1000,1)</f>
        <v/>
      </c>
      <c r="Y361">
        <f>IF(AVERAGE(V361:V361)=30000,0,1)</f>
        <v/>
      </c>
      <c r="Z361">
        <f>IF(AVERAGE(W361:W361)&gt;50000,0,1)</f>
        <v/>
      </c>
      <c r="AA361">
        <f>IF(AVERAGE(X361:X361)&gt;2.5,0,1)</f>
        <v/>
      </c>
      <c r="AB361">
        <f>IF(AVERAGE(Q361:Q361)&lt;30,0,1)</f>
        <v/>
      </c>
      <c r="AC361">
        <f>IF(SUM(Y361:AB361)=4,1,0)</f>
        <v/>
      </c>
    </row>
    <row r="362">
      <c r="A362" t="inlineStr">
        <is>
          <t>MT17AKK</t>
        </is>
      </c>
      <c r="B362" t="inlineStr">
        <is>
          <t>Ford</t>
        </is>
      </c>
      <c r="C362" t="n">
        <v>6295</v>
      </c>
      <c r="D362" t="inlineStr">
        <is>
          <t>Ka+ Zetec</t>
        </is>
      </c>
      <c r="E362" t="n">
        <v>1</v>
      </c>
      <c r="F362" t="inlineStr">
        <is>
          <t>Petrol</t>
        </is>
      </c>
      <c r="G362" t="n">
        <v>40721</v>
      </c>
      <c r="H362" t="inlineStr">
        <is>
          <t>White</t>
        </is>
      </c>
      <c r="I362" t="inlineStr">
        <is>
          <t>OK</t>
        </is>
      </c>
      <c r="J362" t="inlineStr">
        <is>
          <t>City / Hatchback</t>
        </is>
      </c>
      <c r="K362" t="n">
        <v>7</v>
      </c>
      <c r="L362" t="n">
        <v>45727</v>
      </c>
      <c r="M362" t="n">
        <v>2</v>
      </c>
      <c r="N362" t="inlineStr">
        <is>
          <t>Tech team's demo car.</t>
        </is>
      </c>
      <c r="O362" t="inlineStr">
        <is>
          <t>5 Door Hatchback</t>
        </is>
      </c>
      <c r="P362" t="n">
        <v>1198</v>
      </c>
      <c r="Q362" t="n">
        <v>57.7</v>
      </c>
      <c r="R362" t="n">
        <v>5</v>
      </c>
      <c r="S362" t="n">
        <v>114</v>
      </c>
      <c r="T362" t="n">
        <v>2017</v>
      </c>
      <c r="U362">
        <f>IF(AVERAGE(E362:E362)=2,"Automatic","Manual")</f>
        <v/>
      </c>
      <c r="V362">
        <f>ROUNDDOWN(AVERAGE(C362:C362)/5000,0)*5000</f>
        <v/>
      </c>
      <c r="W362">
        <f>ROUNDDOWN(AVERAGE(G362:G362)/50000,0)*50000</f>
        <v/>
      </c>
      <c r="X362">
        <f>ROUND(AVERAGE(P362:P362)/1000,1)</f>
        <v/>
      </c>
      <c r="Y362">
        <f>IF(AVERAGE(V362:V362)=30000,0,1)</f>
        <v/>
      </c>
      <c r="Z362">
        <f>IF(AVERAGE(W362:W362)&gt;50000,0,1)</f>
        <v/>
      </c>
      <c r="AA362">
        <f>IF(AVERAGE(X362:X362)&gt;2.5,0,1)</f>
        <v/>
      </c>
      <c r="AB362">
        <f>IF(AVERAGE(Q362:Q362)&lt;30,0,1)</f>
        <v/>
      </c>
      <c r="AC362">
        <f>IF(SUM(Y362:AB362)=4,1,0)</f>
        <v/>
      </c>
    </row>
    <row r="363">
      <c r="A363" t="inlineStr">
        <is>
          <t>MT14NVZ</t>
        </is>
      </c>
      <c r="B363" t="inlineStr">
        <is>
          <t>Skoda</t>
        </is>
      </c>
      <c r="C363" t="n">
        <v>3245</v>
      </c>
      <c r="D363" t="inlineStr">
        <is>
          <t>Fabia SE 12v</t>
        </is>
      </c>
      <c r="E363" t="n">
        <v>1</v>
      </c>
      <c r="F363" t="inlineStr">
        <is>
          <t>Petrol</t>
        </is>
      </c>
      <c r="G363" t="n">
        <v>75000</v>
      </c>
      <c r="H363" t="inlineStr">
        <is>
          <t>Black</t>
        </is>
      </c>
      <c r="I363" t="inlineStr">
        <is>
          <t>OK</t>
        </is>
      </c>
      <c r="J363" t="inlineStr">
        <is>
          <t>City / Hatchback</t>
        </is>
      </c>
      <c r="K363" t="n">
        <v>10</v>
      </c>
      <c r="L363" t="n">
        <v>45576</v>
      </c>
      <c r="M363" t="n">
        <v>5</v>
      </c>
      <c r="N363" t="inlineStr">
        <is>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is>
      </c>
      <c r="O363" t="inlineStr">
        <is>
          <t>5 Door Hatchback</t>
        </is>
      </c>
      <c r="P363" t="n">
        <v>1198</v>
      </c>
      <c r="Q363" t="n">
        <v>49.6</v>
      </c>
      <c r="R363" t="n">
        <v>5</v>
      </c>
      <c r="S363" t="n">
        <v>128</v>
      </c>
      <c r="T363" t="n">
        <v>2014</v>
      </c>
      <c r="U363">
        <f>IF(AVERAGE(E363:E363)=2,"Automatic","Manual")</f>
        <v/>
      </c>
      <c r="V363">
        <f>ROUNDDOWN(AVERAGE(C363:C363)/5000,0)*5000</f>
        <v/>
      </c>
      <c r="W363">
        <f>ROUNDDOWN(AVERAGE(G363:G363)/50000,0)*50000</f>
        <v/>
      </c>
      <c r="X363">
        <f>ROUND(AVERAGE(P363:P363)/1000,1)</f>
        <v/>
      </c>
      <c r="Y363">
        <f>IF(AVERAGE(V363:V363)=30000,0,1)</f>
        <v/>
      </c>
      <c r="Z363">
        <f>IF(AVERAGE(W363:W363)&gt;50000,0,1)</f>
        <v/>
      </c>
      <c r="AA363">
        <f>IF(AVERAGE(X363:X363)&gt;2.5,0,1)</f>
        <v/>
      </c>
      <c r="AB363">
        <f>IF(AVERAGE(Q363:Q363)&lt;30,0,1)</f>
        <v/>
      </c>
      <c r="AC363">
        <f>IF(SUM(Y363:AB363)=4,1,0)</f>
        <v/>
      </c>
    </row>
    <row r="364">
      <c r="A364" t="inlineStr">
        <is>
          <t>MT13OXF</t>
        </is>
      </c>
      <c r="B364" t="inlineStr">
        <is>
          <t>Renault</t>
        </is>
      </c>
      <c r="C364" t="n">
        <v>3480</v>
      </c>
      <c r="D364" t="inlineStr">
        <is>
          <t>Megane Dynamique Tomtom Vvt</t>
        </is>
      </c>
      <c r="E364" t="n">
        <v>1</v>
      </c>
      <c r="F364" t="inlineStr">
        <is>
          <t>Petrol</t>
        </is>
      </c>
      <c r="G364" t="n">
        <v>70000</v>
      </c>
      <c r="H364" t="inlineStr">
        <is>
          <t>Blue</t>
        </is>
      </c>
      <c r="I364" t="inlineStr">
        <is>
          <t>OK</t>
        </is>
      </c>
      <c r="J364" t="inlineStr">
        <is>
          <t>Sports / Convertible</t>
        </is>
      </c>
      <c r="K364" t="n">
        <v>11</v>
      </c>
      <c r="L364" t="n">
        <v>45633</v>
      </c>
      <c r="M364" t="n">
        <v>15</v>
      </c>
      <c r="N364" t="inlineStr">
        <is>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is>
      </c>
      <c r="O364" t="inlineStr">
        <is>
          <t>Coupe</t>
        </is>
      </c>
      <c r="P364" t="n">
        <v>1598</v>
      </c>
      <c r="Q364" t="n">
        <v>40.9</v>
      </c>
      <c r="R364" t="n">
        <v>5</v>
      </c>
      <c r="S364" t="n">
        <v>159</v>
      </c>
      <c r="T364" t="n">
        <v>2013</v>
      </c>
      <c r="U364">
        <f>IF(AVERAGE(E364:E364)=2,"Automatic","Manual")</f>
        <v/>
      </c>
      <c r="V364">
        <f>ROUNDDOWN(AVERAGE(C364:C364)/5000,0)*5000</f>
        <v/>
      </c>
      <c r="W364">
        <f>ROUNDDOWN(AVERAGE(G364:G364)/50000,0)*50000</f>
        <v/>
      </c>
      <c r="X364">
        <f>ROUND(AVERAGE(P364:P364)/1000,1)</f>
        <v/>
      </c>
      <c r="Y364">
        <f>IF(AVERAGE(V364:V364)=30000,0,1)</f>
        <v/>
      </c>
      <c r="Z364">
        <f>IF(AVERAGE(W364:W364)&gt;50000,0,1)</f>
        <v/>
      </c>
      <c r="AA364">
        <f>IF(AVERAGE(X364:X364)&gt;2.5,0,1)</f>
        <v/>
      </c>
      <c r="AB364">
        <f>IF(AVERAGE(Q364:Q364)&lt;30,0,1)</f>
        <v/>
      </c>
      <c r="AC364">
        <f>IF(SUM(Y364:AB364)=4,1,0)</f>
        <v/>
      </c>
    </row>
    <row r="365">
      <c r="A365" t="inlineStr">
        <is>
          <t>MT13LWN</t>
        </is>
      </c>
      <c r="B365" t="inlineStr">
        <is>
          <t>BMW</t>
        </is>
      </c>
      <c r="C365" t="n">
        <v>7707</v>
      </c>
      <c r="D365" t="inlineStr">
        <is>
          <t>320d Efficientdynamics Auto</t>
        </is>
      </c>
      <c r="E365" t="n">
        <v>2</v>
      </c>
      <c r="F365" t="inlineStr">
        <is>
          <t>Diesel</t>
        </is>
      </c>
      <c r="G365" t="n">
        <v>33500</v>
      </c>
      <c r="H365" t="inlineStr">
        <is>
          <t>Black</t>
        </is>
      </c>
      <c r="I365" t="inlineStr">
        <is>
          <t>OK</t>
        </is>
      </c>
      <c r="J365" t="inlineStr">
        <is>
          <t>City / Hatchback</t>
        </is>
      </c>
      <c r="K365" t="n">
        <v>11</v>
      </c>
      <c r="L365" t="n">
        <v>45632</v>
      </c>
      <c r="M365" t="n">
        <v>31</v>
      </c>
      <c r="N365" t="inlineStr">
        <is>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is>
      </c>
      <c r="O365" t="inlineStr">
        <is>
          <t>4 Door Saloon</t>
        </is>
      </c>
      <c r="P365" t="n">
        <v>1995</v>
      </c>
      <c r="Q365" t="n">
        <v>68.90000000000001</v>
      </c>
      <c r="R365" t="n">
        <v>5</v>
      </c>
      <c r="S365" t="n">
        <v>109</v>
      </c>
      <c r="T365" t="n">
        <v>2013</v>
      </c>
      <c r="U365">
        <f>IF(AVERAGE(E365:E365)=2,"Automatic","Manual")</f>
        <v/>
      </c>
      <c r="V365">
        <f>ROUNDDOWN(AVERAGE(C365:C365)/5000,0)*5000</f>
        <v/>
      </c>
      <c r="W365">
        <f>ROUNDDOWN(AVERAGE(G365:G365)/50000,0)*50000</f>
        <v/>
      </c>
      <c r="X365">
        <f>ROUND(AVERAGE(P365:P365)/1000,1)</f>
        <v/>
      </c>
      <c r="Y365">
        <f>IF(AVERAGE(V365:V365)=30000,0,1)</f>
        <v/>
      </c>
      <c r="Z365">
        <f>IF(AVERAGE(W365:W365)&gt;50000,0,1)</f>
        <v/>
      </c>
      <c r="AA365">
        <f>IF(AVERAGE(X365:X365)&gt;2.5,0,1)</f>
        <v/>
      </c>
      <c r="AB365">
        <f>IF(AVERAGE(Q365:Q365)&lt;30,0,1)</f>
        <v/>
      </c>
      <c r="AC365">
        <f>IF(SUM(Y365:AB365)=4,1,0)</f>
        <v/>
      </c>
    </row>
    <row r="366">
      <c r="A366" t="inlineStr">
        <is>
          <t>MT12SYX</t>
        </is>
      </c>
      <c r="B366" t="inlineStr">
        <is>
          <t>Ford</t>
        </is>
      </c>
      <c r="C366" t="n">
        <v>7211</v>
      </c>
      <c r="D366" t="inlineStr">
        <is>
          <t>Galaxy Titanium Tdci161 A</t>
        </is>
      </c>
      <c r="E366" t="n">
        <v>2</v>
      </c>
      <c r="F366" t="inlineStr">
        <is>
          <t>Diesel</t>
        </is>
      </c>
      <c r="G366" t="n">
        <v>12042</v>
      </c>
      <c r="H366" t="inlineStr">
        <is>
          <t>Brown</t>
        </is>
      </c>
      <c r="I366" t="inlineStr">
        <is>
          <t>OK</t>
        </is>
      </c>
      <c r="J366" t="inlineStr">
        <is>
          <t>Family / MPV</t>
        </is>
      </c>
      <c r="K366" t="n">
        <v>12</v>
      </c>
      <c r="L366" t="n">
        <v>45498</v>
      </c>
      <c r="M366" t="n">
        <v>22</v>
      </c>
      <c r="N366" t="inlineStr">
        <is>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is>
      </c>
      <c r="O366" t="inlineStr">
        <is>
          <t>Mpv</t>
        </is>
      </c>
      <c r="P366" t="n">
        <v>1997</v>
      </c>
      <c r="Q366" t="n">
        <v>47.1</v>
      </c>
      <c r="R366" t="n">
        <v>7</v>
      </c>
      <c r="S366" t="n">
        <v>159</v>
      </c>
      <c r="T366" t="n">
        <v>2012</v>
      </c>
      <c r="U366">
        <f>IF(AVERAGE(E366:E366)=2,"Automatic","Manual")</f>
        <v/>
      </c>
      <c r="V366">
        <f>ROUNDDOWN(AVERAGE(C366:C366)/5000,0)*5000</f>
        <v/>
      </c>
      <c r="W366">
        <f>ROUNDDOWN(AVERAGE(G366:G366)/50000,0)*50000</f>
        <v/>
      </c>
      <c r="X366">
        <f>ROUND(AVERAGE(P366:P366)/1000,1)</f>
        <v/>
      </c>
      <c r="Y366">
        <f>IF(AVERAGE(V366:V366)=30000,0,1)</f>
        <v/>
      </c>
      <c r="Z366">
        <f>IF(AVERAGE(W366:W366)&gt;50000,0,1)</f>
        <v/>
      </c>
      <c r="AA366">
        <f>IF(AVERAGE(X366:X366)&gt;2.5,0,1)</f>
        <v/>
      </c>
      <c r="AB366">
        <f>IF(AVERAGE(Q366:Q366)&lt;30,0,1)</f>
        <v/>
      </c>
      <c r="AC366">
        <f>IF(SUM(Y366:AB366)=4,1,0)</f>
        <v/>
      </c>
    </row>
    <row r="367">
      <c r="A367" t="inlineStr">
        <is>
          <t>MT10CVC</t>
        </is>
      </c>
      <c r="B367" t="inlineStr">
        <is>
          <t>Citroen</t>
        </is>
      </c>
      <c r="C367" t="n">
        <v>2295</v>
      </c>
      <c r="D367" t="inlineStr">
        <is>
          <t>C3 Exclusive Hdi</t>
        </is>
      </c>
      <c r="E367" t="n">
        <v>1</v>
      </c>
      <c r="F367" t="inlineStr">
        <is>
          <t>Diesel</t>
        </is>
      </c>
      <c r="G367" t="n">
        <v>110000</v>
      </c>
      <c r="H367" t="inlineStr">
        <is>
          <t>Black</t>
        </is>
      </c>
      <c r="I367" t="inlineStr">
        <is>
          <t>OK</t>
        </is>
      </c>
      <c r="J367" t="inlineStr">
        <is>
          <t>City / Hatchback</t>
        </is>
      </c>
      <c r="K367" t="n">
        <v>14</v>
      </c>
      <c r="L367" t="n">
        <v>45639</v>
      </c>
      <c r="M367" t="n">
        <v>13</v>
      </c>
      <c r="N367" t="inlineStr">
        <is>
          <t>Good car with 65mpg fuel consumption
Will come with full tank of diesel. 
Cruise control for long journeys</t>
        </is>
      </c>
      <c r="O367" t="inlineStr">
        <is>
          <t>5 Door Hatchback</t>
        </is>
      </c>
      <c r="P367" t="n">
        <v>1560</v>
      </c>
      <c r="Q367" t="n">
        <v>65.7</v>
      </c>
      <c r="R367" t="n">
        <v>5</v>
      </c>
      <c r="S367" t="n">
        <v>110</v>
      </c>
      <c r="T367" t="n">
        <v>2010</v>
      </c>
      <c r="U367">
        <f>IF(AVERAGE(E367:E367)=2,"Automatic","Manual")</f>
        <v/>
      </c>
      <c r="V367">
        <f>ROUNDDOWN(AVERAGE(C367:C367)/5000,0)*5000</f>
        <v/>
      </c>
      <c r="W367">
        <f>ROUNDDOWN(AVERAGE(G367:G367)/50000,0)*50000</f>
        <v/>
      </c>
      <c r="X367">
        <f>ROUND(AVERAGE(P367:P367)/1000,1)</f>
        <v/>
      </c>
      <c r="Y367">
        <f>IF(AVERAGE(V367:V367)=30000,0,1)</f>
        <v/>
      </c>
      <c r="Z367">
        <f>IF(AVERAGE(W367:W367)&gt;50000,0,1)</f>
        <v/>
      </c>
      <c r="AA367">
        <f>IF(AVERAGE(X367:X367)&gt;2.5,0,1)</f>
        <v/>
      </c>
      <c r="AB367">
        <f>IF(AVERAGE(Q367:Q367)&lt;30,0,1)</f>
        <v/>
      </c>
      <c r="AC367">
        <f>IF(SUM(Y367:AB367)=4,1,0)</f>
        <v/>
      </c>
    </row>
    <row r="368">
      <c r="A368" t="inlineStr">
        <is>
          <t>MP51VAG</t>
        </is>
      </c>
      <c r="B368" t="inlineStr">
        <is>
          <t>Volkswagen</t>
        </is>
      </c>
      <c r="C368" t="n">
        <v>4050</v>
      </c>
      <c r="D368" t="inlineStr">
        <is>
          <t>Passat Highline TDI Blue Tech</t>
        </is>
      </c>
      <c r="E368" t="n">
        <v>1</v>
      </c>
      <c r="F368" t="inlineStr">
        <is>
          <t>Diesel</t>
        </is>
      </c>
      <c r="G368" t="n">
        <v>124000</v>
      </c>
      <c r="H368" t="inlineStr">
        <is>
          <t>Red</t>
        </is>
      </c>
      <c r="I368" t="inlineStr">
        <is>
          <t>No Tax &amp; No MOT</t>
        </is>
      </c>
      <c r="J368" t="inlineStr">
        <is>
          <t>Executive / Saloon</t>
        </is>
      </c>
      <c r="K368" t="n">
        <v>10</v>
      </c>
      <c r="L368" t="n">
        <v>44728</v>
      </c>
      <c r="M368" t="n">
        <v>21</v>
      </c>
      <c r="N368" t="inlineStr">
        <is>
          <t>Very economical and comfortable car....euro5 engine</t>
        </is>
      </c>
      <c r="O368" t="inlineStr">
        <is>
          <t>4 Door Saloon</t>
        </is>
      </c>
      <c r="P368" t="n">
        <v>1968</v>
      </c>
      <c r="Q368" t="n">
        <v>61.4</v>
      </c>
      <c r="R368" t="n">
        <v>5</v>
      </c>
      <c r="S368" t="n">
        <v>119</v>
      </c>
      <c r="T368" t="n">
        <v>2014</v>
      </c>
      <c r="U368">
        <f>IF(AVERAGE(E368:E368)=2,"Automatic","Manual")</f>
        <v/>
      </c>
      <c r="V368">
        <f>ROUNDDOWN(AVERAGE(C368:C368)/5000,0)*5000</f>
        <v/>
      </c>
      <c r="W368">
        <f>ROUNDDOWN(AVERAGE(G368:G368)/50000,0)*50000</f>
        <v/>
      </c>
      <c r="X368">
        <f>ROUND(AVERAGE(P368:P368)/1000,1)</f>
        <v/>
      </c>
      <c r="Y368">
        <f>IF(AVERAGE(V368:V368)=30000,0,1)</f>
        <v/>
      </c>
      <c r="Z368">
        <f>IF(AVERAGE(W368:W368)&gt;50000,0,1)</f>
        <v/>
      </c>
      <c r="AA368">
        <f>IF(AVERAGE(X368:X368)&gt;2.5,0,1)</f>
        <v/>
      </c>
      <c r="AB368">
        <f>IF(AVERAGE(Q368:Q368)&lt;30,0,1)</f>
        <v/>
      </c>
      <c r="AC368">
        <f>IF(SUM(Y368:AB368)=4,1,0)</f>
        <v/>
      </c>
    </row>
    <row r="369">
      <c r="A369" t="inlineStr">
        <is>
          <t>MM59HKH</t>
        </is>
      </c>
      <c r="B369" t="inlineStr">
        <is>
          <t>Hyundai</t>
        </is>
      </c>
      <c r="C369" t="n">
        <v>2280</v>
      </c>
      <c r="D369" t="inlineStr">
        <is>
          <t>I30 Edition</t>
        </is>
      </c>
      <c r="E369" t="n">
        <v>1</v>
      </c>
      <c r="F369" t="inlineStr">
        <is>
          <t>Petrol</t>
        </is>
      </c>
      <c r="G369" t="n">
        <v>55000</v>
      </c>
      <c r="H369" t="inlineStr">
        <is>
          <t>Red</t>
        </is>
      </c>
      <c r="I369" t="inlineStr">
        <is>
          <t>No Tax &amp; No MOT</t>
        </is>
      </c>
      <c r="J369" t="inlineStr">
        <is>
          <t>City / Hatchback</t>
        </is>
      </c>
      <c r="K369" t="n">
        <v>14</v>
      </c>
      <c r="L369" t="n">
        <v>44607</v>
      </c>
      <c r="M369" t="n">
        <v>15</v>
      </c>
      <c r="N369" t="inlineStr">
        <is>
          <t>A nice driving, well maintained, 5 door hatchback very economical vehicle.</t>
        </is>
      </c>
      <c r="O369" t="inlineStr">
        <is>
          <t>5 Door Hatchback</t>
        </is>
      </c>
      <c r="P369" t="n">
        <v>1591</v>
      </c>
      <c r="Q369" t="n">
        <v>45.6</v>
      </c>
      <c r="R369" t="n">
        <v>5</v>
      </c>
      <c r="S369" t="n">
        <v>152</v>
      </c>
      <c r="T369" t="n">
        <v>2010</v>
      </c>
      <c r="U369">
        <f>IF(AVERAGE(E369:E369)=2,"Automatic","Manual")</f>
        <v/>
      </c>
      <c r="V369">
        <f>ROUNDDOWN(AVERAGE(C369:C369)/5000,0)*5000</f>
        <v/>
      </c>
      <c r="W369">
        <f>ROUNDDOWN(AVERAGE(G369:G369)/50000,0)*50000</f>
        <v/>
      </c>
      <c r="X369">
        <f>ROUND(AVERAGE(P369:P369)/1000,1)</f>
        <v/>
      </c>
      <c r="Y369">
        <f>IF(AVERAGE(V369:V369)=30000,0,1)</f>
        <v/>
      </c>
      <c r="Z369">
        <f>IF(AVERAGE(W369:W369)&gt;50000,0,1)</f>
        <v/>
      </c>
      <c r="AA369">
        <f>IF(AVERAGE(X369:X369)&gt;2.5,0,1)</f>
        <v/>
      </c>
      <c r="AB369">
        <f>IF(AVERAGE(Q369:Q369)&lt;30,0,1)</f>
        <v/>
      </c>
      <c r="AC369">
        <f>IF(SUM(Y369:AB369)=4,1,0)</f>
        <v/>
      </c>
    </row>
    <row r="370">
      <c r="A370" t="inlineStr">
        <is>
          <t>MM16XMX</t>
        </is>
      </c>
      <c r="B370" t="inlineStr">
        <is>
          <t>Infiniti</t>
        </is>
      </c>
      <c r="C370" t="n">
        <v>12370</v>
      </c>
      <c r="D370" t="inlineStr">
        <is>
          <t>Q30 Premium Tech D Awd Auto</t>
        </is>
      </c>
      <c r="E370" t="n">
        <v>2</v>
      </c>
      <c r="F370" t="inlineStr">
        <is>
          <t>Diesel</t>
        </is>
      </c>
      <c r="G370" t="n">
        <v>23000</v>
      </c>
      <c r="H370" t="inlineStr">
        <is>
          <t>Black</t>
        </is>
      </c>
      <c r="I370" t="inlineStr">
        <is>
          <t>No Tax &amp; No MOT</t>
        </is>
      </c>
      <c r="J370" t="inlineStr">
        <is>
          <t>City / Hatchback</t>
        </is>
      </c>
      <c r="K370" t="n">
        <v>8</v>
      </c>
      <c r="L370" t="n">
        <v>44909</v>
      </c>
      <c r="M370" t="n">
        <v>22</v>
      </c>
      <c r="N370" t="inlineStr">
        <is>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is>
      </c>
      <c r="O370" t="inlineStr">
        <is>
          <t>5 Door Hatchback</t>
        </is>
      </c>
      <c r="P370" t="n">
        <v>2143</v>
      </c>
      <c r="Q370" t="n">
        <v>57.7</v>
      </c>
      <c r="R370" t="n">
        <v>5</v>
      </c>
      <c r="S370" t="n">
        <v>127</v>
      </c>
      <c r="T370" t="n">
        <v>2016</v>
      </c>
      <c r="U370">
        <f>IF(AVERAGE(E370:E370)=2,"Automatic","Manual")</f>
        <v/>
      </c>
      <c r="V370">
        <f>ROUNDDOWN(AVERAGE(C370:C370)/5000,0)*5000</f>
        <v/>
      </c>
      <c r="W370">
        <f>ROUNDDOWN(AVERAGE(G370:G370)/50000,0)*50000</f>
        <v/>
      </c>
      <c r="X370">
        <f>ROUND(AVERAGE(P370:P370)/1000,1)</f>
        <v/>
      </c>
      <c r="Y370">
        <f>IF(AVERAGE(V370:V370)=30000,0,1)</f>
        <v/>
      </c>
      <c r="Z370">
        <f>IF(AVERAGE(W370:W370)&gt;50000,0,1)</f>
        <v/>
      </c>
      <c r="AA370">
        <f>IF(AVERAGE(X370:X370)&gt;2.5,0,1)</f>
        <v/>
      </c>
      <c r="AB370">
        <f>IF(AVERAGE(Q370:Q370)&lt;30,0,1)</f>
        <v/>
      </c>
      <c r="AC370">
        <f>IF(SUM(Y370:AB370)=4,1,0)</f>
        <v/>
      </c>
    </row>
    <row r="371">
      <c r="A371" t="inlineStr">
        <is>
          <t>MM12BUA</t>
        </is>
      </c>
      <c r="B371" t="inlineStr">
        <is>
          <t>Ford</t>
        </is>
      </c>
      <c r="C371" t="n">
        <v>2945</v>
      </c>
      <c r="D371" t="inlineStr">
        <is>
          <t>Ka Zetec</t>
        </is>
      </c>
      <c r="E371" t="n">
        <v>1</v>
      </c>
      <c r="F371" t="inlineStr">
        <is>
          <t>Petrol</t>
        </is>
      </c>
      <c r="G371" t="n">
        <v>47000</v>
      </c>
      <c r="H371" t="inlineStr">
        <is>
          <t>White</t>
        </is>
      </c>
      <c r="I371" t="inlineStr">
        <is>
          <t>No Tax &amp; No MOT</t>
        </is>
      </c>
      <c r="J371" t="inlineStr">
        <is>
          <t>City / Hatchback</t>
        </is>
      </c>
      <c r="K371" t="n">
        <v>12</v>
      </c>
      <c r="L371" t="n">
        <v>44788</v>
      </c>
      <c r="M371" t="n">
        <v>3</v>
      </c>
      <c r="N371" t="inlineStr">
        <is>
          <t>This is a very clean and well maintained car with no faults.  It has Bluetooth hands free that will connect to most mobile phones.</t>
        </is>
      </c>
      <c r="O371" t="inlineStr">
        <is>
          <t>3 Door Hatchback</t>
        </is>
      </c>
      <c r="P371" t="n">
        <v>1242</v>
      </c>
      <c r="Q371" t="n">
        <v>57.7</v>
      </c>
      <c r="R371" t="n">
        <v>4</v>
      </c>
      <c r="S371" t="n">
        <v>115</v>
      </c>
      <c r="T371" t="n">
        <v>2012</v>
      </c>
      <c r="U371">
        <f>IF(AVERAGE(E371:E371)=2,"Automatic","Manual")</f>
        <v/>
      </c>
      <c r="V371">
        <f>ROUNDDOWN(AVERAGE(C371:C371)/5000,0)*5000</f>
        <v/>
      </c>
      <c r="W371">
        <f>ROUNDDOWN(AVERAGE(G371:G371)/50000,0)*50000</f>
        <v/>
      </c>
      <c r="X371">
        <f>ROUND(AVERAGE(P371:P371)/1000,1)</f>
        <v/>
      </c>
      <c r="Y371">
        <f>IF(AVERAGE(V371:V371)=30000,0,1)</f>
        <v/>
      </c>
      <c r="Z371">
        <f>IF(AVERAGE(W371:W371)&gt;50000,0,1)</f>
        <v/>
      </c>
      <c r="AA371">
        <f>IF(AVERAGE(X371:X371)&gt;2.5,0,1)</f>
        <v/>
      </c>
      <c r="AB371">
        <f>IF(AVERAGE(Q371:Q371)&lt;30,0,1)</f>
        <v/>
      </c>
      <c r="AC371">
        <f>IF(SUM(Y371:AB371)=4,1,0)</f>
        <v/>
      </c>
    </row>
    <row r="372">
      <c r="A372" t="inlineStr">
        <is>
          <t>ML67ENX</t>
        </is>
      </c>
      <c r="B372" t="inlineStr">
        <is>
          <t>Kia</t>
        </is>
      </c>
      <c r="C372" t="n">
        <v>15068</v>
      </c>
      <c r="D372" t="inlineStr">
        <is>
          <t>Niro 3 Phev S-A</t>
        </is>
      </c>
      <c r="E372" t="n">
        <v>2</v>
      </c>
      <c r="F372" t="inlineStr">
        <is>
          <t>Hybrid</t>
        </is>
      </c>
      <c r="G372" t="n">
        <v>866</v>
      </c>
      <c r="H372" t="inlineStr">
        <is>
          <t>Black</t>
        </is>
      </c>
      <c r="I372" t="inlineStr">
        <is>
          <t>OK</t>
        </is>
      </c>
      <c r="J372" t="inlineStr">
        <is>
          <t>Estate</t>
        </is>
      </c>
      <c r="K372" t="n">
        <v>7</v>
      </c>
      <c r="L372" t="n">
        <v>45713</v>
      </c>
      <c r="M372" t="n">
        <v>13</v>
      </c>
      <c r="N372" t="inlineStr">
        <is>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is>
      </c>
      <c r="O372" t="inlineStr">
        <is>
          <t>Estate</t>
        </is>
      </c>
      <c r="P372" t="n">
        <v>1580</v>
      </c>
      <c r="Q372" t="n">
        <v>217.3</v>
      </c>
      <c r="R372" t="n">
        <v>5</v>
      </c>
      <c r="S372" t="n">
        <v>29</v>
      </c>
      <c r="T372" t="n">
        <v>2017</v>
      </c>
      <c r="U372">
        <f>IF(AVERAGE(E372:E372)=2,"Automatic","Manual")</f>
        <v/>
      </c>
      <c r="V372">
        <f>ROUNDDOWN(AVERAGE(C372:C372)/5000,0)*5000</f>
        <v/>
      </c>
      <c r="W372">
        <f>ROUNDDOWN(AVERAGE(G372:G372)/50000,0)*50000</f>
        <v/>
      </c>
      <c r="X372">
        <f>ROUND(AVERAGE(P372:P372)/1000,1)</f>
        <v/>
      </c>
      <c r="Y372">
        <f>IF(AVERAGE(V372:V372)=30000,0,1)</f>
        <v/>
      </c>
      <c r="Z372">
        <f>IF(AVERAGE(W372:W372)&gt;50000,0,1)</f>
        <v/>
      </c>
      <c r="AA372">
        <f>IF(AVERAGE(X372:X372)&gt;2.5,0,1)</f>
        <v/>
      </c>
      <c r="AB372">
        <f>IF(AVERAGE(Q372:Q372)&lt;30,0,1)</f>
        <v/>
      </c>
      <c r="AC372">
        <f>IF(SUM(Y372:AB372)=4,1,0)</f>
        <v/>
      </c>
    </row>
    <row r="373">
      <c r="A373" t="inlineStr">
        <is>
          <t>ML66SXA</t>
        </is>
      </c>
      <c r="B373" t="inlineStr">
        <is>
          <t>Citroen</t>
        </is>
      </c>
      <c r="C373" t="n">
        <v>4674</v>
      </c>
      <c r="D373" t="inlineStr">
        <is>
          <t>C1 Feel</t>
        </is>
      </c>
      <c r="E373" t="n">
        <v>1</v>
      </c>
      <c r="F373" t="inlineStr">
        <is>
          <t>Petrol</t>
        </is>
      </c>
      <c r="G373" t="n">
        <v>18937</v>
      </c>
      <c r="H373" t="inlineStr">
        <is>
          <t>Grey</t>
        </is>
      </c>
      <c r="I373" t="inlineStr">
        <is>
          <t>OK</t>
        </is>
      </c>
      <c r="J373" t="inlineStr">
        <is>
          <t>City / Hatchback</t>
        </is>
      </c>
      <c r="K373" t="n">
        <v>8</v>
      </c>
      <c r="L373" t="n">
        <v>45529</v>
      </c>
      <c r="M373" t="n">
        <v>6</v>
      </c>
      <c r="N373" t="inlineStr">
        <is>
          <t>Need to get around and have no car? This is a small, economical car and an ideal run around that won't cost you the earth.</t>
        </is>
      </c>
      <c r="O373" t="inlineStr">
        <is>
          <t>3 Door Hatchback</t>
        </is>
      </c>
      <c r="P373" t="n">
        <v>998</v>
      </c>
      <c r="Q373" t="n">
        <v>68.90000000000001</v>
      </c>
      <c r="R373" t="n">
        <v>4</v>
      </c>
      <c r="S373" t="n">
        <v>95</v>
      </c>
      <c r="T373" t="n">
        <v>2016</v>
      </c>
      <c r="U373">
        <f>IF(AVERAGE(E373:E373)=2,"Automatic","Manual")</f>
        <v/>
      </c>
      <c r="V373">
        <f>ROUNDDOWN(AVERAGE(C373:C373)/5000,0)*5000</f>
        <v/>
      </c>
      <c r="W373">
        <f>ROUNDDOWN(AVERAGE(G373:G373)/50000,0)*50000</f>
        <v/>
      </c>
      <c r="X373">
        <f>ROUND(AVERAGE(P373:P373)/1000,1)</f>
        <v/>
      </c>
      <c r="Y373">
        <f>IF(AVERAGE(V373:V373)=30000,0,1)</f>
        <v/>
      </c>
      <c r="Z373">
        <f>IF(AVERAGE(W373:W373)&gt;50000,0,1)</f>
        <v/>
      </c>
      <c r="AA373">
        <f>IF(AVERAGE(X373:X373)&gt;2.5,0,1)</f>
        <v/>
      </c>
      <c r="AB373">
        <f>IF(AVERAGE(Q373:Q373)&lt;30,0,1)</f>
        <v/>
      </c>
      <c r="AC373">
        <f>IF(SUM(Y373:AB373)=4,1,0)</f>
        <v/>
      </c>
    </row>
    <row r="374">
      <c r="A374" t="inlineStr">
        <is>
          <t>ML62LSN</t>
        </is>
      </c>
      <c r="B374" t="inlineStr">
        <is>
          <t>KIA</t>
        </is>
      </c>
      <c r="C374" t="n">
        <v>3830</v>
      </c>
      <c r="D374" t="inlineStr">
        <is>
          <t>Ceed 1 CRDi</t>
        </is>
      </c>
      <c r="E374" t="n">
        <v>1</v>
      </c>
      <c r="F374" t="inlineStr">
        <is>
          <t>Diesel</t>
        </is>
      </c>
      <c r="G374" t="n">
        <v>106000</v>
      </c>
      <c r="H374" t="inlineStr">
        <is>
          <t>Black</t>
        </is>
      </c>
      <c r="I374" t="inlineStr">
        <is>
          <t>No Tax &amp; No MOT</t>
        </is>
      </c>
      <c r="J374" t="inlineStr">
        <is>
          <t>City / Hatchback</t>
        </is>
      </c>
      <c r="K374" t="n">
        <v>12</v>
      </c>
      <c r="L374" t="n">
        <v>44516</v>
      </c>
      <c r="M374" t="n">
        <v>6</v>
      </c>
      <c r="N374" t="inlineStr">
        <is>
          <t>Black Kia Cee'd 2012</t>
        </is>
      </c>
      <c r="O374" t="inlineStr">
        <is>
          <t>5 Door Hatchback</t>
        </is>
      </c>
      <c r="P374" t="n">
        <v>1396</v>
      </c>
      <c r="Q374" t="n">
        <v>68.90000000000001</v>
      </c>
      <c r="R374" t="n">
        <v>5</v>
      </c>
      <c r="S374" t="n">
        <v>109</v>
      </c>
      <c r="T374" t="n">
        <v>2012</v>
      </c>
      <c r="U374">
        <f>IF(AVERAGE(E374:E374)=2,"Automatic","Manual")</f>
        <v/>
      </c>
      <c r="V374">
        <f>ROUNDDOWN(AVERAGE(C374:C374)/5000,0)*5000</f>
        <v/>
      </c>
      <c r="W374">
        <f>ROUNDDOWN(AVERAGE(G374:G374)/50000,0)*50000</f>
        <v/>
      </c>
      <c r="X374">
        <f>ROUND(AVERAGE(P374:P374)/1000,1)</f>
        <v/>
      </c>
      <c r="Y374">
        <f>IF(AVERAGE(V374:V374)=30000,0,1)</f>
        <v/>
      </c>
      <c r="Z374">
        <f>IF(AVERAGE(W374:W374)&gt;50000,0,1)</f>
        <v/>
      </c>
      <c r="AA374">
        <f>IF(AVERAGE(X374:X374)&gt;2.5,0,1)</f>
        <v/>
      </c>
      <c r="AB374">
        <f>IF(AVERAGE(Q374:Q374)&lt;30,0,1)</f>
        <v/>
      </c>
      <c r="AC374">
        <f>IF(SUM(Y374:AB374)=4,1,0)</f>
        <v/>
      </c>
    </row>
    <row r="375">
      <c r="A375" t="inlineStr">
        <is>
          <t>ML16WZB</t>
        </is>
      </c>
      <c r="B375" t="inlineStr">
        <is>
          <t>Mercedes-Benz</t>
        </is>
      </c>
      <c r="C375" t="n">
        <v>11645</v>
      </c>
      <c r="D375" t="inlineStr">
        <is>
          <t>A 180 D Sport</t>
        </is>
      </c>
      <c r="E375" t="n">
        <v>1</v>
      </c>
      <c r="F375" t="inlineStr">
        <is>
          <t>Diesel</t>
        </is>
      </c>
      <c r="G375" t="n">
        <v>43331</v>
      </c>
      <c r="H375" t="inlineStr">
        <is>
          <t>Black</t>
        </is>
      </c>
      <c r="I375" t="inlineStr">
        <is>
          <t>No Tax &amp; No MOT</t>
        </is>
      </c>
      <c r="J375" t="inlineStr">
        <is>
          <t>City / Hatchback</t>
        </is>
      </c>
      <c r="K375" t="n">
        <v>8</v>
      </c>
      <c r="L375" t="n">
        <v>44979</v>
      </c>
      <c r="M375" t="n">
        <v>13</v>
      </c>
      <c r="N375" t="inlineStr">
        <is>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is>
      </c>
      <c r="O375" t="inlineStr">
        <is>
          <t>5 Door Hatchback</t>
        </is>
      </c>
      <c r="P375" t="n">
        <v>1461</v>
      </c>
      <c r="Q375" t="n">
        <v>72.40000000000001</v>
      </c>
      <c r="R375" t="n">
        <v>5</v>
      </c>
      <c r="S375" t="n">
        <v>102</v>
      </c>
      <c r="T375" t="n">
        <v>2016</v>
      </c>
      <c r="U375">
        <f>IF(AVERAGE(E375:E375)=2,"Automatic","Manual")</f>
        <v/>
      </c>
      <c r="V375">
        <f>ROUNDDOWN(AVERAGE(C375:C375)/5000,0)*5000</f>
        <v/>
      </c>
      <c r="W375">
        <f>ROUNDDOWN(AVERAGE(G375:G375)/50000,0)*50000</f>
        <v/>
      </c>
      <c r="X375">
        <f>ROUND(AVERAGE(P375:P375)/1000,1)</f>
        <v/>
      </c>
      <c r="Y375">
        <f>IF(AVERAGE(V375:V375)=30000,0,1)</f>
        <v/>
      </c>
      <c r="Z375">
        <f>IF(AVERAGE(W375:W375)&gt;50000,0,1)</f>
        <v/>
      </c>
      <c r="AA375">
        <f>IF(AVERAGE(X375:X375)&gt;2.5,0,1)</f>
        <v/>
      </c>
      <c r="AB375">
        <f>IF(AVERAGE(Q375:Q375)&lt;30,0,1)</f>
        <v/>
      </c>
      <c r="AC375">
        <f>IF(SUM(Y375:AB375)=4,1,0)</f>
        <v/>
      </c>
    </row>
    <row r="376">
      <c r="A376" t="inlineStr">
        <is>
          <t>ML16KBY</t>
        </is>
      </c>
      <c r="B376" t="inlineStr">
        <is>
          <t>Audi</t>
        </is>
      </c>
      <c r="C376" t="n">
        <v>22845</v>
      </c>
      <c r="D376" t="inlineStr">
        <is>
          <t>TT Sport TDI Ultra</t>
        </is>
      </c>
      <c r="E376" t="n">
        <v>1</v>
      </c>
      <c r="F376" t="inlineStr">
        <is>
          <t>Diesel</t>
        </is>
      </c>
      <c r="G376" t="n">
        <v>14000</v>
      </c>
      <c r="H376" t="inlineStr">
        <is>
          <t>White</t>
        </is>
      </c>
      <c r="I376" t="inlineStr">
        <is>
          <t>No Tax &amp; No MOT</t>
        </is>
      </c>
      <c r="J376" t="inlineStr">
        <is>
          <t>Sports / Convertible</t>
        </is>
      </c>
      <c r="K376" t="n">
        <v>8</v>
      </c>
      <c r="L376" t="n">
        <v>44648</v>
      </c>
      <c r="M376" t="n">
        <v>34</v>
      </c>
      <c r="N376" t="inlineStr">
        <is>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is>
      </c>
      <c r="O376" t="inlineStr">
        <is>
          <t>Coupe</t>
        </is>
      </c>
      <c r="P376" t="n">
        <v>1968</v>
      </c>
      <c r="Q376" t="n">
        <v>62.8</v>
      </c>
      <c r="R376" t="n">
        <v>4</v>
      </c>
      <c r="S376" t="n">
        <v>116</v>
      </c>
      <c r="T376" t="n">
        <v>2016</v>
      </c>
      <c r="U376">
        <f>IF(AVERAGE(E376:E376)=2,"Automatic","Manual")</f>
        <v/>
      </c>
      <c r="V376">
        <f>ROUNDDOWN(AVERAGE(C376:C376)/5000,0)*5000</f>
        <v/>
      </c>
      <c r="W376">
        <f>ROUNDDOWN(AVERAGE(G376:G376)/50000,0)*50000</f>
        <v/>
      </c>
      <c r="X376">
        <f>ROUND(AVERAGE(P376:P376)/1000,1)</f>
        <v/>
      </c>
      <c r="Y376">
        <f>IF(AVERAGE(V376:V376)=30000,0,1)</f>
        <v/>
      </c>
      <c r="Z376">
        <f>IF(AVERAGE(W376:W376)&gt;50000,0,1)</f>
        <v/>
      </c>
      <c r="AA376">
        <f>IF(AVERAGE(X376:X376)&gt;2.5,0,1)</f>
        <v/>
      </c>
      <c r="AB376">
        <f>IF(AVERAGE(Q376:Q376)&lt;30,0,1)</f>
        <v/>
      </c>
      <c r="AC376">
        <f>IF(SUM(Y376:AB376)=4,1,0)</f>
        <v/>
      </c>
    </row>
    <row r="377">
      <c r="A377" t="inlineStr">
        <is>
          <t>ML15ZUD</t>
        </is>
      </c>
      <c r="B377" t="inlineStr">
        <is>
          <t>Ford</t>
        </is>
      </c>
      <c r="C377" t="n">
        <v>4560</v>
      </c>
      <c r="D377" t="inlineStr">
        <is>
          <t>Focus Zetec Tdci</t>
        </is>
      </c>
      <c r="E377" t="n">
        <v>1</v>
      </c>
      <c r="F377" t="inlineStr">
        <is>
          <t>Diesel</t>
        </is>
      </c>
      <c r="G377" t="n">
        <v>104000</v>
      </c>
      <c r="H377" t="inlineStr">
        <is>
          <t>Grey</t>
        </is>
      </c>
      <c r="I377" t="inlineStr">
        <is>
          <t>No Tax &amp; No MOT</t>
        </is>
      </c>
      <c r="J377" t="inlineStr">
        <is>
          <t>City / Hatchback</t>
        </is>
      </c>
      <c r="K377" t="n">
        <v>9</v>
      </c>
      <c r="L377" t="n">
        <v>44656</v>
      </c>
      <c r="M377" t="n">
        <v>16</v>
      </c>
      <c r="N377" t="inlineStr">
        <is>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is>
      </c>
      <c r="O377" t="inlineStr">
        <is>
          <t>5 Door Hatchback</t>
        </is>
      </c>
      <c r="P377" t="n">
        <v>1499</v>
      </c>
      <c r="Q377" t="n">
        <v>74.3</v>
      </c>
      <c r="R377" t="n">
        <v>5</v>
      </c>
      <c r="S377" t="n">
        <v>98</v>
      </c>
      <c r="T377" t="n">
        <v>2015</v>
      </c>
      <c r="U377">
        <f>IF(AVERAGE(E377:E377)=2,"Automatic","Manual")</f>
        <v/>
      </c>
      <c r="V377">
        <f>ROUNDDOWN(AVERAGE(C377:C377)/5000,0)*5000</f>
        <v/>
      </c>
      <c r="W377">
        <f>ROUNDDOWN(AVERAGE(G377:G377)/50000,0)*50000</f>
        <v/>
      </c>
      <c r="X377">
        <f>ROUND(AVERAGE(P377:P377)/1000,1)</f>
        <v/>
      </c>
      <c r="Y377">
        <f>IF(AVERAGE(V377:V377)=30000,0,1)</f>
        <v/>
      </c>
      <c r="Z377">
        <f>IF(AVERAGE(W377:W377)&gt;50000,0,1)</f>
        <v/>
      </c>
      <c r="AA377">
        <f>IF(AVERAGE(X377:X377)&gt;2.5,0,1)</f>
        <v/>
      </c>
      <c r="AB377">
        <f>IF(AVERAGE(Q377:Q377)&lt;30,0,1)</f>
        <v/>
      </c>
      <c r="AC377">
        <f>IF(SUM(Y377:AB377)=4,1,0)</f>
        <v/>
      </c>
    </row>
    <row r="378">
      <c r="A378" t="inlineStr">
        <is>
          <t>MK61VZO</t>
        </is>
      </c>
      <c r="B378" t="inlineStr">
        <is>
          <t>Audi</t>
        </is>
      </c>
      <c r="C378" t="n">
        <v>4420</v>
      </c>
      <c r="D378" t="inlineStr">
        <is>
          <t>A4 S Line TDI</t>
        </is>
      </c>
      <c r="E378" t="n">
        <v>1</v>
      </c>
      <c r="F378" t="inlineStr">
        <is>
          <t>Diesel</t>
        </is>
      </c>
      <c r="G378" t="n">
        <v>113000</v>
      </c>
      <c r="H378" t="inlineStr">
        <is>
          <t>Silver</t>
        </is>
      </c>
      <c r="I378" t="inlineStr">
        <is>
          <t>No Tax &amp; No MOT</t>
        </is>
      </c>
      <c r="J378" t="inlineStr">
        <is>
          <t>Estate</t>
        </is>
      </c>
      <c r="K378" t="n">
        <v>12</v>
      </c>
      <c r="L378" t="n">
        <v>44788</v>
      </c>
      <c r="M378" t="n">
        <v>23</v>
      </c>
      <c r="N378" t="inlineStr">
        <is>
          <t>Very comfortable and spacious estate car,sat Nav and Bluetooth</t>
        </is>
      </c>
      <c r="O378" t="inlineStr">
        <is>
          <t>Estate</t>
        </is>
      </c>
      <c r="P378" t="n">
        <v>1968</v>
      </c>
      <c r="Q378" t="n">
        <v>58.9</v>
      </c>
      <c r="R378" t="n">
        <v>5</v>
      </c>
      <c r="S378" t="n">
        <v>125</v>
      </c>
      <c r="T378" t="n">
        <v>2012</v>
      </c>
      <c r="U378">
        <f>IF(AVERAGE(E378:E378)=2,"Automatic","Manual")</f>
        <v/>
      </c>
      <c r="V378">
        <f>ROUNDDOWN(AVERAGE(C378:C378)/5000,0)*5000</f>
        <v/>
      </c>
      <c r="W378">
        <f>ROUNDDOWN(AVERAGE(G378:G378)/50000,0)*50000</f>
        <v/>
      </c>
      <c r="X378">
        <f>ROUND(AVERAGE(P378:P378)/1000,1)</f>
        <v/>
      </c>
      <c r="Y378">
        <f>IF(AVERAGE(V378:V378)=30000,0,1)</f>
        <v/>
      </c>
      <c r="Z378">
        <f>IF(AVERAGE(W378:W378)&gt;50000,0,1)</f>
        <v/>
      </c>
      <c r="AA378">
        <f>IF(AVERAGE(X378:X378)&gt;2.5,0,1)</f>
        <v/>
      </c>
      <c r="AB378">
        <f>IF(AVERAGE(Q378:Q378)&lt;30,0,1)</f>
        <v/>
      </c>
      <c r="AC378">
        <f>IF(SUM(Y378:AB378)=4,1,0)</f>
        <v/>
      </c>
    </row>
    <row r="379">
      <c r="A379" t="inlineStr">
        <is>
          <t>MK13VSD</t>
        </is>
      </c>
      <c r="B379" t="inlineStr">
        <is>
          <t>Ford</t>
        </is>
      </c>
      <c r="C379" t="n">
        <v>5045</v>
      </c>
      <c r="D379" t="inlineStr">
        <is>
          <t>Focus Zetec 125 Auto</t>
        </is>
      </c>
      <c r="E379" t="n">
        <v>2</v>
      </c>
      <c r="F379" t="inlineStr">
        <is>
          <t>Petrol</t>
        </is>
      </c>
      <c r="G379" t="n">
        <v>75909</v>
      </c>
      <c r="H379" t="inlineStr">
        <is>
          <t>Brown</t>
        </is>
      </c>
      <c r="I379" t="inlineStr">
        <is>
          <t>OK</t>
        </is>
      </c>
      <c r="J379" t="inlineStr">
        <is>
          <t>City / Hatchback</t>
        </is>
      </c>
      <c r="K379" t="n">
        <v>11</v>
      </c>
      <c r="L379" t="n">
        <v>45721</v>
      </c>
      <c r="M379" t="n">
        <v>14</v>
      </c>
      <c r="N379" t="inlineStr">
        <is>
          <t>Clean car , big boot space  and pet free family</t>
        </is>
      </c>
      <c r="O379" t="inlineStr">
        <is>
          <t>5 Door Hatchback</t>
        </is>
      </c>
      <c r="P379" t="n">
        <v>1596</v>
      </c>
      <c r="Q379" t="n">
        <v>44.1</v>
      </c>
      <c r="R379" t="n">
        <v>5</v>
      </c>
      <c r="S379" t="n">
        <v>146</v>
      </c>
      <c r="T379" t="n">
        <v>2013</v>
      </c>
      <c r="U379">
        <f>IF(AVERAGE(E379:E379)=2,"Automatic","Manual")</f>
        <v/>
      </c>
      <c r="V379">
        <f>ROUNDDOWN(AVERAGE(C379:C379)/5000,0)*5000</f>
        <v/>
      </c>
      <c r="W379">
        <f>ROUNDDOWN(AVERAGE(G379:G379)/50000,0)*50000</f>
        <v/>
      </c>
      <c r="X379">
        <f>ROUND(AVERAGE(P379:P379)/1000,1)</f>
        <v/>
      </c>
      <c r="Y379">
        <f>IF(AVERAGE(V379:V379)=30000,0,1)</f>
        <v/>
      </c>
      <c r="Z379">
        <f>IF(AVERAGE(W379:W379)&gt;50000,0,1)</f>
        <v/>
      </c>
      <c r="AA379">
        <f>IF(AVERAGE(X379:X379)&gt;2.5,0,1)</f>
        <v/>
      </c>
      <c r="AB379">
        <f>IF(AVERAGE(Q379:Q379)&lt;30,0,1)</f>
        <v/>
      </c>
      <c r="AC379">
        <f>IF(SUM(Y379:AB379)=4,1,0)</f>
        <v/>
      </c>
    </row>
    <row r="380">
      <c r="A380" t="inlineStr">
        <is>
          <t>MJ69JKX</t>
        </is>
      </c>
      <c r="B380" t="inlineStr">
        <is>
          <t>Mercedes-Benz</t>
        </is>
      </c>
      <c r="C380" t="n">
        <v>22495</v>
      </c>
      <c r="D380" t="inlineStr">
        <is>
          <t>Gla 180 Urban Edition Auto</t>
        </is>
      </c>
      <c r="E380" t="n">
        <v>2</v>
      </c>
      <c r="F380" t="inlineStr">
        <is>
          <t>Petrol</t>
        </is>
      </c>
      <c r="G380" t="n">
        <v>11000</v>
      </c>
      <c r="H380" t="inlineStr">
        <is>
          <t>Red</t>
        </is>
      </c>
      <c r="I380" t="inlineStr">
        <is>
          <t>No Tax &amp; No MOT</t>
        </is>
      </c>
      <c r="J380" t="inlineStr">
        <is>
          <t>Estate</t>
        </is>
      </c>
      <c r="K380" t="n">
        <v>4</v>
      </c>
      <c r="L380" t="n">
        <v>44957</v>
      </c>
      <c r="M380" t="n">
        <v>21</v>
      </c>
      <c r="N380" t="inlineStr">
        <is>
          <t>Excellent car,like new…petrol(ulez free)</t>
        </is>
      </c>
      <c r="O380" t="inlineStr">
        <is>
          <t>Estate</t>
        </is>
      </c>
      <c r="P380" t="n">
        <v>1595</v>
      </c>
      <c r="Q380" t="n">
        <v>44.8</v>
      </c>
      <c r="R380" t="n">
        <v>5</v>
      </c>
      <c r="S380" t="n">
        <v>144</v>
      </c>
      <c r="T380" t="n">
        <v>2020</v>
      </c>
      <c r="U380">
        <f>IF(AVERAGE(E380:E380)=2,"Automatic","Manual")</f>
        <v/>
      </c>
      <c r="V380">
        <f>ROUNDDOWN(AVERAGE(C380:C380)/5000,0)*5000</f>
        <v/>
      </c>
      <c r="W380">
        <f>ROUNDDOWN(AVERAGE(G380:G380)/50000,0)*50000</f>
        <v/>
      </c>
      <c r="X380">
        <f>ROUND(AVERAGE(P380:P380)/1000,1)</f>
        <v/>
      </c>
      <c r="Y380">
        <f>IF(AVERAGE(V380:V380)=30000,0,1)</f>
        <v/>
      </c>
      <c r="Z380">
        <f>IF(AVERAGE(W380:W380)&gt;50000,0,1)</f>
        <v/>
      </c>
      <c r="AA380">
        <f>IF(AVERAGE(X380:X380)&gt;2.5,0,1)</f>
        <v/>
      </c>
      <c r="AB380">
        <f>IF(AVERAGE(Q380:Q380)&lt;30,0,1)</f>
        <v/>
      </c>
      <c r="AC380">
        <f>IF(SUM(Y380:AB380)=4,1,0)</f>
        <v/>
      </c>
    </row>
    <row r="381">
      <c r="A381" t="inlineStr">
        <is>
          <t>MJ67TKF</t>
        </is>
      </c>
      <c r="B381" t="inlineStr">
        <is>
          <t>Dacia</t>
        </is>
      </c>
      <c r="C381" t="n">
        <v>5903</v>
      </c>
      <c r="D381" t="inlineStr">
        <is>
          <t>Sandero Ambiance Sce</t>
        </is>
      </c>
      <c r="E381" t="n">
        <v>1</v>
      </c>
      <c r="F381" t="inlineStr">
        <is>
          <t>Petrol</t>
        </is>
      </c>
      <c r="G381" t="n">
        <v>21000</v>
      </c>
      <c r="H381" t="inlineStr">
        <is>
          <t>Red</t>
        </is>
      </c>
      <c r="I381" t="inlineStr">
        <is>
          <t>No Tax</t>
        </is>
      </c>
      <c r="J381" t="inlineStr">
        <is>
          <t>City / Hatchback</t>
        </is>
      </c>
      <c r="K381" t="n">
        <v>7</v>
      </c>
      <c r="L381" t="n">
        <v>45448</v>
      </c>
      <c r="M381" t="n">
        <v>4</v>
      </c>
      <c r="N381" t="inlineStr">
        <is>
          <t>Red roomy 5 people hatch cheep on fuel - petrol so quite</t>
        </is>
      </c>
      <c r="O381" t="inlineStr">
        <is>
          <t>5 Door Hatchback</t>
        </is>
      </c>
      <c r="P381" t="n">
        <v>998</v>
      </c>
      <c r="Q381" t="n">
        <v>54.3</v>
      </c>
      <c r="R381" t="n">
        <v>5</v>
      </c>
      <c r="S381" t="n">
        <v>117</v>
      </c>
      <c r="T381" t="n">
        <v>2017</v>
      </c>
      <c r="U381">
        <f>IF(AVERAGE(E381:E381)=2,"Automatic","Manual")</f>
        <v/>
      </c>
      <c r="V381">
        <f>ROUNDDOWN(AVERAGE(C381:C381)/5000,0)*5000</f>
        <v/>
      </c>
      <c r="W381">
        <f>ROUNDDOWN(AVERAGE(G381:G381)/50000,0)*50000</f>
        <v/>
      </c>
      <c r="X381">
        <f>ROUND(AVERAGE(P381:P381)/1000,1)</f>
        <v/>
      </c>
      <c r="Y381">
        <f>IF(AVERAGE(V381:V381)=30000,0,1)</f>
        <v/>
      </c>
      <c r="Z381">
        <f>IF(AVERAGE(W381:W381)&gt;50000,0,1)</f>
        <v/>
      </c>
      <c r="AA381">
        <f>IF(AVERAGE(X381:X381)&gt;2.5,0,1)</f>
        <v/>
      </c>
      <c r="AB381">
        <f>IF(AVERAGE(Q381:Q381)&lt;30,0,1)</f>
        <v/>
      </c>
      <c r="AC381">
        <f>IF(SUM(Y381:AB381)=4,1,0)</f>
        <v/>
      </c>
    </row>
    <row r="382">
      <c r="A382" t="inlineStr">
        <is>
          <t>MJ66UVT</t>
        </is>
      </c>
      <c r="B382" t="inlineStr">
        <is>
          <t>Volkswagen</t>
        </is>
      </c>
      <c r="C382" t="n">
        <v>18445</v>
      </c>
      <c r="D382" t="inlineStr">
        <is>
          <t>Tiguan R Line TDI Bmt 4motn Sa</t>
        </is>
      </c>
      <c r="E382" t="n">
        <v>2</v>
      </c>
      <c r="F382" t="inlineStr">
        <is>
          <t>Diesel</t>
        </is>
      </c>
      <c r="G382" t="n">
        <v>85000</v>
      </c>
      <c r="H382" t="inlineStr">
        <is>
          <t>Silver</t>
        </is>
      </c>
      <c r="I382" t="inlineStr">
        <is>
          <t>OK</t>
        </is>
      </c>
      <c r="J382" t="inlineStr">
        <is>
          <t>Estate</t>
        </is>
      </c>
      <c r="K382" t="n">
        <v>8</v>
      </c>
      <c r="L382" t="n">
        <v>45506</v>
      </c>
      <c r="M382" t="n">
        <v>17</v>
      </c>
      <c r="N382" t="inlineStr">
        <is>
          <t>2016 plate 2.0l diesel Tiguan R-line. Full specification.</t>
        </is>
      </c>
      <c r="O382" t="inlineStr">
        <is>
          <t>Estate</t>
        </is>
      </c>
      <c r="P382" t="n">
        <v>1968</v>
      </c>
      <c r="Q382" t="n">
        <v>49.6</v>
      </c>
      <c r="R382" t="n">
        <v>5</v>
      </c>
      <c r="S382" t="n">
        <v>149</v>
      </c>
      <c r="T382" t="n">
        <v>2016</v>
      </c>
      <c r="U382">
        <f>IF(AVERAGE(E382:E382)=2,"Automatic","Manual")</f>
        <v/>
      </c>
      <c r="V382">
        <f>ROUNDDOWN(AVERAGE(C382:C382)/5000,0)*5000</f>
        <v/>
      </c>
      <c r="W382">
        <f>ROUNDDOWN(AVERAGE(G382:G382)/50000,0)*50000</f>
        <v/>
      </c>
      <c r="X382">
        <f>ROUND(AVERAGE(P382:P382)/1000,1)</f>
        <v/>
      </c>
      <c r="Y382">
        <f>IF(AVERAGE(V382:V382)=30000,0,1)</f>
        <v/>
      </c>
      <c r="Z382">
        <f>IF(AVERAGE(W382:W382)&gt;50000,0,1)</f>
        <v/>
      </c>
      <c r="AA382">
        <f>IF(AVERAGE(X382:X382)&gt;2.5,0,1)</f>
        <v/>
      </c>
      <c r="AB382">
        <f>IF(AVERAGE(Q382:Q382)&lt;30,0,1)</f>
        <v/>
      </c>
      <c r="AC382">
        <f>IF(SUM(Y382:AB382)=4,1,0)</f>
        <v/>
      </c>
    </row>
    <row r="383">
      <c r="A383" t="inlineStr">
        <is>
          <t>MJ60ZDV</t>
        </is>
      </c>
      <c r="B383" t="inlineStr">
        <is>
          <t>Vauxhall</t>
        </is>
      </c>
      <c r="C383" t="n">
        <v>3895</v>
      </c>
      <c r="D383" t="inlineStr">
        <is>
          <t>Corsa SXi</t>
        </is>
      </c>
      <c r="E383" t="n">
        <v>1</v>
      </c>
      <c r="F383" t="inlineStr">
        <is>
          <t>Petrol</t>
        </is>
      </c>
      <c r="G383" t="n">
        <v>35000</v>
      </c>
      <c r="H383" t="inlineStr">
        <is>
          <t>Silver</t>
        </is>
      </c>
      <c r="I383" t="inlineStr">
        <is>
          <t>No Tax &amp; No MOT</t>
        </is>
      </c>
      <c r="J383" t="inlineStr">
        <is>
          <t>City / Hatchback</t>
        </is>
      </c>
      <c r="K383" t="n">
        <v>13</v>
      </c>
      <c r="L383" t="n">
        <v>44499</v>
      </c>
      <c r="M383" t="n">
        <v>6</v>
      </c>
      <c r="N383" t="inlineStr">
        <is>
          <t>Rent cars from people in your area - more choice, affordable rates and a friendlier way to hire.</t>
        </is>
      </c>
      <c r="O383" t="inlineStr">
        <is>
          <t>5 Door Hatchback</t>
        </is>
      </c>
      <c r="P383" t="n">
        <v>1229</v>
      </c>
      <c r="Q383" t="n">
        <v>53.3</v>
      </c>
      <c r="R383" t="n">
        <v>5</v>
      </c>
      <c r="S383" t="n">
        <v>124</v>
      </c>
      <c r="T383" t="n">
        <v>2011</v>
      </c>
      <c r="U383">
        <f>IF(AVERAGE(E383:E383)=2,"Automatic","Manual")</f>
        <v/>
      </c>
      <c r="V383">
        <f>ROUNDDOWN(AVERAGE(C383:C383)/5000,0)*5000</f>
        <v/>
      </c>
      <c r="W383">
        <f>ROUNDDOWN(AVERAGE(G383:G383)/50000,0)*50000</f>
        <v/>
      </c>
      <c r="X383">
        <f>ROUND(AVERAGE(P383:P383)/1000,1)</f>
        <v/>
      </c>
      <c r="Y383">
        <f>IF(AVERAGE(V383:V383)=30000,0,1)</f>
        <v/>
      </c>
      <c r="Z383">
        <f>IF(AVERAGE(W383:W383)&gt;50000,0,1)</f>
        <v/>
      </c>
      <c r="AA383">
        <f>IF(AVERAGE(X383:X383)&gt;2.5,0,1)</f>
        <v/>
      </c>
      <c r="AB383">
        <f>IF(AVERAGE(Q383:Q383)&lt;30,0,1)</f>
        <v/>
      </c>
      <c r="AC383">
        <f>IF(SUM(Y383:AB383)=4,1,0)</f>
        <v/>
      </c>
    </row>
    <row r="384">
      <c r="A384" t="inlineStr">
        <is>
          <t>MJ59SGV</t>
        </is>
      </c>
      <c r="B384" t="inlineStr">
        <is>
          <t>Citroen</t>
        </is>
      </c>
      <c r="C384" t="n">
        <v>1245</v>
      </c>
      <c r="D384" t="inlineStr">
        <is>
          <t>C2 VTR</t>
        </is>
      </c>
      <c r="E384" t="n">
        <v>1</v>
      </c>
      <c r="F384" t="inlineStr">
        <is>
          <t>Petrol</t>
        </is>
      </c>
      <c r="G384" t="n">
        <v>88692</v>
      </c>
      <c r="H384" t="inlineStr">
        <is>
          <t>Red</t>
        </is>
      </c>
      <c r="I384" t="inlineStr">
        <is>
          <t>No Tax &amp; No MOT</t>
        </is>
      </c>
      <c r="J384" t="inlineStr">
        <is>
          <t>City / Hatchback</t>
        </is>
      </c>
      <c r="K384" t="n">
        <v>15</v>
      </c>
      <c r="L384" t="n">
        <v>45003</v>
      </c>
      <c r="M384" t="n">
        <v>6</v>
      </c>
      <c r="N384" t="inlineStr">
        <is>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384" t="inlineStr">
        <is>
          <t>3 Door Hatchback</t>
        </is>
      </c>
      <c r="P384" t="n">
        <v>1360</v>
      </c>
      <c r="Q384" t="n">
        <v>47.1</v>
      </c>
      <c r="R384" t="n">
        <v>4</v>
      </c>
      <c r="S384" t="n">
        <v>143</v>
      </c>
      <c r="T384" t="n">
        <v>2009</v>
      </c>
      <c r="U384">
        <f>IF(AVERAGE(E384:E384)=2,"Automatic","Manual")</f>
        <v/>
      </c>
      <c r="V384">
        <f>ROUNDDOWN(AVERAGE(C384:C384)/5000,0)*5000</f>
        <v/>
      </c>
      <c r="W384">
        <f>ROUNDDOWN(AVERAGE(G384:G384)/50000,0)*50000</f>
        <v/>
      </c>
      <c r="X384">
        <f>ROUND(AVERAGE(P384:P384)/1000,1)</f>
        <v/>
      </c>
      <c r="Y384">
        <f>IF(AVERAGE(V384:V384)=30000,0,1)</f>
        <v/>
      </c>
      <c r="Z384">
        <f>IF(AVERAGE(W384:W384)&gt;50000,0,1)</f>
        <v/>
      </c>
      <c r="AA384">
        <f>IF(AVERAGE(X384:X384)&gt;2.5,0,1)</f>
        <v/>
      </c>
      <c r="AB384">
        <f>IF(AVERAGE(Q384:Q384)&lt;30,0,1)</f>
        <v/>
      </c>
      <c r="AC384">
        <f>IF(SUM(Y384:AB384)=4,1,0)</f>
        <v/>
      </c>
    </row>
    <row r="385">
      <c r="A385" t="inlineStr">
        <is>
          <t>MJ18YUR</t>
        </is>
      </c>
      <c r="B385" t="inlineStr">
        <is>
          <t>Vauxhall</t>
        </is>
      </c>
      <c r="C385" t="n">
        <v>8845</v>
      </c>
      <c r="D385" t="inlineStr">
        <is>
          <t>Astra Sri Turbo S/s Auto</t>
        </is>
      </c>
      <c r="E385" t="n">
        <v>2</v>
      </c>
      <c r="F385" t="inlineStr">
        <is>
          <t>Petrol</t>
        </is>
      </c>
      <c r="G385" t="n">
        <v>2200</v>
      </c>
      <c r="H385" t="inlineStr">
        <is>
          <t>White</t>
        </is>
      </c>
      <c r="I385" t="inlineStr">
        <is>
          <t>No Tax &amp; No MOT</t>
        </is>
      </c>
      <c r="J385" t="inlineStr">
        <is>
          <t>City / Hatchback</t>
        </is>
      </c>
      <c r="K385" t="n">
        <v>6</v>
      </c>
      <c r="L385" t="n">
        <v>45328</v>
      </c>
      <c r="M385" t="n">
        <v>16</v>
      </c>
      <c r="N385" t="inlineStr">
        <is>
          <t>Automatic
White colour, alloys. Beautiful car.
ULEZ Compliant</t>
        </is>
      </c>
      <c r="O385" t="inlineStr">
        <is>
          <t>5 Door Hatchback</t>
        </is>
      </c>
      <c r="P385" t="n">
        <v>1399</v>
      </c>
      <c r="Q385" t="n">
        <v>51.4</v>
      </c>
      <c r="R385" t="n">
        <v>5</v>
      </c>
      <c r="S385" t="n">
        <v>127</v>
      </c>
      <c r="T385" t="n">
        <v>2018</v>
      </c>
      <c r="U385">
        <f>IF(AVERAGE(E385:E385)=2,"Automatic","Manual")</f>
        <v/>
      </c>
      <c r="V385">
        <f>ROUNDDOWN(AVERAGE(C385:C385)/5000,0)*5000</f>
        <v/>
      </c>
      <c r="W385">
        <f>ROUNDDOWN(AVERAGE(G385:G385)/50000,0)*50000</f>
        <v/>
      </c>
      <c r="X385">
        <f>ROUND(AVERAGE(P385:P385)/1000,1)</f>
        <v/>
      </c>
      <c r="Y385">
        <f>IF(AVERAGE(V385:V385)=30000,0,1)</f>
        <v/>
      </c>
      <c r="Z385">
        <f>IF(AVERAGE(W385:W385)&gt;50000,0,1)</f>
        <v/>
      </c>
      <c r="AA385">
        <f>IF(AVERAGE(X385:X385)&gt;2.5,0,1)</f>
        <v/>
      </c>
      <c r="AB385">
        <f>IF(AVERAGE(Q385:Q385)&lt;30,0,1)</f>
        <v/>
      </c>
      <c r="AC385">
        <f>IF(SUM(Y385:AB385)=4,1,0)</f>
        <v/>
      </c>
    </row>
    <row r="386">
      <c r="A386" t="inlineStr">
        <is>
          <t>MF67OUC</t>
        </is>
      </c>
      <c r="B386" t="inlineStr">
        <is>
          <t>Volkswagen</t>
        </is>
      </c>
      <c r="C386" t="n">
        <v>9366</v>
      </c>
      <c r="D386" t="inlineStr">
        <is>
          <t>Golf SE Navigation TSI Bmt</t>
        </is>
      </c>
      <c r="E386" t="n">
        <v>1</v>
      </c>
      <c r="F386" t="inlineStr">
        <is>
          <t>Petrol</t>
        </is>
      </c>
      <c r="G386" t="n">
        <v>59521</v>
      </c>
      <c r="H386" t="inlineStr">
        <is>
          <t>Blue</t>
        </is>
      </c>
      <c r="I386" t="inlineStr">
        <is>
          <t>OK</t>
        </is>
      </c>
      <c r="J386" t="inlineStr">
        <is>
          <t>Estate</t>
        </is>
      </c>
      <c r="K386" t="n">
        <v>7</v>
      </c>
      <c r="L386" t="n">
        <v>45752</v>
      </c>
      <c r="M386" t="n">
        <v>15</v>
      </c>
      <c r="N386" t="inlineStr">
        <is>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is>
      </c>
      <c r="O386" t="inlineStr">
        <is>
          <t>Estate</t>
        </is>
      </c>
      <c r="P386" t="n">
        <v>1395</v>
      </c>
      <c r="Q386" t="n">
        <v>52.3</v>
      </c>
      <c r="R386" t="n">
        <v>5</v>
      </c>
      <c r="S386" t="n">
        <v>123</v>
      </c>
      <c r="T386" t="n">
        <v>2017</v>
      </c>
      <c r="U386">
        <f>IF(AVERAGE(E386:E386)=2,"Automatic","Manual")</f>
        <v/>
      </c>
      <c r="V386">
        <f>ROUNDDOWN(AVERAGE(C386:C386)/5000,0)*5000</f>
        <v/>
      </c>
      <c r="W386">
        <f>ROUNDDOWN(AVERAGE(G386:G386)/50000,0)*50000</f>
        <v/>
      </c>
      <c r="X386">
        <f>ROUND(AVERAGE(P386:P386)/1000,1)</f>
        <v/>
      </c>
      <c r="Y386">
        <f>IF(AVERAGE(V386:V386)=30000,0,1)</f>
        <v/>
      </c>
      <c r="Z386">
        <f>IF(AVERAGE(W386:W386)&gt;50000,0,1)</f>
        <v/>
      </c>
      <c r="AA386">
        <f>IF(AVERAGE(X386:X386)&gt;2.5,0,1)</f>
        <v/>
      </c>
      <c r="AB386">
        <f>IF(AVERAGE(Q386:Q386)&lt;30,0,1)</f>
        <v/>
      </c>
      <c r="AC386">
        <f>IF(SUM(Y386:AB386)=4,1,0)</f>
        <v/>
      </c>
    </row>
    <row r="387">
      <c r="A387" t="inlineStr">
        <is>
          <t>MF66WAJ</t>
        </is>
      </c>
      <c r="B387" t="inlineStr">
        <is>
          <t>Ford</t>
        </is>
      </c>
      <c r="C387" t="n">
        <v>4679</v>
      </c>
      <c r="D387" t="inlineStr">
        <is>
          <t>Fiesta Zetec Turbo</t>
        </is>
      </c>
      <c r="E387" t="n">
        <v>1</v>
      </c>
      <c r="F387" t="inlineStr">
        <is>
          <t>Petrol</t>
        </is>
      </c>
      <c r="G387" t="n">
        <v>121914</v>
      </c>
      <c r="H387" t="inlineStr">
        <is>
          <t>White</t>
        </is>
      </c>
      <c r="I387" t="inlineStr">
        <is>
          <t>OK</t>
        </is>
      </c>
      <c r="J387" t="inlineStr">
        <is>
          <t>City / Hatchback</t>
        </is>
      </c>
      <c r="K387" t="n">
        <v>8</v>
      </c>
      <c r="L387" t="n">
        <v>45423</v>
      </c>
      <c r="M387" t="n">
        <v>11</v>
      </c>
      <c r="N387" t="inlineStr">
        <is>
          <t>Ford Fiesta 1.0 Turbo Ecoboost Zetec, 5 door with Navigation,  DAB Radio, Bluetooth, returning 50 to 70 MPG.</t>
        </is>
      </c>
      <c r="O387" t="inlineStr">
        <is>
          <t>5 Door Hatchback</t>
        </is>
      </c>
      <c r="P387" t="n">
        <v>998</v>
      </c>
      <c r="Q387" t="n">
        <v>65.7</v>
      </c>
      <c r="R387" t="n">
        <v>5</v>
      </c>
      <c r="S387" t="n">
        <v>99</v>
      </c>
      <c r="T387" t="n">
        <v>2016</v>
      </c>
      <c r="U387">
        <f>IF(AVERAGE(E387:E387)=2,"Automatic","Manual")</f>
        <v/>
      </c>
      <c r="V387">
        <f>ROUNDDOWN(AVERAGE(C387:C387)/5000,0)*5000</f>
        <v/>
      </c>
      <c r="W387">
        <f>ROUNDDOWN(AVERAGE(G387:G387)/50000,0)*50000</f>
        <v/>
      </c>
      <c r="X387">
        <f>ROUND(AVERAGE(P387:P387)/1000,1)</f>
        <v/>
      </c>
      <c r="Y387">
        <f>IF(AVERAGE(V387:V387)=30000,0,1)</f>
        <v/>
      </c>
      <c r="Z387">
        <f>IF(AVERAGE(W387:W387)&gt;50000,0,1)</f>
        <v/>
      </c>
      <c r="AA387">
        <f>IF(AVERAGE(X387:X387)&gt;2.5,0,1)</f>
        <v/>
      </c>
      <c r="AB387">
        <f>IF(AVERAGE(Q387:Q387)&lt;30,0,1)</f>
        <v/>
      </c>
      <c r="AC387">
        <f>IF(SUM(Y387:AB387)=4,1,0)</f>
        <v/>
      </c>
    </row>
    <row r="388">
      <c r="A388" t="inlineStr">
        <is>
          <t>MF15EWT</t>
        </is>
      </c>
      <c r="B388" t="inlineStr">
        <is>
          <t>Audi</t>
        </is>
      </c>
      <c r="C388" t="n">
        <v>10145</v>
      </c>
      <c r="D388" t="inlineStr">
        <is>
          <t>A4 S Line Black Edition TDI</t>
        </is>
      </c>
      <c r="E388" t="n">
        <v>1</v>
      </c>
      <c r="F388" t="inlineStr">
        <is>
          <t>Diesel</t>
        </is>
      </c>
      <c r="G388" t="n">
        <v>92000</v>
      </c>
      <c r="H388" t="inlineStr">
        <is>
          <t>White</t>
        </is>
      </c>
      <c r="I388" t="inlineStr">
        <is>
          <t>No Tax &amp; No MOT</t>
        </is>
      </c>
      <c r="J388" t="inlineStr">
        <is>
          <t>Estate</t>
        </is>
      </c>
      <c r="K388" t="n">
        <v>9</v>
      </c>
      <c r="L388" t="n">
        <v>45373</v>
      </c>
      <c r="M388" t="n">
        <v>28</v>
      </c>
      <c r="N388" t="inlineStr">
        <is>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is>
      </c>
      <c r="O388" t="inlineStr">
        <is>
          <t>Estate</t>
        </is>
      </c>
      <c r="P388" t="n">
        <v>1968</v>
      </c>
      <c r="Q388" t="n">
        <v>58.9</v>
      </c>
      <c r="R388" t="n">
        <v>5</v>
      </c>
      <c r="S388" t="n">
        <v>126</v>
      </c>
      <c r="T388" t="n">
        <v>2015</v>
      </c>
      <c r="U388">
        <f>IF(AVERAGE(E388:E388)=2,"Automatic","Manual")</f>
        <v/>
      </c>
      <c r="V388">
        <f>ROUNDDOWN(AVERAGE(C388:C388)/5000,0)*5000</f>
        <v/>
      </c>
      <c r="W388">
        <f>ROUNDDOWN(AVERAGE(G388:G388)/50000,0)*50000</f>
        <v/>
      </c>
      <c r="X388">
        <f>ROUND(AVERAGE(P388:P388)/1000,1)</f>
        <v/>
      </c>
      <c r="Y388">
        <f>IF(AVERAGE(V388:V388)=30000,0,1)</f>
        <v/>
      </c>
      <c r="Z388">
        <f>IF(AVERAGE(W388:W388)&gt;50000,0,1)</f>
        <v/>
      </c>
      <c r="AA388">
        <f>IF(AVERAGE(X388:X388)&gt;2.5,0,1)</f>
        <v/>
      </c>
      <c r="AB388">
        <f>IF(AVERAGE(Q388:Q388)&lt;30,0,1)</f>
        <v/>
      </c>
      <c r="AC388">
        <f>IF(SUM(Y388:AB388)=4,1,0)</f>
        <v/>
      </c>
    </row>
    <row r="389">
      <c r="A389" t="inlineStr">
        <is>
          <t>MF13UUH</t>
        </is>
      </c>
      <c r="B389" t="inlineStr">
        <is>
          <t>Chevrolet</t>
        </is>
      </c>
      <c r="C389" t="n">
        <v>5424</v>
      </c>
      <c r="D389" t="inlineStr">
        <is>
          <t>Orlando LT Auto</t>
        </is>
      </c>
      <c r="E389" t="n">
        <v>2</v>
      </c>
      <c r="F389" t="inlineStr">
        <is>
          <t>Petrol</t>
        </is>
      </c>
      <c r="G389" t="n">
        <v>81466</v>
      </c>
      <c r="H389" t="inlineStr">
        <is>
          <t>Grey</t>
        </is>
      </c>
      <c r="I389" t="inlineStr">
        <is>
          <t>OK</t>
        </is>
      </c>
      <c r="J389" t="inlineStr">
        <is>
          <t>Family / MPV</t>
        </is>
      </c>
      <c r="K389" t="n">
        <v>11</v>
      </c>
      <c r="L389" t="n">
        <v>45466</v>
      </c>
      <c r="M389" t="n">
        <v>10</v>
      </c>
      <c r="N389" t="inlineStr">
        <is>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is>
      </c>
      <c r="O389" t="inlineStr">
        <is>
          <t>Mpv</t>
        </is>
      </c>
      <c r="P389" t="n">
        <v>1796</v>
      </c>
      <c r="Q389" t="n">
        <v>35.8</v>
      </c>
      <c r="R389" t="n">
        <v>7</v>
      </c>
      <c r="S389" t="n">
        <v>184</v>
      </c>
      <c r="T389" t="n">
        <v>2013</v>
      </c>
      <c r="U389">
        <f>IF(AVERAGE(E389:E389)=2,"Automatic","Manual")</f>
        <v/>
      </c>
      <c r="V389">
        <f>ROUNDDOWN(AVERAGE(C389:C389)/5000,0)*5000</f>
        <v/>
      </c>
      <c r="W389">
        <f>ROUNDDOWN(AVERAGE(G389:G389)/50000,0)*50000</f>
        <v/>
      </c>
      <c r="X389">
        <f>ROUND(AVERAGE(P389:P389)/1000,1)</f>
        <v/>
      </c>
      <c r="Y389">
        <f>IF(AVERAGE(V389:V389)=30000,0,1)</f>
        <v/>
      </c>
      <c r="Z389">
        <f>IF(AVERAGE(W389:W389)&gt;50000,0,1)</f>
        <v/>
      </c>
      <c r="AA389">
        <f>IF(AVERAGE(X389:X389)&gt;2.5,0,1)</f>
        <v/>
      </c>
      <c r="AB389">
        <f>IF(AVERAGE(Q389:Q389)&lt;30,0,1)</f>
        <v/>
      </c>
      <c r="AC389">
        <f>IF(SUM(Y389:AB389)=4,1,0)</f>
        <v/>
      </c>
    </row>
    <row r="390">
      <c r="A390" t="inlineStr">
        <is>
          <t>MF13GVM</t>
        </is>
      </c>
      <c r="B390" t="inlineStr">
        <is>
          <t>Ford</t>
        </is>
      </c>
      <c r="C390" t="n">
        <v>3506</v>
      </c>
      <c r="D390" t="inlineStr">
        <is>
          <t>C-Max Zetec Turbo</t>
        </is>
      </c>
      <c r="E390" t="n">
        <v>1</v>
      </c>
      <c r="F390" t="inlineStr">
        <is>
          <t>Petrol</t>
        </is>
      </c>
      <c r="G390" t="n">
        <v>48594</v>
      </c>
      <c r="H390" t="inlineStr">
        <is>
          <t>Brown</t>
        </is>
      </c>
      <c r="I390" t="inlineStr">
        <is>
          <t>OK</t>
        </is>
      </c>
      <c r="J390" t="inlineStr">
        <is>
          <t>Family / MPV</t>
        </is>
      </c>
      <c r="K390" t="n">
        <v>11</v>
      </c>
      <c r="L390" t="n">
        <v>45581</v>
      </c>
      <c r="M390" t="n">
        <v>13</v>
      </c>
      <c r="N390" t="inlineStr">
        <is>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is>
      </c>
      <c r="O390" t="inlineStr">
        <is>
          <t>Mpv</t>
        </is>
      </c>
      <c r="P390" t="n">
        <v>998</v>
      </c>
      <c r="Q390" t="n">
        <v>55.4</v>
      </c>
      <c r="R390" t="n">
        <v>5</v>
      </c>
      <c r="S390" t="n">
        <v>117</v>
      </c>
      <c r="T390" t="n">
        <v>2013</v>
      </c>
      <c r="U390">
        <f>IF(AVERAGE(E390:E390)=2,"Automatic","Manual")</f>
        <v/>
      </c>
      <c r="V390">
        <f>ROUNDDOWN(AVERAGE(C390:C390)/5000,0)*5000</f>
        <v/>
      </c>
      <c r="W390">
        <f>ROUNDDOWN(AVERAGE(G390:G390)/50000,0)*50000</f>
        <v/>
      </c>
      <c r="X390">
        <f>ROUND(AVERAGE(P390:P390)/1000,1)</f>
        <v/>
      </c>
      <c r="Y390">
        <f>IF(AVERAGE(V390:V390)=30000,0,1)</f>
        <v/>
      </c>
      <c r="Z390">
        <f>IF(AVERAGE(W390:W390)&gt;50000,0,1)</f>
        <v/>
      </c>
      <c r="AA390">
        <f>IF(AVERAGE(X390:X390)&gt;2.5,0,1)</f>
        <v/>
      </c>
      <c r="AB390">
        <f>IF(AVERAGE(Q390:Q390)&lt;30,0,1)</f>
        <v/>
      </c>
      <c r="AC390">
        <f>IF(SUM(Y390:AB390)=4,1,0)</f>
        <v/>
      </c>
    </row>
    <row r="391">
      <c r="A391" t="inlineStr">
        <is>
          <t>MA69PSZ</t>
        </is>
      </c>
      <c r="B391" t="inlineStr">
        <is>
          <t>Ford</t>
        </is>
      </c>
      <c r="C391" t="n">
        <v>15345</v>
      </c>
      <c r="D391" t="inlineStr">
        <is>
          <t>Focus Zetec</t>
        </is>
      </c>
      <c r="E391" t="n">
        <v>1</v>
      </c>
      <c r="F391" t="inlineStr">
        <is>
          <t>Petrol</t>
        </is>
      </c>
      <c r="G391" t="n">
        <v>100</v>
      </c>
      <c r="H391" t="inlineStr">
        <is>
          <t>Grey</t>
        </is>
      </c>
      <c r="I391" t="inlineStr">
        <is>
          <t>OK</t>
        </is>
      </c>
      <c r="J391" t="inlineStr">
        <is>
          <t>City / Hatchback</t>
        </is>
      </c>
      <c r="K391" t="n">
        <v>5</v>
      </c>
      <c r="L391" t="n">
        <v>45546</v>
      </c>
      <c r="M391" t="n">
        <v>15</v>
      </c>
      <c r="N391"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1" t="inlineStr">
        <is>
          <t>5 Door Hatchback</t>
        </is>
      </c>
      <c r="P391" t="n">
        <v>999</v>
      </c>
      <c r="Q391" t="n">
        <v>42.8</v>
      </c>
      <c r="R391" t="n">
        <v>5</v>
      </c>
      <c r="S391" t="n">
        <v>107</v>
      </c>
      <c r="T391" t="n">
        <v>2019</v>
      </c>
      <c r="U391">
        <f>IF(AVERAGE(E391:E391)=2,"Automatic","Manual")</f>
        <v/>
      </c>
      <c r="V391">
        <f>ROUNDDOWN(AVERAGE(C391:C391)/5000,0)*5000</f>
        <v/>
      </c>
      <c r="W391">
        <f>ROUNDDOWN(AVERAGE(G391:G391)/50000,0)*50000</f>
        <v/>
      </c>
      <c r="X391">
        <f>ROUND(AVERAGE(P391:P391)/1000,1)</f>
        <v/>
      </c>
      <c r="Y391">
        <f>IF(AVERAGE(V391:V391)=30000,0,1)</f>
        <v/>
      </c>
      <c r="Z391">
        <f>IF(AVERAGE(W391:W391)&gt;50000,0,1)</f>
        <v/>
      </c>
      <c r="AA391">
        <f>IF(AVERAGE(X391:X391)&gt;2.5,0,1)</f>
        <v/>
      </c>
      <c r="AB391">
        <f>IF(AVERAGE(Q391:Q391)&lt;30,0,1)</f>
        <v/>
      </c>
      <c r="AC391">
        <f>IF(SUM(Y391:AB391)=4,1,0)</f>
        <v/>
      </c>
    </row>
    <row r="392">
      <c r="A392" t="inlineStr">
        <is>
          <t>MA69PHV</t>
        </is>
      </c>
      <c r="B392" t="inlineStr">
        <is>
          <t>Ford</t>
        </is>
      </c>
      <c r="C392" t="n">
        <v>14595</v>
      </c>
      <c r="D392" t="inlineStr">
        <is>
          <t>Ecosport St-Line</t>
        </is>
      </c>
      <c r="E392" t="n">
        <v>1</v>
      </c>
      <c r="F392" t="inlineStr">
        <is>
          <t>Petrol</t>
        </is>
      </c>
      <c r="G392" t="n">
        <v>100</v>
      </c>
      <c r="H392" t="inlineStr">
        <is>
          <t>White</t>
        </is>
      </c>
      <c r="I392" t="inlineStr">
        <is>
          <t>OK</t>
        </is>
      </c>
      <c r="J392" t="inlineStr">
        <is>
          <t>City / Hatchback</t>
        </is>
      </c>
      <c r="K392" t="n">
        <v>5</v>
      </c>
      <c r="L392" t="n">
        <v>45555</v>
      </c>
      <c r="M392" t="n">
        <v>12</v>
      </c>
      <c r="N392"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2" t="inlineStr">
        <is>
          <t>5 Door Hatchback</t>
        </is>
      </c>
      <c r="P392" t="n">
        <v>998</v>
      </c>
      <c r="Q392" t="n">
        <v>43.5</v>
      </c>
      <c r="R392" t="n">
        <v>5</v>
      </c>
      <c r="S392" t="n">
        <v>125</v>
      </c>
      <c r="T392" t="n">
        <v>2019</v>
      </c>
      <c r="U392">
        <f>IF(AVERAGE(E392:E392)=2,"Automatic","Manual")</f>
        <v/>
      </c>
      <c r="V392">
        <f>ROUNDDOWN(AVERAGE(C392:C392)/5000,0)*5000</f>
        <v/>
      </c>
      <c r="W392">
        <f>ROUNDDOWN(AVERAGE(G392:G392)/50000,0)*50000</f>
        <v/>
      </c>
      <c r="X392">
        <f>ROUND(AVERAGE(P392:P392)/1000,1)</f>
        <v/>
      </c>
      <c r="Y392">
        <f>IF(AVERAGE(V392:V392)=30000,0,1)</f>
        <v/>
      </c>
      <c r="Z392">
        <f>IF(AVERAGE(W392:W392)&gt;50000,0,1)</f>
        <v/>
      </c>
      <c r="AA392">
        <f>IF(AVERAGE(X392:X392)&gt;2.5,0,1)</f>
        <v/>
      </c>
      <c r="AB392">
        <f>IF(AVERAGE(Q392:Q392)&lt;30,0,1)</f>
        <v/>
      </c>
      <c r="AC392">
        <f>IF(SUM(Y392:AB392)=4,1,0)</f>
        <v/>
      </c>
    </row>
    <row r="393">
      <c r="A393" t="inlineStr">
        <is>
          <t>MA69OZG</t>
        </is>
      </c>
      <c r="B393" t="inlineStr">
        <is>
          <t>Ford</t>
        </is>
      </c>
      <c r="C393" t="n">
        <v>17195</v>
      </c>
      <c r="D393" t="inlineStr">
        <is>
          <t>Focus St-Line Tdci</t>
        </is>
      </c>
      <c r="E393" t="n">
        <v>1</v>
      </c>
      <c r="F393" t="inlineStr">
        <is>
          <t>Diesel</t>
        </is>
      </c>
      <c r="G393" t="n">
        <v>100</v>
      </c>
      <c r="H393" t="inlineStr">
        <is>
          <t>Black</t>
        </is>
      </c>
      <c r="I393" t="inlineStr">
        <is>
          <t>OK</t>
        </is>
      </c>
      <c r="J393" t="inlineStr">
        <is>
          <t>City / Hatchback</t>
        </is>
      </c>
      <c r="K393" t="n">
        <v>5</v>
      </c>
      <c r="L393" t="n">
        <v>45546</v>
      </c>
      <c r="M393" t="n">
        <v>17</v>
      </c>
      <c r="N393"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3" t="inlineStr">
        <is>
          <t>5 Door Hatchback</t>
        </is>
      </c>
      <c r="P393" t="n">
        <v>1499</v>
      </c>
      <c r="Q393" t="n">
        <v>61.4</v>
      </c>
      <c r="R393" t="n">
        <v>5</v>
      </c>
      <c r="S393" t="n">
        <v>93</v>
      </c>
      <c r="T393" t="n">
        <v>2019</v>
      </c>
      <c r="U393">
        <f>IF(AVERAGE(E393:E393)=2,"Automatic","Manual")</f>
        <v/>
      </c>
      <c r="V393">
        <f>ROUNDDOWN(AVERAGE(C393:C393)/5000,0)*5000</f>
        <v/>
      </c>
      <c r="W393">
        <f>ROUNDDOWN(AVERAGE(G393:G393)/50000,0)*50000</f>
        <v/>
      </c>
      <c r="X393">
        <f>ROUND(AVERAGE(P393:P393)/1000,1)</f>
        <v/>
      </c>
      <c r="Y393">
        <f>IF(AVERAGE(V393:V393)=30000,0,1)</f>
        <v/>
      </c>
      <c r="Z393">
        <f>IF(AVERAGE(W393:W393)&gt;50000,0,1)</f>
        <v/>
      </c>
      <c r="AA393">
        <f>IF(AVERAGE(X393:X393)&gt;2.5,0,1)</f>
        <v/>
      </c>
      <c r="AB393">
        <f>IF(AVERAGE(Q393:Q393)&lt;30,0,1)</f>
        <v/>
      </c>
      <c r="AC393">
        <f>IF(SUM(Y393:AB393)=4,1,0)</f>
        <v/>
      </c>
    </row>
    <row r="394">
      <c r="A394" t="inlineStr">
        <is>
          <t>MA69NRJ</t>
        </is>
      </c>
      <c r="B394" t="inlineStr">
        <is>
          <t>Ford</t>
        </is>
      </c>
      <c r="C394" t="n">
        <v>13345</v>
      </c>
      <c r="D394" t="inlineStr">
        <is>
          <t>Fiesta Titanium Turbo</t>
        </is>
      </c>
      <c r="E394" t="n">
        <v>1</v>
      </c>
      <c r="F394" t="inlineStr">
        <is>
          <t>Petrol</t>
        </is>
      </c>
      <c r="G394" t="n">
        <v>100</v>
      </c>
      <c r="H394" t="inlineStr">
        <is>
          <t>White</t>
        </is>
      </c>
      <c r="I394" t="inlineStr">
        <is>
          <t>OK</t>
        </is>
      </c>
      <c r="J394" t="inlineStr">
        <is>
          <t>City / Hatchback</t>
        </is>
      </c>
      <c r="K394" t="n">
        <v>5</v>
      </c>
      <c r="L394" t="n">
        <v>45581</v>
      </c>
      <c r="M394" t="n">
        <v>12</v>
      </c>
      <c r="N394"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4" t="inlineStr">
        <is>
          <t>5 Door Hatchback</t>
        </is>
      </c>
      <c r="P394" t="n">
        <v>998</v>
      </c>
      <c r="Q394" t="n">
        <v>49.6</v>
      </c>
      <c r="R394" t="n">
        <v>5</v>
      </c>
      <c r="S394" t="n">
        <v>107</v>
      </c>
      <c r="T394" t="n">
        <v>2019</v>
      </c>
      <c r="U394">
        <f>IF(AVERAGE(E394:E394)=2,"Automatic","Manual")</f>
        <v/>
      </c>
      <c r="V394">
        <f>ROUNDDOWN(AVERAGE(C394:C394)/5000,0)*5000</f>
        <v/>
      </c>
      <c r="W394">
        <f>ROUNDDOWN(AVERAGE(G394:G394)/50000,0)*50000</f>
        <v/>
      </c>
      <c r="X394">
        <f>ROUND(AVERAGE(P394:P394)/1000,1)</f>
        <v/>
      </c>
      <c r="Y394">
        <f>IF(AVERAGE(V394:V394)=30000,0,1)</f>
        <v/>
      </c>
      <c r="Z394">
        <f>IF(AVERAGE(W394:W394)&gt;50000,0,1)</f>
        <v/>
      </c>
      <c r="AA394">
        <f>IF(AVERAGE(X394:X394)&gt;2.5,0,1)</f>
        <v/>
      </c>
      <c r="AB394">
        <f>IF(AVERAGE(Q394:Q394)&lt;30,0,1)</f>
        <v/>
      </c>
      <c r="AC394">
        <f>IF(SUM(Y394:AB394)=4,1,0)</f>
        <v/>
      </c>
    </row>
    <row r="395">
      <c r="A395" t="inlineStr">
        <is>
          <t>MA63ULX</t>
        </is>
      </c>
      <c r="B395" t="inlineStr">
        <is>
          <t>Mercedes-Benz</t>
        </is>
      </c>
      <c r="C395" t="n">
        <v>17595</v>
      </c>
      <c r="D395" t="inlineStr">
        <is>
          <t>Cls250 CDi BlueEFFICIENCY Auto</t>
        </is>
      </c>
      <c r="E395" t="n">
        <v>2</v>
      </c>
      <c r="F395" t="inlineStr">
        <is>
          <t>Diesel</t>
        </is>
      </c>
      <c r="G395" t="n">
        <v>31000</v>
      </c>
      <c r="H395" t="inlineStr">
        <is>
          <t>Black</t>
        </is>
      </c>
      <c r="I395" t="inlineStr">
        <is>
          <t>No Tax &amp; No MOT</t>
        </is>
      </c>
      <c r="J395" t="inlineStr">
        <is>
          <t>Estate</t>
        </is>
      </c>
      <c r="K395" t="n">
        <v>11</v>
      </c>
      <c r="L395" t="n">
        <v>44726</v>
      </c>
      <c r="M395" t="n">
        <v>43</v>
      </c>
      <c r="N395" t="inlineStr">
        <is>
          <t xml:space="preserve">Perfect luxury car for all your needs. It being an estate vehicle makes it excellent for space or for a family day out. 
Very luxury inside with beige leather interior. One of a kind. </t>
        </is>
      </c>
      <c r="O395" t="inlineStr">
        <is>
          <t>Estate</t>
        </is>
      </c>
      <c r="P395" t="n">
        <v>2143</v>
      </c>
      <c r="Q395" t="n">
        <v>53.3</v>
      </c>
      <c r="R395" t="n">
        <v>5</v>
      </c>
      <c r="S395" t="n">
        <v>140</v>
      </c>
      <c r="T395" t="n">
        <v>2013</v>
      </c>
      <c r="U395">
        <f>IF(AVERAGE(E395:E395)=2,"Automatic","Manual")</f>
        <v/>
      </c>
      <c r="V395">
        <f>ROUNDDOWN(AVERAGE(C395:C395)/5000,0)*5000</f>
        <v/>
      </c>
      <c r="W395">
        <f>ROUNDDOWN(AVERAGE(G395:G395)/50000,0)*50000</f>
        <v/>
      </c>
      <c r="X395">
        <f>ROUND(AVERAGE(P395:P395)/1000,1)</f>
        <v/>
      </c>
      <c r="Y395">
        <f>IF(AVERAGE(V395:V395)=30000,0,1)</f>
        <v/>
      </c>
      <c r="Z395">
        <f>IF(AVERAGE(W395:W395)&gt;50000,0,1)</f>
        <v/>
      </c>
      <c r="AA395">
        <f>IF(AVERAGE(X395:X395)&gt;2.5,0,1)</f>
        <v/>
      </c>
      <c r="AB395">
        <f>IF(AVERAGE(Q395:Q395)&lt;30,0,1)</f>
        <v/>
      </c>
      <c r="AC395">
        <f>IF(SUM(Y395:AB395)=4,1,0)</f>
        <v/>
      </c>
    </row>
    <row r="396">
      <c r="A396" t="inlineStr">
        <is>
          <t>MA63LRF</t>
        </is>
      </c>
      <c r="B396" t="inlineStr">
        <is>
          <t>Audi</t>
        </is>
      </c>
      <c r="C396" t="n">
        <v>8600</v>
      </c>
      <c r="D396" t="inlineStr">
        <is>
          <t>A4 SE TFSI Quattro Auto</t>
        </is>
      </c>
      <c r="E396" t="n">
        <v>2</v>
      </c>
      <c r="F396" t="inlineStr">
        <is>
          <t>Petrol</t>
        </is>
      </c>
      <c r="G396" t="n">
        <v>14000</v>
      </c>
      <c r="H396" t="inlineStr">
        <is>
          <t>Silver</t>
        </is>
      </c>
      <c r="I396" t="inlineStr">
        <is>
          <t>No Tax</t>
        </is>
      </c>
      <c r="J396" t="inlineStr">
        <is>
          <t>Executive / Saloon</t>
        </is>
      </c>
      <c r="K396" t="n">
        <v>11</v>
      </c>
      <c r="L396" t="n">
        <v>45490</v>
      </c>
      <c r="M396" t="n">
        <v>32</v>
      </c>
      <c r="N396" t="inlineStr">
        <is>
          <t>This is the 227 bhp version and also the four wheel drive not your normal a4 a real pleasure to drive and has the s tronic gearbox ????????????</t>
        </is>
      </c>
      <c r="O396" t="inlineStr">
        <is>
          <t>4 Door Saloon</t>
        </is>
      </c>
      <c r="P396" t="n">
        <v>1984</v>
      </c>
      <c r="Q396" t="n">
        <v>42.2</v>
      </c>
      <c r="R396" t="n">
        <v>5</v>
      </c>
      <c r="S396" t="n">
        <v>155</v>
      </c>
      <c r="T396" t="n">
        <v>2013</v>
      </c>
      <c r="U396">
        <f>IF(AVERAGE(E396:E396)=2,"Automatic","Manual")</f>
        <v/>
      </c>
      <c r="V396">
        <f>ROUNDDOWN(AVERAGE(C396:C396)/5000,0)*5000</f>
        <v/>
      </c>
      <c r="W396">
        <f>ROUNDDOWN(AVERAGE(G396:G396)/50000,0)*50000</f>
        <v/>
      </c>
      <c r="X396">
        <f>ROUND(AVERAGE(P396:P396)/1000,1)</f>
        <v/>
      </c>
      <c r="Y396">
        <f>IF(AVERAGE(V396:V396)=30000,0,1)</f>
        <v/>
      </c>
      <c r="Z396">
        <f>IF(AVERAGE(W396:W396)&gt;50000,0,1)</f>
        <v/>
      </c>
      <c r="AA396">
        <f>IF(AVERAGE(X396:X396)&gt;2.5,0,1)</f>
        <v/>
      </c>
      <c r="AB396">
        <f>IF(AVERAGE(Q396:Q396)&lt;30,0,1)</f>
        <v/>
      </c>
      <c r="AC396">
        <f>IF(SUM(Y396:AB396)=4,1,0)</f>
        <v/>
      </c>
    </row>
    <row r="397">
      <c r="A397" t="inlineStr">
        <is>
          <t>MA62NYT</t>
        </is>
      </c>
      <c r="B397" t="inlineStr">
        <is>
          <t>MINI</t>
        </is>
      </c>
      <c r="C397" t="n">
        <v>5395</v>
      </c>
      <c r="D397" t="inlineStr">
        <is>
          <t>One</t>
        </is>
      </c>
      <c r="E397" t="n">
        <v>1</v>
      </c>
      <c r="F397" t="inlineStr">
        <is>
          <t>Petrol</t>
        </is>
      </c>
      <c r="G397" t="n">
        <v>13000</v>
      </c>
      <c r="H397" t="inlineStr">
        <is>
          <t>Red</t>
        </is>
      </c>
      <c r="I397" t="inlineStr">
        <is>
          <t>OK</t>
        </is>
      </c>
      <c r="J397" t="inlineStr">
        <is>
          <t>City / Hatchback</t>
        </is>
      </c>
      <c r="K397" t="n">
        <v>12</v>
      </c>
      <c r="L397" t="n">
        <v>45741</v>
      </c>
      <c r="M397" t="n">
        <v>13</v>
      </c>
      <c r="N397" t="inlineStr">
        <is>
          <t>Whether you're nipping round the city or taking to the open road, there's nothing like a Mini Cooper. Our car is very clean and tidy, with low milage and well maintained.</t>
        </is>
      </c>
      <c r="O397" t="inlineStr">
        <is>
          <t>3 Door Hatchback</t>
        </is>
      </c>
      <c r="P397" t="n">
        <v>1598</v>
      </c>
      <c r="Q397" t="n">
        <v>52.3</v>
      </c>
      <c r="R397" t="n">
        <v>4</v>
      </c>
      <c r="S397" t="n">
        <v>127</v>
      </c>
      <c r="T397" t="n">
        <v>2012</v>
      </c>
      <c r="U397">
        <f>IF(AVERAGE(E397:E397)=2,"Automatic","Manual")</f>
        <v/>
      </c>
      <c r="V397">
        <f>ROUNDDOWN(AVERAGE(C397:C397)/5000,0)*5000</f>
        <v/>
      </c>
      <c r="W397">
        <f>ROUNDDOWN(AVERAGE(G397:G397)/50000,0)*50000</f>
        <v/>
      </c>
      <c r="X397">
        <f>ROUND(AVERAGE(P397:P397)/1000,1)</f>
        <v/>
      </c>
      <c r="Y397">
        <f>IF(AVERAGE(V397:V397)=30000,0,1)</f>
        <v/>
      </c>
      <c r="Z397">
        <f>IF(AVERAGE(W397:W397)&gt;50000,0,1)</f>
        <v/>
      </c>
      <c r="AA397">
        <f>IF(AVERAGE(X397:X397)&gt;2.5,0,1)</f>
        <v/>
      </c>
      <c r="AB397">
        <f>IF(AVERAGE(Q397:Q397)&lt;30,0,1)</f>
        <v/>
      </c>
      <c r="AC397">
        <f>IF(SUM(Y397:AB397)=4,1,0)</f>
        <v/>
      </c>
    </row>
    <row r="398">
      <c r="A398" t="inlineStr">
        <is>
          <t>MA14ZXM</t>
        </is>
      </c>
      <c r="B398" t="inlineStr">
        <is>
          <t>Mercedes-Benz</t>
        </is>
      </c>
      <c r="C398" t="n">
        <v>11200</v>
      </c>
      <c r="D398" t="inlineStr">
        <is>
          <t>E220 AMG Sport CDi Auto</t>
        </is>
      </c>
      <c r="E398" t="n">
        <v>2</v>
      </c>
      <c r="F398" t="inlineStr">
        <is>
          <t>Diesel</t>
        </is>
      </c>
      <c r="G398" t="n">
        <v>27000</v>
      </c>
      <c r="H398" t="inlineStr">
        <is>
          <t>Black</t>
        </is>
      </c>
      <c r="I398" t="inlineStr">
        <is>
          <t>OK</t>
        </is>
      </c>
      <c r="J398" t="inlineStr">
        <is>
          <t>Executive / Saloon</t>
        </is>
      </c>
      <c r="K398" t="n">
        <v>10</v>
      </c>
      <c r="L398" t="n">
        <v>45698</v>
      </c>
      <c r="M398" t="n">
        <v>35</v>
      </c>
      <c r="N398" t="inlineStr">
        <is>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is>
      </c>
      <c r="O398" t="inlineStr">
        <is>
          <t>4 Door Saloon</t>
        </is>
      </c>
      <c r="P398" t="n">
        <v>2143</v>
      </c>
      <c r="Q398" t="n">
        <v>55.4</v>
      </c>
      <c r="R398" t="n">
        <v>5</v>
      </c>
      <c r="S398" t="n">
        <v>131</v>
      </c>
      <c r="T398" t="n">
        <v>2014</v>
      </c>
      <c r="U398">
        <f>IF(AVERAGE(E398:E398)=2,"Automatic","Manual")</f>
        <v/>
      </c>
      <c r="V398">
        <f>ROUNDDOWN(AVERAGE(C398:C398)/5000,0)*5000</f>
        <v/>
      </c>
      <c r="W398">
        <f>ROUNDDOWN(AVERAGE(G398:G398)/50000,0)*50000</f>
        <v/>
      </c>
      <c r="X398">
        <f>ROUND(AVERAGE(P398:P398)/1000,1)</f>
        <v/>
      </c>
      <c r="Y398">
        <f>IF(AVERAGE(V398:V398)=30000,0,1)</f>
        <v/>
      </c>
      <c r="Z398">
        <f>IF(AVERAGE(W398:W398)&gt;50000,0,1)</f>
        <v/>
      </c>
      <c r="AA398">
        <f>IF(AVERAGE(X398:X398)&gt;2.5,0,1)</f>
        <v/>
      </c>
      <c r="AB398">
        <f>IF(AVERAGE(Q398:Q398)&lt;30,0,1)</f>
        <v/>
      </c>
      <c r="AC398">
        <f>IF(SUM(Y398:AB398)=4,1,0)</f>
        <v/>
      </c>
    </row>
    <row r="399">
      <c r="A399" t="inlineStr">
        <is>
          <t>MA14PZR</t>
        </is>
      </c>
      <c r="B399" t="inlineStr">
        <is>
          <t>Vauxhall</t>
        </is>
      </c>
      <c r="C399" t="n">
        <v>4945</v>
      </c>
      <c r="D399" t="inlineStr">
        <is>
          <t>Astra Sri Auto</t>
        </is>
      </c>
      <c r="E399" t="n">
        <v>2</v>
      </c>
      <c r="F399" t="inlineStr">
        <is>
          <t>Petrol</t>
        </is>
      </c>
      <c r="G399" t="n">
        <v>59600</v>
      </c>
      <c r="H399" t="inlineStr">
        <is>
          <t>Blue</t>
        </is>
      </c>
      <c r="I399" t="inlineStr">
        <is>
          <t>OK</t>
        </is>
      </c>
      <c r="J399" t="inlineStr">
        <is>
          <t>City / Hatchback</t>
        </is>
      </c>
      <c r="K399" t="n">
        <v>10</v>
      </c>
      <c r="L399" t="n">
        <v>45751</v>
      </c>
      <c r="M399" t="n">
        <v>12</v>
      </c>
      <c r="N399" t="inlineStr">
        <is>
          <t>Automatic car, very comfortable and drives smooth, Petrol, Cruise Control with speed limiter perfect for long cruising 
All around parking sensors for ease of parking and ULEZ compliant.</t>
        </is>
      </c>
      <c r="O399" t="inlineStr">
        <is>
          <t>5 Door Hatchback</t>
        </is>
      </c>
      <c r="P399" t="n">
        <v>1598</v>
      </c>
      <c r="Q399" t="n">
        <v>39.8</v>
      </c>
      <c r="R399" t="n">
        <v>5</v>
      </c>
      <c r="S399" t="n">
        <v>167</v>
      </c>
      <c r="T399" t="n">
        <v>2014</v>
      </c>
      <c r="U399">
        <f>IF(AVERAGE(E399:E399)=2,"Automatic","Manual")</f>
        <v/>
      </c>
      <c r="V399">
        <f>ROUNDDOWN(AVERAGE(C399:C399)/5000,0)*5000</f>
        <v/>
      </c>
      <c r="W399">
        <f>ROUNDDOWN(AVERAGE(G399:G399)/50000,0)*50000</f>
        <v/>
      </c>
      <c r="X399">
        <f>ROUND(AVERAGE(P399:P399)/1000,1)</f>
        <v/>
      </c>
      <c r="Y399">
        <f>IF(AVERAGE(V399:V399)=30000,0,1)</f>
        <v/>
      </c>
      <c r="Z399">
        <f>IF(AVERAGE(W399:W399)&gt;50000,0,1)</f>
        <v/>
      </c>
      <c r="AA399">
        <f>IF(AVERAGE(X399:X399)&gt;2.5,0,1)</f>
        <v/>
      </c>
      <c r="AB399">
        <f>IF(AVERAGE(Q399:Q399)&lt;30,0,1)</f>
        <v/>
      </c>
      <c r="AC399">
        <f>IF(SUM(Y399:AB399)=4,1,0)</f>
        <v/>
      </c>
    </row>
    <row r="400">
      <c r="A400" t="inlineStr">
        <is>
          <t>M321SHU</t>
        </is>
      </c>
      <c r="B400" t="inlineStr">
        <is>
          <t>Volkswagen</t>
        </is>
      </c>
      <c r="C400" t="n">
        <v>9295</v>
      </c>
      <c r="D400" t="inlineStr">
        <is>
          <t>Polo Bluegt S-A</t>
        </is>
      </c>
      <c r="E400" t="n">
        <v>2</v>
      </c>
      <c r="F400" t="inlineStr">
        <is>
          <t>Petrol</t>
        </is>
      </c>
      <c r="G400" t="n">
        <v>51258</v>
      </c>
      <c r="H400" t="inlineStr">
        <is>
          <t>White</t>
        </is>
      </c>
      <c r="I400" t="inlineStr">
        <is>
          <t>No MOT</t>
        </is>
      </c>
      <c r="J400" t="inlineStr">
        <is>
          <t>City / Hatchback</t>
        </is>
      </c>
      <c r="K400" t="n">
        <v>8</v>
      </c>
      <c r="L400" t="n">
        <v>45373</v>
      </c>
      <c r="M400" t="n">
        <v>23</v>
      </c>
      <c r="N400" t="inlineStr">
        <is>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is>
      </c>
      <c r="O400" t="inlineStr">
        <is>
          <t>5 Door Hatchback</t>
        </is>
      </c>
      <c r="P400" t="n">
        <v>1395</v>
      </c>
      <c r="Q400" t="n">
        <v>61.4</v>
      </c>
      <c r="R400" t="n">
        <v>5</v>
      </c>
      <c r="S400" t="n">
        <v>108</v>
      </c>
      <c r="T400" t="n">
        <v>2016</v>
      </c>
      <c r="U400">
        <f>IF(AVERAGE(E400:E400)=2,"Automatic","Manual")</f>
        <v/>
      </c>
      <c r="V400">
        <f>ROUNDDOWN(AVERAGE(C400:C400)/5000,0)*5000</f>
        <v/>
      </c>
      <c r="W400">
        <f>ROUNDDOWN(AVERAGE(G400:G400)/50000,0)*50000</f>
        <v/>
      </c>
      <c r="X400">
        <f>ROUND(AVERAGE(P400:P400)/1000,1)</f>
        <v/>
      </c>
      <c r="Y400">
        <f>IF(AVERAGE(V400:V400)=30000,0,1)</f>
        <v/>
      </c>
      <c r="Z400">
        <f>IF(AVERAGE(W400:W400)&gt;50000,0,1)</f>
        <v/>
      </c>
      <c r="AA400">
        <f>IF(AVERAGE(X400:X400)&gt;2.5,0,1)</f>
        <v/>
      </c>
      <c r="AB400">
        <f>IF(AVERAGE(Q400:Q400)&lt;30,0,1)</f>
        <v/>
      </c>
      <c r="AC400">
        <f>IF(SUM(Y400:AB400)=4,1,0)</f>
        <v/>
      </c>
    </row>
    <row r="401">
      <c r="A401" t="inlineStr">
        <is>
          <t>LY60FEX</t>
        </is>
      </c>
      <c r="B401" t="inlineStr">
        <is>
          <t>Honda</t>
        </is>
      </c>
      <c r="C401" t="n">
        <v>2645</v>
      </c>
      <c r="D401" t="inlineStr">
        <is>
          <t>Civic ES I-Vtec</t>
        </is>
      </c>
      <c r="E401" t="n">
        <v>1</v>
      </c>
      <c r="F401" t="inlineStr">
        <is>
          <t>Petrol</t>
        </is>
      </c>
      <c r="G401" t="n">
        <v>132500</v>
      </c>
      <c r="H401" t="inlineStr">
        <is>
          <t>Black</t>
        </is>
      </c>
      <c r="I401" t="inlineStr">
        <is>
          <t>OK</t>
        </is>
      </c>
      <c r="J401" t="inlineStr">
        <is>
          <t>City / Hatchback</t>
        </is>
      </c>
      <c r="K401" t="n">
        <v>14</v>
      </c>
      <c r="L401" t="n">
        <v>45594</v>
      </c>
      <c r="M401" t="n">
        <v>21</v>
      </c>
      <c r="N401" t="inlineStr">
        <is>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is>
      </c>
      <c r="O401" t="inlineStr">
        <is>
          <t>5 Door Hatchback</t>
        </is>
      </c>
      <c r="P401" t="n">
        <v>1799</v>
      </c>
      <c r="Q401" t="n">
        <v>42.2</v>
      </c>
      <c r="R401" t="n">
        <v>5</v>
      </c>
      <c r="S401" t="n">
        <v>155</v>
      </c>
      <c r="T401" t="n">
        <v>2010</v>
      </c>
      <c r="U401">
        <f>IF(AVERAGE(E401:E401)=2,"Automatic","Manual")</f>
        <v/>
      </c>
      <c r="V401">
        <f>ROUNDDOWN(AVERAGE(C401:C401)/5000,0)*5000</f>
        <v/>
      </c>
      <c r="W401">
        <f>ROUNDDOWN(AVERAGE(G401:G401)/50000,0)*50000</f>
        <v/>
      </c>
      <c r="X401">
        <f>ROUND(AVERAGE(P401:P401)/1000,1)</f>
        <v/>
      </c>
      <c r="Y401">
        <f>IF(AVERAGE(V401:V401)=30000,0,1)</f>
        <v/>
      </c>
      <c r="Z401">
        <f>IF(AVERAGE(W401:W401)&gt;50000,0,1)</f>
        <v/>
      </c>
      <c r="AA401">
        <f>IF(AVERAGE(X401:X401)&gt;2.5,0,1)</f>
        <v/>
      </c>
      <c r="AB401">
        <f>IF(AVERAGE(Q401:Q401)&lt;30,0,1)</f>
        <v/>
      </c>
      <c r="AC401">
        <f>IF(SUM(Y401:AB401)=4,1,0)</f>
        <v/>
      </c>
    </row>
    <row r="402">
      <c r="A402" t="inlineStr">
        <is>
          <t>LY18CKO</t>
        </is>
      </c>
      <c r="B402" t="inlineStr">
        <is>
          <t>BMW</t>
        </is>
      </c>
      <c r="C402" t="n">
        <v>14645</v>
      </c>
      <c r="D402" t="inlineStr">
        <is>
          <t>318i Sport Auto</t>
        </is>
      </c>
      <c r="E402" t="n">
        <v>2</v>
      </c>
      <c r="F402" t="inlineStr">
        <is>
          <t>Petrol</t>
        </is>
      </c>
      <c r="G402" t="n">
        <v>3100</v>
      </c>
      <c r="H402" t="inlineStr">
        <is>
          <t>Red</t>
        </is>
      </c>
      <c r="I402" t="inlineStr">
        <is>
          <t>No Tax &amp; No MOT</t>
        </is>
      </c>
      <c r="J402" t="inlineStr">
        <is>
          <t>City / Hatchback</t>
        </is>
      </c>
      <c r="K402" t="n">
        <v>6</v>
      </c>
      <c r="L402" t="n">
        <v>44709</v>
      </c>
      <c r="M402" t="n">
        <v>21</v>
      </c>
      <c r="N402" t="inlineStr">
        <is>
          <t>An additional charge of £1 per mile will be applied over and above the allowed 240 miles</t>
        </is>
      </c>
      <c r="O402" t="inlineStr">
        <is>
          <t>4 Door Saloon</t>
        </is>
      </c>
      <c r="P402" t="n">
        <v>1499</v>
      </c>
      <c r="Q402" t="n">
        <v>54.3</v>
      </c>
      <c r="R402" t="n">
        <v>5</v>
      </c>
      <c r="S402" t="n">
        <v>122</v>
      </c>
      <c r="T402" t="n">
        <v>2018</v>
      </c>
      <c r="U402">
        <f>IF(AVERAGE(E402:E402)=2,"Automatic","Manual")</f>
        <v/>
      </c>
      <c r="V402">
        <f>ROUNDDOWN(AVERAGE(C402:C402)/5000,0)*5000</f>
        <v/>
      </c>
      <c r="W402">
        <f>ROUNDDOWN(AVERAGE(G402:G402)/50000,0)*50000</f>
        <v/>
      </c>
      <c r="X402">
        <f>ROUND(AVERAGE(P402:P402)/1000,1)</f>
        <v/>
      </c>
      <c r="Y402">
        <f>IF(AVERAGE(V402:V402)=30000,0,1)</f>
        <v/>
      </c>
      <c r="Z402">
        <f>IF(AVERAGE(W402:W402)&gt;50000,0,1)</f>
        <v/>
      </c>
      <c r="AA402">
        <f>IF(AVERAGE(X402:X402)&gt;2.5,0,1)</f>
        <v/>
      </c>
      <c r="AB402">
        <f>IF(AVERAGE(Q402:Q402)&lt;30,0,1)</f>
        <v/>
      </c>
      <c r="AC402">
        <f>IF(SUM(Y402:AB402)=4,1,0)</f>
        <v/>
      </c>
    </row>
    <row r="403">
      <c r="A403" t="inlineStr">
        <is>
          <t>LX67YUT</t>
        </is>
      </c>
      <c r="B403" t="inlineStr">
        <is>
          <t>Fiat</t>
        </is>
      </c>
      <c r="C403" t="n">
        <v>7076</v>
      </c>
      <c r="D403" t="inlineStr">
        <is>
          <t>500 Lounge Twinair</t>
        </is>
      </c>
      <c r="E403" t="n">
        <v>1</v>
      </c>
      <c r="F403" t="inlineStr">
        <is>
          <t>Petrol</t>
        </is>
      </c>
      <c r="G403" t="n">
        <v>17800</v>
      </c>
      <c r="H403" t="inlineStr">
        <is>
          <t>Red</t>
        </is>
      </c>
      <c r="I403" t="inlineStr">
        <is>
          <t>OK</t>
        </is>
      </c>
      <c r="J403" t="inlineStr">
        <is>
          <t>City / Hatchback</t>
        </is>
      </c>
      <c r="K403" t="n">
        <v>7</v>
      </c>
      <c r="L403" t="n">
        <v>45568</v>
      </c>
      <c r="M403" t="n">
        <v>14</v>
      </c>
      <c r="N403" t="inlineStr">
        <is>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is>
      </c>
      <c r="O403" t="inlineStr">
        <is>
          <t>3 Door Hatchback</t>
        </is>
      </c>
      <c r="P403" t="n">
        <v>875</v>
      </c>
      <c r="Q403" t="n">
        <v>67.3</v>
      </c>
      <c r="R403" t="n">
        <v>4</v>
      </c>
      <c r="S403" t="n">
        <v>99</v>
      </c>
      <c r="T403" t="n">
        <v>2017</v>
      </c>
      <c r="U403">
        <f>IF(AVERAGE(E403:E403)=2,"Automatic","Manual")</f>
        <v/>
      </c>
      <c r="V403">
        <f>ROUNDDOWN(AVERAGE(C403:C403)/5000,0)*5000</f>
        <v/>
      </c>
      <c r="W403">
        <f>ROUNDDOWN(AVERAGE(G403:G403)/50000,0)*50000</f>
        <v/>
      </c>
      <c r="X403">
        <f>ROUND(AVERAGE(P403:P403)/1000,1)</f>
        <v/>
      </c>
      <c r="Y403">
        <f>IF(AVERAGE(V403:V403)=30000,0,1)</f>
        <v/>
      </c>
      <c r="Z403">
        <f>IF(AVERAGE(W403:W403)&gt;50000,0,1)</f>
        <v/>
      </c>
      <c r="AA403">
        <f>IF(AVERAGE(X403:X403)&gt;2.5,0,1)</f>
        <v/>
      </c>
      <c r="AB403">
        <f>IF(AVERAGE(Q403:Q403)&lt;30,0,1)</f>
        <v/>
      </c>
      <c r="AC403">
        <f>IF(SUM(Y403:AB403)=4,1,0)</f>
        <v/>
      </c>
    </row>
    <row r="404">
      <c r="A404" t="inlineStr">
        <is>
          <t>LX65ULR</t>
        </is>
      </c>
      <c r="B404" t="inlineStr">
        <is>
          <t>Mercedes-Benz</t>
        </is>
      </c>
      <c r="C404" t="n">
        <v>16500</v>
      </c>
      <c r="D404" t="inlineStr">
        <is>
          <t>Cls220 D Amgline Premium Auto</t>
        </is>
      </c>
      <c r="E404" t="n">
        <v>2</v>
      </c>
      <c r="F404" t="inlineStr">
        <is>
          <t>Diesel</t>
        </is>
      </c>
      <c r="G404" t="n">
        <v>33000</v>
      </c>
      <c r="H404" t="inlineStr">
        <is>
          <t>White</t>
        </is>
      </c>
      <c r="I404" t="inlineStr">
        <is>
          <t>No Tax &amp; No MOT</t>
        </is>
      </c>
      <c r="J404" t="inlineStr">
        <is>
          <t>Sports / Convertible</t>
        </is>
      </c>
      <c r="K404" t="n">
        <v>9</v>
      </c>
      <c r="L404" t="n">
        <v>44550</v>
      </c>
      <c r="M404" t="n">
        <v>37</v>
      </c>
      <c r="N404" t="inlineStr">
        <is>
          <t>Mercedes CLS - 220d - AMG Line - 19" Alloys - 2016
Fresh, Clean and EYE-CATCHING 4-door Coupe!       
Zone F Parking Permit (City of Westminster) - Which means you can pretty much park anywhere on the North side of Oxford Street!      /////////////////////////////////////////////////
Congestion Charge Pre-Paid!!</t>
        </is>
      </c>
      <c r="O404" t="inlineStr">
        <is>
          <t>Coupe</t>
        </is>
      </c>
      <c r="P404" t="n">
        <v>2143</v>
      </c>
      <c r="Q404" t="n">
        <v>57.7</v>
      </c>
      <c r="R404" t="n">
        <v>4</v>
      </c>
      <c r="S404" t="n">
        <v>128</v>
      </c>
      <c r="T404" t="n">
        <v>2015</v>
      </c>
      <c r="U404">
        <f>IF(AVERAGE(E404:E404)=2,"Automatic","Manual")</f>
        <v/>
      </c>
      <c r="V404">
        <f>ROUNDDOWN(AVERAGE(C404:C404)/5000,0)*5000</f>
        <v/>
      </c>
      <c r="W404">
        <f>ROUNDDOWN(AVERAGE(G404:G404)/50000,0)*50000</f>
        <v/>
      </c>
      <c r="X404">
        <f>ROUND(AVERAGE(P404:P404)/1000,1)</f>
        <v/>
      </c>
      <c r="Y404">
        <f>IF(AVERAGE(V404:V404)=30000,0,1)</f>
        <v/>
      </c>
      <c r="Z404">
        <f>IF(AVERAGE(W404:W404)&gt;50000,0,1)</f>
        <v/>
      </c>
      <c r="AA404">
        <f>IF(AVERAGE(X404:X404)&gt;2.5,0,1)</f>
        <v/>
      </c>
      <c r="AB404">
        <f>IF(AVERAGE(Q404:Q404)&lt;30,0,1)</f>
        <v/>
      </c>
      <c r="AC404">
        <f>IF(SUM(Y404:AB404)=4,1,0)</f>
        <v/>
      </c>
    </row>
    <row r="405">
      <c r="A405" t="inlineStr">
        <is>
          <t>LX62UBZ</t>
        </is>
      </c>
      <c r="B405" t="inlineStr">
        <is>
          <t>Honda</t>
        </is>
      </c>
      <c r="C405" t="n">
        <v>5095</v>
      </c>
      <c r="D405" t="inlineStr">
        <is>
          <t>Jazz I-Vtec ES</t>
        </is>
      </c>
      <c r="E405" t="n">
        <v>1</v>
      </c>
      <c r="F405" t="inlineStr">
        <is>
          <t>Petrol</t>
        </is>
      </c>
      <c r="G405" t="n">
        <v>23533</v>
      </c>
      <c r="H405" t="inlineStr">
        <is>
          <t>Grey</t>
        </is>
      </c>
      <c r="I405" t="inlineStr">
        <is>
          <t>OK</t>
        </is>
      </c>
      <c r="J405" t="inlineStr">
        <is>
          <t>City / Hatchback</t>
        </is>
      </c>
      <c r="K405" t="n">
        <v>12</v>
      </c>
      <c r="L405" t="n">
        <v>45477</v>
      </c>
      <c r="M405" t="n">
        <v>16</v>
      </c>
      <c r="N405" t="inlineStr">
        <is>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is>
      </c>
      <c r="O405" t="inlineStr">
        <is>
          <t>5 Door Hatchback</t>
        </is>
      </c>
      <c r="P405" t="n">
        <v>1339</v>
      </c>
      <c r="Q405" t="n">
        <v>51.4</v>
      </c>
      <c r="R405" t="n">
        <v>5</v>
      </c>
      <c r="S405" t="n">
        <v>126</v>
      </c>
      <c r="T405" t="n">
        <v>2012</v>
      </c>
      <c r="U405">
        <f>IF(AVERAGE(E405:E405)=2,"Automatic","Manual")</f>
        <v/>
      </c>
      <c r="V405">
        <f>ROUNDDOWN(AVERAGE(C405:C405)/5000,0)*5000</f>
        <v/>
      </c>
      <c r="W405">
        <f>ROUNDDOWN(AVERAGE(G405:G405)/50000,0)*50000</f>
        <v/>
      </c>
      <c r="X405">
        <f>ROUND(AVERAGE(P405:P405)/1000,1)</f>
        <v/>
      </c>
      <c r="Y405">
        <f>IF(AVERAGE(V405:V405)=30000,0,1)</f>
        <v/>
      </c>
      <c r="Z405">
        <f>IF(AVERAGE(W405:W405)&gt;50000,0,1)</f>
        <v/>
      </c>
      <c r="AA405">
        <f>IF(AVERAGE(X405:X405)&gt;2.5,0,1)</f>
        <v/>
      </c>
      <c r="AB405">
        <f>IF(AVERAGE(Q405:Q405)&lt;30,0,1)</f>
        <v/>
      </c>
      <c r="AC405">
        <f>IF(SUM(Y405:AB405)=4,1,0)</f>
        <v/>
      </c>
    </row>
    <row r="406">
      <c r="A406" t="inlineStr">
        <is>
          <t>LX16YZY</t>
        </is>
      </c>
      <c r="B406" t="inlineStr">
        <is>
          <t>Dacia</t>
        </is>
      </c>
      <c r="C406" t="n">
        <v>3700</v>
      </c>
      <c r="D406" t="inlineStr">
        <is>
          <t>Sandero Ambiance Tce</t>
        </is>
      </c>
      <c r="E406" t="n">
        <v>1</v>
      </c>
      <c r="F406" t="inlineStr">
        <is>
          <t>Petrol</t>
        </is>
      </c>
      <c r="G406" t="n">
        <v>13900</v>
      </c>
      <c r="H406" t="inlineStr">
        <is>
          <t>White</t>
        </is>
      </c>
      <c r="I406" t="inlineStr">
        <is>
          <t>OK</t>
        </is>
      </c>
      <c r="J406" t="inlineStr">
        <is>
          <t>City / Hatchback</t>
        </is>
      </c>
      <c r="K406" t="n">
        <v>8</v>
      </c>
      <c r="L406" t="n">
        <v>45471</v>
      </c>
      <c r="M406" t="n">
        <v>6</v>
      </c>
      <c r="N406" t="inlineStr">
        <is>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is>
      </c>
      <c r="O406" t="inlineStr">
        <is>
          <t>5 Door Hatchback</t>
        </is>
      </c>
      <c r="P406" t="n">
        <v>898</v>
      </c>
      <c r="Q406" t="n">
        <v>57.7</v>
      </c>
      <c r="R406" t="n">
        <v>5</v>
      </c>
      <c r="S406" t="n">
        <v>109</v>
      </c>
      <c r="T406" t="n">
        <v>2016</v>
      </c>
      <c r="U406">
        <f>IF(AVERAGE(E406:E406)=2,"Automatic","Manual")</f>
        <v/>
      </c>
      <c r="V406">
        <f>ROUNDDOWN(AVERAGE(C406:C406)/5000,0)*5000</f>
        <v/>
      </c>
      <c r="W406">
        <f>ROUNDDOWN(AVERAGE(G406:G406)/50000,0)*50000</f>
        <v/>
      </c>
      <c r="X406">
        <f>ROUND(AVERAGE(P406:P406)/1000,1)</f>
        <v/>
      </c>
      <c r="Y406">
        <f>IF(AVERAGE(V406:V406)=30000,0,1)</f>
        <v/>
      </c>
      <c r="Z406">
        <f>IF(AVERAGE(W406:W406)&gt;50000,0,1)</f>
        <v/>
      </c>
      <c r="AA406">
        <f>IF(AVERAGE(X406:X406)&gt;2.5,0,1)</f>
        <v/>
      </c>
      <c r="AB406">
        <f>IF(AVERAGE(Q406:Q406)&lt;30,0,1)</f>
        <v/>
      </c>
      <c r="AC406">
        <f>IF(SUM(Y406:AB406)=4,1,0)</f>
        <v/>
      </c>
    </row>
    <row r="407">
      <c r="A407" t="inlineStr">
        <is>
          <t>LX16NYZ</t>
        </is>
      </c>
      <c r="B407" t="inlineStr">
        <is>
          <t>Toyota</t>
        </is>
      </c>
      <c r="C407" t="n">
        <v>8849</v>
      </c>
      <c r="D407" t="inlineStr">
        <is>
          <t>Yaris Icon Hybrid Vvt-I Cvt</t>
        </is>
      </c>
      <c r="E407" t="n">
        <v>2</v>
      </c>
      <c r="F407" t="inlineStr">
        <is>
          <t>Hybrid</t>
        </is>
      </c>
      <c r="G407" t="n">
        <v>54086</v>
      </c>
      <c r="H407" t="inlineStr">
        <is>
          <t>Red</t>
        </is>
      </c>
      <c r="I407" t="inlineStr">
        <is>
          <t>OK</t>
        </is>
      </c>
      <c r="J407" t="inlineStr">
        <is>
          <t>City / Hatchback</t>
        </is>
      </c>
      <c r="K407" t="n">
        <v>8</v>
      </c>
      <c r="L407" t="n">
        <v>45517</v>
      </c>
      <c r="M407" t="n">
        <v>10</v>
      </c>
      <c r="N407" t="inlineStr">
        <is>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is>
      </c>
      <c r="O407" t="inlineStr">
        <is>
          <t>5 Door Hatchback</t>
        </is>
      </c>
      <c r="P407" t="n">
        <v>1497</v>
      </c>
      <c r="Q407" t="n">
        <v>85.59999999999999</v>
      </c>
      <c r="R407" t="n">
        <v>5</v>
      </c>
      <c r="S407" t="n">
        <v>75</v>
      </c>
      <c r="T407" t="n">
        <v>2016</v>
      </c>
      <c r="U407">
        <f>IF(AVERAGE(E407:E407)=2,"Automatic","Manual")</f>
        <v/>
      </c>
      <c r="V407">
        <f>ROUNDDOWN(AVERAGE(C407:C407)/5000,0)*5000</f>
        <v/>
      </c>
      <c r="W407">
        <f>ROUNDDOWN(AVERAGE(G407:G407)/50000,0)*50000</f>
        <v/>
      </c>
      <c r="X407">
        <f>ROUND(AVERAGE(P407:P407)/1000,1)</f>
        <v/>
      </c>
      <c r="Y407">
        <f>IF(AVERAGE(V407:V407)=30000,0,1)</f>
        <v/>
      </c>
      <c r="Z407">
        <f>IF(AVERAGE(W407:W407)&gt;50000,0,1)</f>
        <v/>
      </c>
      <c r="AA407">
        <f>IF(AVERAGE(X407:X407)&gt;2.5,0,1)</f>
        <v/>
      </c>
      <c r="AB407">
        <f>IF(AVERAGE(Q407:Q407)&lt;30,0,1)</f>
        <v/>
      </c>
      <c r="AC407">
        <f>IF(SUM(Y407:AB407)=4,1,0)</f>
        <v/>
      </c>
    </row>
    <row r="408">
      <c r="A408" t="inlineStr">
        <is>
          <t>LW16CTX</t>
        </is>
      </c>
      <c r="B408" t="inlineStr">
        <is>
          <t>Nissan</t>
        </is>
      </c>
      <c r="C408" t="n">
        <v>7645</v>
      </c>
      <c r="D408" t="inlineStr">
        <is>
          <t>Juke Tekna Cvt</t>
        </is>
      </c>
      <c r="E408" t="n">
        <v>2</v>
      </c>
      <c r="F408" t="inlineStr">
        <is>
          <t>Petrol</t>
        </is>
      </c>
      <c r="G408" t="n">
        <v>100000</v>
      </c>
      <c r="H408" t="inlineStr">
        <is>
          <t>Black</t>
        </is>
      </c>
      <c r="I408" t="inlineStr">
        <is>
          <t>OK</t>
        </is>
      </c>
      <c r="J408" t="inlineStr">
        <is>
          <t>City / Hatchback</t>
        </is>
      </c>
      <c r="K408" t="n">
        <v>8</v>
      </c>
      <c r="L408" t="n">
        <v>45444</v>
      </c>
      <c r="M408" t="n">
        <v>10</v>
      </c>
      <c r="N408" t="inlineStr">
        <is>
          <t>Write a little bit about your car…</t>
        </is>
      </c>
      <c r="O408" t="inlineStr">
        <is>
          <t>5 Door Hatchback</t>
        </is>
      </c>
      <c r="P408" t="n">
        <v>1598</v>
      </c>
      <c r="Q408" t="n">
        <v>47.1</v>
      </c>
      <c r="R408" t="n">
        <v>5</v>
      </c>
      <c r="S408" t="n">
        <v>139</v>
      </c>
      <c r="T408" t="n">
        <v>2016</v>
      </c>
      <c r="U408">
        <f>IF(AVERAGE(E408:E408)=2,"Automatic","Manual")</f>
        <v/>
      </c>
      <c r="V408">
        <f>ROUNDDOWN(AVERAGE(C408:C408)/5000,0)*5000</f>
        <v/>
      </c>
      <c r="W408">
        <f>ROUNDDOWN(AVERAGE(G408:G408)/50000,0)*50000</f>
        <v/>
      </c>
      <c r="X408">
        <f>ROUND(AVERAGE(P408:P408)/1000,1)</f>
        <v/>
      </c>
      <c r="Y408">
        <f>IF(AVERAGE(V408:V408)=30000,0,1)</f>
        <v/>
      </c>
      <c r="Z408">
        <f>IF(AVERAGE(W408:W408)&gt;50000,0,1)</f>
        <v/>
      </c>
      <c r="AA408">
        <f>IF(AVERAGE(X408:X408)&gt;2.5,0,1)</f>
        <v/>
      </c>
      <c r="AB408">
        <f>IF(AVERAGE(Q408:Q408)&lt;30,0,1)</f>
        <v/>
      </c>
      <c r="AC408">
        <f>IF(SUM(Y408:AB408)=4,1,0)</f>
        <v/>
      </c>
    </row>
    <row r="409">
      <c r="A409" t="inlineStr">
        <is>
          <t>LV69HTX</t>
        </is>
      </c>
      <c r="B409" t="inlineStr">
        <is>
          <t>Volkswagen</t>
        </is>
      </c>
      <c r="C409" t="n">
        <v>35000</v>
      </c>
      <c r="D409" t="inlineStr">
        <is>
          <t>Tiguan R-Line Tech TSi 230ps</t>
        </is>
      </c>
      <c r="E409" t="n">
        <v>2</v>
      </c>
      <c r="F409" t="inlineStr">
        <is>
          <t>Petrol</t>
        </is>
      </c>
      <c r="G409" t="n">
        <v>18826</v>
      </c>
      <c r="H409" t="inlineStr">
        <is>
          <t>White</t>
        </is>
      </c>
      <c r="I409" t="inlineStr">
        <is>
          <t>No Tax &amp; No MOT</t>
        </is>
      </c>
      <c r="J409" t="inlineStr">
        <is>
          <t>Estate</t>
        </is>
      </c>
      <c r="K409" t="n">
        <v>5</v>
      </c>
      <c r="L409" t="n">
        <v>44913</v>
      </c>
      <c r="M409" t="n">
        <v>28</v>
      </c>
      <c r="N409" t="inlineStr">
        <is>
          <t>Only doing long booking please. Minimum 3 days</t>
        </is>
      </c>
      <c r="O409" t="inlineStr">
        <is>
          <t>Estate</t>
        </is>
      </c>
      <c r="P409" t="n">
        <v>1984</v>
      </c>
      <c r="Q409" t="n">
        <v>35.3</v>
      </c>
      <c r="R409" t="n">
        <v>5</v>
      </c>
      <c r="S409" t="n">
        <v>175</v>
      </c>
      <c r="T409" t="n">
        <v>2019</v>
      </c>
      <c r="U409">
        <f>IF(AVERAGE(E409:E409)=2,"Automatic","Manual")</f>
        <v/>
      </c>
      <c r="V409">
        <f>ROUNDDOWN(AVERAGE(C409:C409)/5000,0)*5000</f>
        <v/>
      </c>
      <c r="W409">
        <f>ROUNDDOWN(AVERAGE(G409:G409)/50000,0)*50000</f>
        <v/>
      </c>
      <c r="X409">
        <f>ROUND(AVERAGE(P409:P409)/1000,1)</f>
        <v/>
      </c>
      <c r="Y409">
        <f>IF(AVERAGE(V409:V409)=30000,0,1)</f>
        <v/>
      </c>
      <c r="Z409">
        <f>IF(AVERAGE(W409:W409)&gt;50000,0,1)</f>
        <v/>
      </c>
      <c r="AA409">
        <f>IF(AVERAGE(X409:X409)&gt;2.5,0,1)</f>
        <v/>
      </c>
      <c r="AB409">
        <f>IF(AVERAGE(Q409:Q409)&lt;30,0,1)</f>
        <v/>
      </c>
      <c r="AC409">
        <f>IF(SUM(Y409:AB409)=4,1,0)</f>
        <v/>
      </c>
    </row>
    <row r="410">
      <c r="A410" t="inlineStr">
        <is>
          <t>LV66XUU</t>
        </is>
      </c>
      <c r="B410" t="inlineStr">
        <is>
          <t>Vauxhall</t>
        </is>
      </c>
      <c r="C410" t="n">
        <v>7458</v>
      </c>
      <c r="D410" t="inlineStr">
        <is>
          <t>Astra Energy Ecoflex S/s</t>
        </is>
      </c>
      <c r="E410" t="n">
        <v>1</v>
      </c>
      <c r="F410" t="inlineStr">
        <is>
          <t>Petrol</t>
        </is>
      </c>
      <c r="G410" t="n">
        <v>50373</v>
      </c>
      <c r="H410" t="inlineStr">
        <is>
          <t>Black</t>
        </is>
      </c>
      <c r="I410" t="inlineStr">
        <is>
          <t>OK</t>
        </is>
      </c>
      <c r="J410" t="inlineStr">
        <is>
          <t>City / Hatchback</t>
        </is>
      </c>
      <c r="K410" t="n">
        <v>8</v>
      </c>
      <c r="L410" t="n">
        <v>45764</v>
      </c>
      <c r="M410" t="n">
        <v>11</v>
      </c>
      <c r="N410" t="inlineStr">
        <is>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is>
      </c>
      <c r="O410" t="inlineStr">
        <is>
          <t>5 Door Hatchback</t>
        </is>
      </c>
      <c r="P410" t="n">
        <v>999</v>
      </c>
      <c r="Q410" t="n">
        <v>64.2</v>
      </c>
      <c r="R410" t="n">
        <v>5</v>
      </c>
      <c r="S410" t="n">
        <v>102</v>
      </c>
      <c r="T410" t="n">
        <v>2016</v>
      </c>
      <c r="U410">
        <f>IF(AVERAGE(E410:E410)=2,"Automatic","Manual")</f>
        <v/>
      </c>
      <c r="V410">
        <f>ROUNDDOWN(AVERAGE(C410:C410)/5000,0)*5000</f>
        <v/>
      </c>
      <c r="W410">
        <f>ROUNDDOWN(AVERAGE(G410:G410)/50000,0)*50000</f>
        <v/>
      </c>
      <c r="X410">
        <f>ROUND(AVERAGE(P410:P410)/1000,1)</f>
        <v/>
      </c>
      <c r="Y410">
        <f>IF(AVERAGE(V410:V410)=30000,0,1)</f>
        <v/>
      </c>
      <c r="Z410">
        <f>IF(AVERAGE(W410:W410)&gt;50000,0,1)</f>
        <v/>
      </c>
      <c r="AA410">
        <f>IF(AVERAGE(X410:X410)&gt;2.5,0,1)</f>
        <v/>
      </c>
      <c r="AB410">
        <f>IF(AVERAGE(Q410:Q410)&lt;30,0,1)</f>
        <v/>
      </c>
      <c r="AC410">
        <f>IF(SUM(Y410:AB410)=4,1,0)</f>
        <v/>
      </c>
    </row>
    <row r="411">
      <c r="A411" t="inlineStr">
        <is>
          <t>LV66TVJ</t>
        </is>
      </c>
      <c r="B411" t="inlineStr">
        <is>
          <t>Toyota</t>
        </is>
      </c>
      <c r="C411" t="n">
        <v>10745</v>
      </c>
      <c r="D411" t="inlineStr">
        <is>
          <t>Auris Icon Vvt-I Cvt</t>
        </is>
      </c>
      <c r="E411" t="n">
        <v>2</v>
      </c>
      <c r="F411" t="inlineStr">
        <is>
          <t>Petrol</t>
        </is>
      </c>
      <c r="G411" t="n">
        <v>100</v>
      </c>
      <c r="H411" t="inlineStr">
        <is>
          <t>Blue</t>
        </is>
      </c>
      <c r="I411" t="inlineStr">
        <is>
          <t>No Tax</t>
        </is>
      </c>
      <c r="J411" t="inlineStr">
        <is>
          <t>City / Hatchback</t>
        </is>
      </c>
      <c r="K411" t="n">
        <v>8</v>
      </c>
      <c r="L411" t="n">
        <v>45594</v>
      </c>
      <c r="M411" t="n">
        <v>14</v>
      </c>
      <c r="N411" t="inlineStr">
        <is>
          <t>I'm a perfect guy who you can rent my car low millage excellent car to drive I'm available 24/7 hours a day you can call anytime plus the car has PCO sticker until November I'm looking to rent my car short term long term</t>
        </is>
      </c>
      <c r="O411" t="inlineStr">
        <is>
          <t>5 Door Hatchback</t>
        </is>
      </c>
      <c r="P411" t="n">
        <v>1197</v>
      </c>
      <c r="Q411" t="n">
        <v>61.4</v>
      </c>
      <c r="R411" t="n">
        <v>5</v>
      </c>
      <c r="S411" t="n">
        <v>106</v>
      </c>
      <c r="T411" t="n">
        <v>2016</v>
      </c>
      <c r="U411">
        <f>IF(AVERAGE(E411:E411)=2,"Automatic","Manual")</f>
        <v/>
      </c>
      <c r="V411">
        <f>ROUNDDOWN(AVERAGE(C411:C411)/5000,0)*5000</f>
        <v/>
      </c>
      <c r="W411">
        <f>ROUNDDOWN(AVERAGE(G411:G411)/50000,0)*50000</f>
        <v/>
      </c>
      <c r="X411">
        <f>ROUND(AVERAGE(P411:P411)/1000,1)</f>
        <v/>
      </c>
      <c r="Y411">
        <f>IF(AVERAGE(V411:V411)=30000,0,1)</f>
        <v/>
      </c>
      <c r="Z411">
        <f>IF(AVERAGE(W411:W411)&gt;50000,0,1)</f>
        <v/>
      </c>
      <c r="AA411">
        <f>IF(AVERAGE(X411:X411)&gt;2.5,0,1)</f>
        <v/>
      </c>
      <c r="AB411">
        <f>IF(AVERAGE(Q411:Q411)&lt;30,0,1)</f>
        <v/>
      </c>
      <c r="AC411">
        <f>IF(SUM(Y411:AB411)=4,1,0)</f>
        <v/>
      </c>
    </row>
    <row r="412">
      <c r="A412" t="inlineStr">
        <is>
          <t>LV66CYZ</t>
        </is>
      </c>
      <c r="B412" t="inlineStr">
        <is>
          <t>Nissan</t>
        </is>
      </c>
      <c r="C412" t="n">
        <v>11345</v>
      </c>
      <c r="D412" t="inlineStr">
        <is>
          <t>Leaf Acenta 30kwh</t>
        </is>
      </c>
      <c r="E412" t="n">
        <v>2</v>
      </c>
      <c r="F412" t="inlineStr">
        <is>
          <t>Electric</t>
        </is>
      </c>
      <c r="G412" t="n">
        <v>12500</v>
      </c>
      <c r="H412" t="inlineStr">
        <is>
          <t>Black</t>
        </is>
      </c>
      <c r="I412" t="inlineStr">
        <is>
          <t>OK</t>
        </is>
      </c>
      <c r="J412" t="inlineStr">
        <is>
          <t>City / Hatchback</t>
        </is>
      </c>
      <c r="K412" t="n">
        <v>8</v>
      </c>
      <c r="L412" t="n">
        <v>45754</v>
      </c>
      <c r="M412" t="n">
        <v>19</v>
      </c>
      <c r="N412" t="inlineStr">
        <is>
          <t>This vehicle is available to be picked up/returned Monday - Friday 9am - 6pm.</t>
        </is>
      </c>
      <c r="O412" t="inlineStr">
        <is>
          <t>5 Door Hatchback</t>
        </is>
      </c>
      <c r="P412" t="n">
        <v>0</v>
      </c>
      <c r="Q412" t="n">
        <v>0</v>
      </c>
      <c r="R412" t="n">
        <v>5</v>
      </c>
      <c r="S412" t="n">
        <v>0</v>
      </c>
      <c r="T412" t="n">
        <v>2016</v>
      </c>
      <c r="U412">
        <f>IF(AVERAGE(E412:E412)=2,"Automatic","Manual")</f>
        <v/>
      </c>
      <c r="V412">
        <f>ROUNDDOWN(AVERAGE(C412:C412)/5000,0)*5000</f>
        <v/>
      </c>
      <c r="W412">
        <f>ROUNDDOWN(AVERAGE(G412:G412)/50000,0)*50000</f>
        <v/>
      </c>
      <c r="X412">
        <f>ROUND(AVERAGE(P412:P412)/1000,1)</f>
        <v/>
      </c>
      <c r="Y412">
        <f>IF(AVERAGE(V412:V412)=30000,0,1)</f>
        <v/>
      </c>
      <c r="Z412">
        <f>IF(AVERAGE(W412:W412)&gt;50000,0,1)</f>
        <v/>
      </c>
      <c r="AA412">
        <f>IF(AVERAGE(X412:X412)&gt;2.5,0,1)</f>
        <v/>
      </c>
      <c r="AB412">
        <f>IF(AVERAGE(Q412:Q412)&lt;30,0,1)</f>
        <v/>
      </c>
      <c r="AC412">
        <f>IF(SUM(Y412:AB412)=4,1,0)</f>
        <v/>
      </c>
    </row>
    <row r="413">
      <c r="A413" t="inlineStr">
        <is>
          <t>LV64WZA</t>
        </is>
      </c>
      <c r="B413" t="inlineStr">
        <is>
          <t>Renault</t>
        </is>
      </c>
      <c r="C413" t="n">
        <v>7330</v>
      </c>
      <c r="D413" t="inlineStr">
        <is>
          <t>Capturd-Que S M-Nav Nrg Tcesss</t>
        </is>
      </c>
      <c r="E413" t="n">
        <v>1</v>
      </c>
      <c r="F413" t="inlineStr">
        <is>
          <t>Petrol</t>
        </is>
      </c>
      <c r="G413" t="n">
        <v>34720</v>
      </c>
      <c r="H413" t="inlineStr">
        <is>
          <t>Black</t>
        </is>
      </c>
      <c r="I413" t="inlineStr">
        <is>
          <t>OK</t>
        </is>
      </c>
      <c r="J413" t="inlineStr">
        <is>
          <t>City / Hatchback</t>
        </is>
      </c>
      <c r="K413" t="n">
        <v>10</v>
      </c>
      <c r="L413" t="n">
        <v>45670</v>
      </c>
      <c r="M413" t="n">
        <v>10</v>
      </c>
      <c r="N413" t="inlineStr">
        <is>
          <t>The car has all the features you'd expect: built in sat nav, Bluetooth and aux in for connecting your driving playlist. There's a phone mount and an in-car charger in the glove box. I can lend you a pet seatbelt on request.</t>
        </is>
      </c>
      <c r="O413" t="inlineStr">
        <is>
          <t>5 Door Hatchback</t>
        </is>
      </c>
      <c r="P413" t="n">
        <v>898</v>
      </c>
      <c r="Q413" t="n">
        <v>56.5</v>
      </c>
      <c r="R413" t="n">
        <v>5</v>
      </c>
      <c r="S413" t="n">
        <v>114</v>
      </c>
      <c r="T413" t="n">
        <v>2014</v>
      </c>
      <c r="U413">
        <f>IF(AVERAGE(E413:E413)=2,"Automatic","Manual")</f>
        <v/>
      </c>
      <c r="V413">
        <f>ROUNDDOWN(AVERAGE(C413:C413)/5000,0)*5000</f>
        <v/>
      </c>
      <c r="W413">
        <f>ROUNDDOWN(AVERAGE(G413:G413)/50000,0)*50000</f>
        <v/>
      </c>
      <c r="X413">
        <f>ROUND(AVERAGE(P413:P413)/1000,1)</f>
        <v/>
      </c>
      <c r="Y413">
        <f>IF(AVERAGE(V413:V413)=30000,0,1)</f>
        <v/>
      </c>
      <c r="Z413">
        <f>IF(AVERAGE(W413:W413)&gt;50000,0,1)</f>
        <v/>
      </c>
      <c r="AA413">
        <f>IF(AVERAGE(X413:X413)&gt;2.5,0,1)</f>
        <v/>
      </c>
      <c r="AB413">
        <f>IF(AVERAGE(Q413:Q413)&lt;30,0,1)</f>
        <v/>
      </c>
      <c r="AC413">
        <f>IF(SUM(Y413:AB413)=4,1,0)</f>
        <v/>
      </c>
    </row>
    <row r="414">
      <c r="A414" t="inlineStr">
        <is>
          <t>LV61OZM</t>
        </is>
      </c>
      <c r="B414" t="inlineStr">
        <is>
          <t>Vauxhall</t>
        </is>
      </c>
      <c r="C414" t="n">
        <v>4245</v>
      </c>
      <c r="D414" t="inlineStr">
        <is>
          <t>Zafira Elite Cdti Ecoflex</t>
        </is>
      </c>
      <c r="E414" t="n">
        <v>1</v>
      </c>
      <c r="F414" t="inlineStr">
        <is>
          <t>Diesel</t>
        </is>
      </c>
      <c r="G414" t="n">
        <v>115000</v>
      </c>
      <c r="H414" t="inlineStr">
        <is>
          <t>Grey</t>
        </is>
      </c>
      <c r="I414" t="inlineStr">
        <is>
          <t>No Tax &amp; No MOT</t>
        </is>
      </c>
      <c r="J414" t="inlineStr">
        <is>
          <t>Family / MPV</t>
        </is>
      </c>
      <c r="K414" t="n">
        <v>13</v>
      </c>
      <c r="L414" t="n">
        <v>44586</v>
      </c>
      <c r="M414" t="n">
        <v>15</v>
      </c>
      <c r="N414" t="inlineStr">
        <is>
          <t xml:space="preserve">The vehicle must return with same amount of fuel that it leaves with.
The vehicle must also be in the same clean state that it leaves in. 
Vehicle is tracked in multiple ways </t>
        </is>
      </c>
      <c r="O414" t="inlineStr">
        <is>
          <t>Mpv</t>
        </is>
      </c>
      <c r="P414" t="n">
        <v>1686</v>
      </c>
      <c r="Q414" t="n">
        <v>55.4</v>
      </c>
      <c r="R414" t="n">
        <v>7</v>
      </c>
      <c r="S414" t="n">
        <v>134</v>
      </c>
      <c r="T414" t="n">
        <v>2011</v>
      </c>
      <c r="U414">
        <f>IF(AVERAGE(E414:E414)=2,"Automatic","Manual")</f>
        <v/>
      </c>
      <c r="V414">
        <f>ROUNDDOWN(AVERAGE(C414:C414)/5000,0)*5000</f>
        <v/>
      </c>
      <c r="W414">
        <f>ROUNDDOWN(AVERAGE(G414:G414)/50000,0)*50000</f>
        <v/>
      </c>
      <c r="X414">
        <f>ROUND(AVERAGE(P414:P414)/1000,1)</f>
        <v/>
      </c>
      <c r="Y414">
        <f>IF(AVERAGE(V414:V414)=30000,0,1)</f>
        <v/>
      </c>
      <c r="Z414">
        <f>IF(AVERAGE(W414:W414)&gt;50000,0,1)</f>
        <v/>
      </c>
      <c r="AA414">
        <f>IF(AVERAGE(X414:X414)&gt;2.5,0,1)</f>
        <v/>
      </c>
      <c r="AB414">
        <f>IF(AVERAGE(Q414:Q414)&lt;30,0,1)</f>
        <v/>
      </c>
      <c r="AC414">
        <f>IF(SUM(Y414:AB414)=4,1,0)</f>
        <v/>
      </c>
    </row>
    <row r="415">
      <c r="A415" t="inlineStr">
        <is>
          <t>LV59BZG</t>
        </is>
      </c>
      <c r="B415" t="inlineStr">
        <is>
          <t>Land Rover</t>
        </is>
      </c>
      <c r="C415" t="n">
        <v>20495</v>
      </c>
      <c r="D415" t="inlineStr">
        <is>
          <t>Range Rover Sp Hse Tdv6 A</t>
        </is>
      </c>
      <c r="E415" t="n">
        <v>2</v>
      </c>
      <c r="F415" t="inlineStr">
        <is>
          <t>Diesel</t>
        </is>
      </c>
      <c r="G415" t="n">
        <v>31</v>
      </c>
      <c r="H415" t="inlineStr">
        <is>
          <t>Black</t>
        </is>
      </c>
      <c r="I415" t="inlineStr">
        <is>
          <t>No Tax &amp; No MOT</t>
        </is>
      </c>
      <c r="J415" t="inlineStr">
        <is>
          <t>4x4</t>
        </is>
      </c>
      <c r="K415" t="n">
        <v>15</v>
      </c>
      <c r="L415" t="n">
        <v>44443</v>
      </c>
      <c r="M415" t="n">
        <v>41</v>
      </c>
      <c r="N415" t="inlineStr">
        <is>
          <t>My car also as heated seats for back passengers and come with its own built in freezer for a cold drink. Your iPod can be connected via the Bluetooth system so you can listen to all your own tunes.</t>
        </is>
      </c>
      <c r="O415" t="inlineStr">
        <is>
          <t>Light 4x4 Utility</t>
        </is>
      </c>
      <c r="P415" t="n">
        <v>2993</v>
      </c>
      <c r="Q415" t="n">
        <v>30.7</v>
      </c>
      <c r="R415" t="n">
        <v>5</v>
      </c>
      <c r="S415" t="n">
        <v>243</v>
      </c>
      <c r="T415" t="n">
        <v>2009</v>
      </c>
      <c r="U415">
        <f>IF(AVERAGE(E415:E415)=2,"Automatic","Manual")</f>
        <v/>
      </c>
      <c r="V415">
        <f>ROUNDDOWN(AVERAGE(C415:C415)/5000,0)*5000</f>
        <v/>
      </c>
      <c r="W415">
        <f>ROUNDDOWN(AVERAGE(G415:G415)/50000,0)*50000</f>
        <v/>
      </c>
      <c r="X415">
        <f>ROUND(AVERAGE(P415:P415)/1000,1)</f>
        <v/>
      </c>
      <c r="Y415">
        <f>IF(AVERAGE(V415:V415)=30000,0,1)</f>
        <v/>
      </c>
      <c r="Z415">
        <f>IF(AVERAGE(W415:W415)&gt;50000,0,1)</f>
        <v/>
      </c>
      <c r="AA415">
        <f>IF(AVERAGE(X415:X415)&gt;2.5,0,1)</f>
        <v/>
      </c>
      <c r="AB415">
        <f>IF(AVERAGE(Q415:Q415)&lt;30,0,1)</f>
        <v/>
      </c>
      <c r="AC415">
        <f>IF(SUM(Y415:AB415)=4,1,0)</f>
        <v/>
      </c>
    </row>
    <row r="416">
      <c r="A416" t="inlineStr">
        <is>
          <t>LV18LVA</t>
        </is>
      </c>
      <c r="B416" t="inlineStr">
        <is>
          <t>Toyota</t>
        </is>
      </c>
      <c r="C416" t="n">
        <v>5929</v>
      </c>
      <c r="D416" t="inlineStr">
        <is>
          <t>Aygo X-Style Vvt-I</t>
        </is>
      </c>
      <c r="E416" t="n">
        <v>1</v>
      </c>
      <c r="F416" t="inlineStr">
        <is>
          <t>Petrol</t>
        </is>
      </c>
      <c r="G416" t="n">
        <v>45888</v>
      </c>
      <c r="H416" t="inlineStr">
        <is>
          <t>Red</t>
        </is>
      </c>
      <c r="I416" t="inlineStr">
        <is>
          <t>OK</t>
        </is>
      </c>
      <c r="J416" t="inlineStr">
        <is>
          <t>City / Hatchback</t>
        </is>
      </c>
      <c r="K416" t="n">
        <v>6</v>
      </c>
      <c r="L416" t="n">
        <v>45748</v>
      </c>
      <c r="M416" t="n">
        <v>7</v>
      </c>
      <c r="N416"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is>
      </c>
      <c r="O416" t="inlineStr">
        <is>
          <t>5 Door Hatchback</t>
        </is>
      </c>
      <c r="P416" t="n">
        <v>998</v>
      </c>
      <c r="Q416" t="n">
        <v>68.90000000000001</v>
      </c>
      <c r="R416" t="n">
        <v>4</v>
      </c>
      <c r="S416" t="n">
        <v>95</v>
      </c>
      <c r="T416" t="n">
        <v>2018</v>
      </c>
      <c r="U416">
        <f>IF(AVERAGE(E416:E416)=2,"Automatic","Manual")</f>
        <v/>
      </c>
      <c r="V416">
        <f>ROUNDDOWN(AVERAGE(C416:C416)/5000,0)*5000</f>
        <v/>
      </c>
      <c r="W416">
        <f>ROUNDDOWN(AVERAGE(G416:G416)/50000,0)*50000</f>
        <v/>
      </c>
      <c r="X416">
        <f>ROUND(AVERAGE(P416:P416)/1000,1)</f>
        <v/>
      </c>
      <c r="Y416">
        <f>IF(AVERAGE(V416:V416)=30000,0,1)</f>
        <v/>
      </c>
      <c r="Z416">
        <f>IF(AVERAGE(W416:W416)&gt;50000,0,1)</f>
        <v/>
      </c>
      <c r="AA416">
        <f>IF(AVERAGE(X416:X416)&gt;2.5,0,1)</f>
        <v/>
      </c>
      <c r="AB416">
        <f>IF(AVERAGE(Q416:Q416)&lt;30,0,1)</f>
        <v/>
      </c>
      <c r="AC416">
        <f>IF(SUM(Y416:AB416)=4,1,0)</f>
        <v/>
      </c>
    </row>
    <row r="417">
      <c r="A417" t="inlineStr">
        <is>
          <t>LV15KYP</t>
        </is>
      </c>
      <c r="B417" t="inlineStr">
        <is>
          <t>Vauxhall</t>
        </is>
      </c>
      <c r="C417" t="n">
        <v>9380</v>
      </c>
      <c r="D417" t="inlineStr">
        <is>
          <t>Mokka SE S/s</t>
        </is>
      </c>
      <c r="E417" t="n">
        <v>1</v>
      </c>
      <c r="F417" t="inlineStr">
        <is>
          <t>Petrol</t>
        </is>
      </c>
      <c r="G417" t="n">
        <v>38536</v>
      </c>
      <c r="H417" t="inlineStr">
        <is>
          <t>Grey</t>
        </is>
      </c>
      <c r="I417" t="inlineStr">
        <is>
          <t>OK</t>
        </is>
      </c>
      <c r="J417" t="inlineStr">
        <is>
          <t>City / Hatchback</t>
        </is>
      </c>
      <c r="K417" t="n">
        <v>9</v>
      </c>
      <c r="L417" t="n">
        <v>45694</v>
      </c>
      <c r="M417" t="n">
        <v>7</v>
      </c>
      <c r="N417" t="inlineStr">
        <is>
          <t>My car is located a 5-6 minute walk from Streatham station.
Grey Vauxhall Mokka with leather interior And heated seats. 
Bluetooth 
USB
Charger point 
Stereo system 
Car phone 
Back passenger food and drinks tray
Large boot for storage</t>
        </is>
      </c>
      <c r="O417" t="inlineStr">
        <is>
          <t>5 Door Hatchback</t>
        </is>
      </c>
      <c r="P417" t="n">
        <v>1598</v>
      </c>
      <c r="Q417" t="n">
        <v>43.5</v>
      </c>
      <c r="R417" t="n">
        <v>5</v>
      </c>
      <c r="S417" t="n">
        <v>153</v>
      </c>
      <c r="T417" t="n">
        <v>2015</v>
      </c>
      <c r="U417">
        <f>IF(AVERAGE(E417:E417)=2,"Automatic","Manual")</f>
        <v/>
      </c>
      <c r="V417">
        <f>ROUNDDOWN(AVERAGE(C417:C417)/5000,0)*5000</f>
        <v/>
      </c>
      <c r="W417">
        <f>ROUNDDOWN(AVERAGE(G417:G417)/50000,0)*50000</f>
        <v/>
      </c>
      <c r="X417">
        <f>ROUND(AVERAGE(P417:P417)/1000,1)</f>
        <v/>
      </c>
      <c r="Y417">
        <f>IF(AVERAGE(V417:V417)=30000,0,1)</f>
        <v/>
      </c>
      <c r="Z417">
        <f>IF(AVERAGE(W417:W417)&gt;50000,0,1)</f>
        <v/>
      </c>
      <c r="AA417">
        <f>IF(AVERAGE(X417:X417)&gt;2.5,0,1)</f>
        <v/>
      </c>
      <c r="AB417">
        <f>IF(AVERAGE(Q417:Q417)&lt;30,0,1)</f>
        <v/>
      </c>
      <c r="AC417">
        <f>IF(SUM(Y417:AB417)=4,1,0)</f>
        <v/>
      </c>
    </row>
    <row r="418">
      <c r="A418" t="inlineStr">
        <is>
          <t>LV14NHL</t>
        </is>
      </c>
      <c r="B418" t="inlineStr">
        <is>
          <t>Vauxhall</t>
        </is>
      </c>
      <c r="C418" t="n">
        <v>2695</v>
      </c>
      <c r="D418" t="inlineStr">
        <is>
          <t>Astra Excite</t>
        </is>
      </c>
      <c r="E418" t="n">
        <v>1</v>
      </c>
      <c r="F418" t="inlineStr">
        <is>
          <t>Petrol</t>
        </is>
      </c>
      <c r="G418" t="n">
        <v>63000</v>
      </c>
      <c r="H418" t="inlineStr">
        <is>
          <t>Black</t>
        </is>
      </c>
      <c r="I418" t="inlineStr">
        <is>
          <t>OK</t>
        </is>
      </c>
      <c r="J418" t="inlineStr">
        <is>
          <t>City / Hatchback</t>
        </is>
      </c>
      <c r="K418" t="n">
        <v>10</v>
      </c>
      <c r="L418" t="n">
        <v>45745</v>
      </c>
      <c r="M418" t="n">
        <v>9</v>
      </c>
      <c r="N418" t="inlineStr">
        <is>
          <t>Vauxhall Astra Excite in great condition. Recently serviced and runs smoothly.</t>
        </is>
      </c>
      <c r="O418" t="inlineStr">
        <is>
          <t>5 Door Hatchback</t>
        </is>
      </c>
      <c r="P418" t="n">
        <v>1398</v>
      </c>
      <c r="Q418" t="n">
        <v>51.4</v>
      </c>
      <c r="R418" t="n">
        <v>5</v>
      </c>
      <c r="S418" t="n">
        <v>129</v>
      </c>
      <c r="T418" t="n">
        <v>2014</v>
      </c>
      <c r="U418">
        <f>IF(AVERAGE(E418:E418)=2,"Automatic","Manual")</f>
        <v/>
      </c>
      <c r="V418">
        <f>ROUNDDOWN(AVERAGE(C418:C418)/5000,0)*5000</f>
        <v/>
      </c>
      <c r="W418">
        <f>ROUNDDOWN(AVERAGE(G418:G418)/50000,0)*50000</f>
        <v/>
      </c>
      <c r="X418">
        <f>ROUND(AVERAGE(P418:P418)/1000,1)</f>
        <v/>
      </c>
      <c r="Y418">
        <f>IF(AVERAGE(V418:V418)=30000,0,1)</f>
        <v/>
      </c>
      <c r="Z418">
        <f>IF(AVERAGE(W418:W418)&gt;50000,0,1)</f>
        <v/>
      </c>
      <c r="AA418">
        <f>IF(AVERAGE(X418:X418)&gt;2.5,0,1)</f>
        <v/>
      </c>
      <c r="AB418">
        <f>IF(AVERAGE(Q418:Q418)&lt;30,0,1)</f>
        <v/>
      </c>
      <c r="AC418">
        <f>IF(SUM(Y418:AB418)=4,1,0)</f>
        <v/>
      </c>
    </row>
    <row r="419">
      <c r="A419" t="inlineStr">
        <is>
          <t>LV14JZR</t>
        </is>
      </c>
      <c r="B419" t="inlineStr">
        <is>
          <t>BMW</t>
        </is>
      </c>
      <c r="C419" t="n">
        <v>8823</v>
      </c>
      <c r="D419" t="inlineStr">
        <is>
          <t>X1 Xdrive18d Xline Auto</t>
        </is>
      </c>
      <c r="E419" t="n">
        <v>2</v>
      </c>
      <c r="F419" t="inlineStr">
        <is>
          <t>Diesel</t>
        </is>
      </c>
      <c r="G419" t="n">
        <v>2</v>
      </c>
      <c r="H419" t="inlineStr">
        <is>
          <t>Black</t>
        </is>
      </c>
      <c r="I419" t="inlineStr">
        <is>
          <t>No Tax &amp; No MOT</t>
        </is>
      </c>
      <c r="J419" t="inlineStr">
        <is>
          <t>Estate</t>
        </is>
      </c>
      <c r="K419" t="n">
        <v>10</v>
      </c>
      <c r="L419" t="n">
        <v>45135</v>
      </c>
      <c r="M419" t="n">
        <v>22</v>
      </c>
      <c r="N419" t="inlineStr">
        <is>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is>
      </c>
      <c r="O419" t="inlineStr">
        <is>
          <t>Estate</t>
        </is>
      </c>
      <c r="P419" t="n">
        <v>1995</v>
      </c>
      <c r="Q419" t="n">
        <v>52.3</v>
      </c>
      <c r="R419" t="n">
        <v>5</v>
      </c>
      <c r="S419" t="n">
        <v>143</v>
      </c>
      <c r="T419" t="n">
        <v>2014</v>
      </c>
      <c r="U419">
        <f>IF(AVERAGE(E419:E419)=2,"Automatic","Manual")</f>
        <v/>
      </c>
      <c r="V419">
        <f>ROUNDDOWN(AVERAGE(C419:C419)/5000,0)*5000</f>
        <v/>
      </c>
      <c r="W419">
        <f>ROUNDDOWN(AVERAGE(G419:G419)/50000,0)*50000</f>
        <v/>
      </c>
      <c r="X419">
        <f>ROUND(AVERAGE(P419:P419)/1000,1)</f>
        <v/>
      </c>
      <c r="Y419">
        <f>IF(AVERAGE(V419:V419)=30000,0,1)</f>
        <v/>
      </c>
      <c r="Z419">
        <f>IF(AVERAGE(W419:W419)&gt;50000,0,1)</f>
        <v/>
      </c>
      <c r="AA419">
        <f>IF(AVERAGE(X419:X419)&gt;2.5,0,1)</f>
        <v/>
      </c>
      <c r="AB419">
        <f>IF(AVERAGE(Q419:Q419)&lt;30,0,1)</f>
        <v/>
      </c>
      <c r="AC419">
        <f>IF(SUM(Y419:AB419)=4,1,0)</f>
        <v/>
      </c>
    </row>
    <row r="420">
      <c r="A420" t="inlineStr">
        <is>
          <t>LV14JKZ</t>
        </is>
      </c>
      <c r="B420" t="inlineStr">
        <is>
          <t>Nissan</t>
        </is>
      </c>
      <c r="C420" t="n">
        <v>9300</v>
      </c>
      <c r="D420" t="inlineStr">
        <is>
          <t>Qashqai Acenta Premium Dig-T</t>
        </is>
      </c>
      <c r="E420" t="n">
        <v>1</v>
      </c>
      <c r="F420" t="inlineStr">
        <is>
          <t>Petrol</t>
        </is>
      </c>
      <c r="G420" t="n">
        <v>32552</v>
      </c>
      <c r="H420" t="inlineStr">
        <is>
          <t>Grey</t>
        </is>
      </c>
      <c r="I420" t="inlineStr">
        <is>
          <t>OK</t>
        </is>
      </c>
      <c r="J420" t="inlineStr">
        <is>
          <t>City / Hatchback</t>
        </is>
      </c>
      <c r="K420" t="n">
        <v>10</v>
      </c>
      <c r="L420" t="n">
        <v>45550</v>
      </c>
      <c r="M420" t="n">
        <v>14</v>
      </c>
      <c r="N420" t="inlineStr">
        <is>
          <t>A great five-door car, roomy, comfortable and efficient.</t>
        </is>
      </c>
      <c r="O420" t="inlineStr">
        <is>
          <t>5 Door Hatchback</t>
        </is>
      </c>
      <c r="P420" t="n">
        <v>1198</v>
      </c>
      <c r="Q420" t="n">
        <v>50.4</v>
      </c>
      <c r="R420" t="n">
        <v>5</v>
      </c>
      <c r="S420" t="n">
        <v>129</v>
      </c>
      <c r="T420" t="n">
        <v>2014</v>
      </c>
      <c r="U420">
        <f>IF(AVERAGE(E420:E420)=2,"Automatic","Manual")</f>
        <v/>
      </c>
      <c r="V420">
        <f>ROUNDDOWN(AVERAGE(C420:C420)/5000,0)*5000</f>
        <v/>
      </c>
      <c r="W420">
        <f>ROUNDDOWN(AVERAGE(G420:G420)/50000,0)*50000</f>
        <v/>
      </c>
      <c r="X420">
        <f>ROUND(AVERAGE(P420:P420)/1000,1)</f>
        <v/>
      </c>
      <c r="Y420">
        <f>IF(AVERAGE(V420:V420)=30000,0,1)</f>
        <v/>
      </c>
      <c r="Z420">
        <f>IF(AVERAGE(W420:W420)&gt;50000,0,1)</f>
        <v/>
      </c>
      <c r="AA420">
        <f>IF(AVERAGE(X420:X420)&gt;2.5,0,1)</f>
        <v/>
      </c>
      <c r="AB420">
        <f>IF(AVERAGE(Q420:Q420)&lt;30,0,1)</f>
        <v/>
      </c>
      <c r="AC420">
        <f>IF(SUM(Y420:AB420)=4,1,0)</f>
        <v/>
      </c>
    </row>
    <row r="421">
      <c r="A421" t="inlineStr">
        <is>
          <t>LV13WNH</t>
        </is>
      </c>
      <c r="B421" t="inlineStr">
        <is>
          <t>Nissan</t>
        </is>
      </c>
      <c r="C421" t="n">
        <v>7095</v>
      </c>
      <c r="D421" t="inlineStr">
        <is>
          <t>Juke Tekna Cvt</t>
        </is>
      </c>
      <c r="E421" t="n">
        <v>2</v>
      </c>
      <c r="F421" t="inlineStr">
        <is>
          <t>Petrol</t>
        </is>
      </c>
      <c r="G421" t="n">
        <v>26500</v>
      </c>
      <c r="H421" t="inlineStr">
        <is>
          <t>Black</t>
        </is>
      </c>
      <c r="I421" t="inlineStr">
        <is>
          <t>No Tax &amp; No MOT</t>
        </is>
      </c>
      <c r="J421" t="inlineStr">
        <is>
          <t>City / Hatchback</t>
        </is>
      </c>
      <c r="K421" t="n">
        <v>11</v>
      </c>
      <c r="L421" t="n">
        <v>44115</v>
      </c>
      <c r="M421" t="n">
        <v>12</v>
      </c>
      <c r="N421" t="inlineStr">
        <is>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is>
      </c>
      <c r="O421" t="inlineStr">
        <is>
          <t>5 Door Hatchback</t>
        </is>
      </c>
      <c r="P421" t="n">
        <v>1598</v>
      </c>
      <c r="Q421" t="n">
        <v>44.8</v>
      </c>
      <c r="R421" t="n">
        <v>5</v>
      </c>
      <c r="S421" t="n">
        <v>145</v>
      </c>
      <c r="T421" t="n">
        <v>2013</v>
      </c>
      <c r="U421">
        <f>IF(AVERAGE(E421:E421)=2,"Automatic","Manual")</f>
        <v/>
      </c>
      <c r="V421">
        <f>ROUNDDOWN(AVERAGE(C421:C421)/5000,0)*5000</f>
        <v/>
      </c>
      <c r="W421">
        <f>ROUNDDOWN(AVERAGE(G421:G421)/50000,0)*50000</f>
        <v/>
      </c>
      <c r="X421">
        <f>ROUND(AVERAGE(P421:P421)/1000,1)</f>
        <v/>
      </c>
      <c r="Y421">
        <f>IF(AVERAGE(V421:V421)=30000,0,1)</f>
        <v/>
      </c>
      <c r="Z421">
        <f>IF(AVERAGE(W421:W421)&gt;50000,0,1)</f>
        <v/>
      </c>
      <c r="AA421">
        <f>IF(AVERAGE(X421:X421)&gt;2.5,0,1)</f>
        <v/>
      </c>
      <c r="AB421">
        <f>IF(AVERAGE(Q421:Q421)&lt;30,0,1)</f>
        <v/>
      </c>
      <c r="AC421">
        <f>IF(SUM(Y421:AB421)=4,1,0)</f>
        <v/>
      </c>
    </row>
    <row r="422">
      <c r="A422" t="inlineStr">
        <is>
          <t>LV13DZP</t>
        </is>
      </c>
      <c r="B422" t="inlineStr">
        <is>
          <t>Vauxhall</t>
        </is>
      </c>
      <c r="C422" t="n">
        <v>3995</v>
      </c>
      <c r="D422" t="inlineStr">
        <is>
          <t>Zafira Exclusiv</t>
        </is>
      </c>
      <c r="E422" t="n">
        <v>1</v>
      </c>
      <c r="F422" t="inlineStr">
        <is>
          <t>Petrol</t>
        </is>
      </c>
      <c r="G422" t="n">
        <v>25000</v>
      </c>
      <c r="H422" t="inlineStr">
        <is>
          <t>Grey</t>
        </is>
      </c>
      <c r="I422" t="inlineStr">
        <is>
          <t>OK</t>
        </is>
      </c>
      <c r="J422" t="inlineStr">
        <is>
          <t>Family / MPV</t>
        </is>
      </c>
      <c r="K422" t="n">
        <v>11</v>
      </c>
      <c r="L422" t="n">
        <v>45593</v>
      </c>
      <c r="M422" t="n">
        <v>12</v>
      </c>
      <c r="N422" t="inlineStr">
        <is>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is>
      </c>
      <c r="O422" t="inlineStr">
        <is>
          <t>Mpv</t>
        </is>
      </c>
      <c r="P422" t="n">
        <v>1598</v>
      </c>
      <c r="Q422" t="n">
        <v>42.2</v>
      </c>
      <c r="R422" t="n">
        <v>7</v>
      </c>
      <c r="S422" t="n">
        <v>157</v>
      </c>
      <c r="T422" t="n">
        <v>2013</v>
      </c>
      <c r="U422">
        <f>IF(AVERAGE(E422:E422)=2,"Automatic","Manual")</f>
        <v/>
      </c>
      <c r="V422">
        <f>ROUNDDOWN(AVERAGE(C422:C422)/5000,0)*5000</f>
        <v/>
      </c>
      <c r="W422">
        <f>ROUNDDOWN(AVERAGE(G422:G422)/50000,0)*50000</f>
        <v/>
      </c>
      <c r="X422">
        <f>ROUND(AVERAGE(P422:P422)/1000,1)</f>
        <v/>
      </c>
      <c r="Y422">
        <f>IF(AVERAGE(V422:V422)=30000,0,1)</f>
        <v/>
      </c>
      <c r="Z422">
        <f>IF(AVERAGE(W422:W422)&gt;50000,0,1)</f>
        <v/>
      </c>
      <c r="AA422">
        <f>IF(AVERAGE(X422:X422)&gt;2.5,0,1)</f>
        <v/>
      </c>
      <c r="AB422">
        <f>IF(AVERAGE(Q422:Q422)&lt;30,0,1)</f>
        <v/>
      </c>
      <c r="AC422">
        <f>IF(SUM(Y422:AB422)=4,1,0)</f>
        <v/>
      </c>
    </row>
    <row r="423">
      <c r="A423" t="inlineStr">
        <is>
          <t>LV12DVC</t>
        </is>
      </c>
      <c r="B423" t="inlineStr">
        <is>
          <t>Nissan</t>
        </is>
      </c>
      <c r="C423" t="n">
        <v>2933</v>
      </c>
      <c r="D423" t="inlineStr">
        <is>
          <t>Note N-Tec+</t>
        </is>
      </c>
      <c r="E423" t="n">
        <v>1</v>
      </c>
      <c r="F423" t="inlineStr">
        <is>
          <t>Petrol</t>
        </is>
      </c>
      <c r="G423" t="n">
        <v>78000</v>
      </c>
      <c r="H423" t="inlineStr">
        <is>
          <t>Blue</t>
        </is>
      </c>
      <c r="I423" t="inlineStr">
        <is>
          <t>OK</t>
        </is>
      </c>
      <c r="J423" t="inlineStr">
        <is>
          <t>Family / MPV</t>
        </is>
      </c>
      <c r="K423" t="n">
        <v>12</v>
      </c>
      <c r="L423" t="n">
        <v>45718</v>
      </c>
      <c r="M423" t="n">
        <v>11</v>
      </c>
      <c r="N423" t="inlineStr">
        <is>
          <t>Incredibly reliable, medium sized car with cruise control and a comfy interior.</t>
        </is>
      </c>
      <c r="O423" t="inlineStr">
        <is>
          <t>Mpv</t>
        </is>
      </c>
      <c r="P423" t="n">
        <v>1386</v>
      </c>
      <c r="Q423" t="n">
        <v>47.9</v>
      </c>
      <c r="R423" t="n">
        <v>5</v>
      </c>
      <c r="S423" t="n">
        <v>139</v>
      </c>
      <c r="T423" t="n">
        <v>2012</v>
      </c>
      <c r="U423">
        <f>IF(AVERAGE(E423:E423)=2,"Automatic","Manual")</f>
        <v/>
      </c>
      <c r="V423">
        <f>ROUNDDOWN(AVERAGE(C423:C423)/5000,0)*5000</f>
        <v/>
      </c>
      <c r="W423">
        <f>ROUNDDOWN(AVERAGE(G423:G423)/50000,0)*50000</f>
        <v/>
      </c>
      <c r="X423">
        <f>ROUND(AVERAGE(P423:P423)/1000,1)</f>
        <v/>
      </c>
      <c r="Y423">
        <f>IF(AVERAGE(V423:V423)=30000,0,1)</f>
        <v/>
      </c>
      <c r="Z423">
        <f>IF(AVERAGE(W423:W423)&gt;50000,0,1)</f>
        <v/>
      </c>
      <c r="AA423">
        <f>IF(AVERAGE(X423:X423)&gt;2.5,0,1)</f>
        <v/>
      </c>
      <c r="AB423">
        <f>IF(AVERAGE(Q423:Q423)&lt;30,0,1)</f>
        <v/>
      </c>
      <c r="AC423">
        <f>IF(SUM(Y423:AB423)=4,1,0)</f>
        <v/>
      </c>
    </row>
    <row r="424">
      <c r="A424" t="inlineStr">
        <is>
          <t>LV09LUF</t>
        </is>
      </c>
      <c r="B424" t="inlineStr">
        <is>
          <t>Ford</t>
        </is>
      </c>
      <c r="C424" t="n">
        <v>1445</v>
      </c>
      <c r="D424" t="inlineStr">
        <is>
          <t>Focus Zetec 100 Auto</t>
        </is>
      </c>
      <c r="E424" t="n">
        <v>2</v>
      </c>
      <c r="F424" t="inlineStr">
        <is>
          <t>Petrol</t>
        </is>
      </c>
      <c r="G424" t="n">
        <v>82000</v>
      </c>
      <c r="H424" t="inlineStr">
        <is>
          <t>Blue</t>
        </is>
      </c>
      <c r="I424" t="inlineStr">
        <is>
          <t>No Tax &amp; No MOT</t>
        </is>
      </c>
      <c r="J424" t="inlineStr">
        <is>
          <t>City / Hatchback</t>
        </is>
      </c>
      <c r="K424" t="n">
        <v>15</v>
      </c>
      <c r="L424" t="n">
        <v>44855</v>
      </c>
      <c r="M424" t="n">
        <v>10</v>
      </c>
      <c r="N424" t="inlineStr">
        <is>
          <t>Ford Focus 1.6 petrol Automatic
Easy to drive and operate
ULEZ exempt
5 doors
Clean condition and well kept
Upgraded sony cd/stereo system with AUX
Spacious car and boot, all you can ask for! 
Child/toddler seat also available if required.</t>
        </is>
      </c>
      <c r="O424" t="inlineStr">
        <is>
          <t>5 Door Hatchback</t>
        </is>
      </c>
      <c r="P424" t="n">
        <v>1596</v>
      </c>
      <c r="Q424" t="n">
        <v>37.7</v>
      </c>
      <c r="R424" t="n">
        <v>5</v>
      </c>
      <c r="S424" t="n">
        <v>184</v>
      </c>
      <c r="T424" t="n">
        <v>2009</v>
      </c>
      <c r="U424">
        <f>IF(AVERAGE(E424:E424)=2,"Automatic","Manual")</f>
        <v/>
      </c>
      <c r="V424">
        <f>ROUNDDOWN(AVERAGE(C424:C424)/5000,0)*5000</f>
        <v/>
      </c>
      <c r="W424">
        <f>ROUNDDOWN(AVERAGE(G424:G424)/50000,0)*50000</f>
        <v/>
      </c>
      <c r="X424">
        <f>ROUND(AVERAGE(P424:P424)/1000,1)</f>
        <v/>
      </c>
      <c r="Y424">
        <f>IF(AVERAGE(V424:V424)=30000,0,1)</f>
        <v/>
      </c>
      <c r="Z424">
        <f>IF(AVERAGE(W424:W424)&gt;50000,0,1)</f>
        <v/>
      </c>
      <c r="AA424">
        <f>IF(AVERAGE(X424:X424)&gt;2.5,0,1)</f>
        <v/>
      </c>
      <c r="AB424">
        <f>IF(AVERAGE(Q424:Q424)&lt;30,0,1)</f>
        <v/>
      </c>
      <c r="AC424">
        <f>IF(SUM(Y424:AB424)=4,1,0)</f>
        <v/>
      </c>
    </row>
    <row r="425">
      <c r="A425" t="inlineStr">
        <is>
          <t>LT70KLK</t>
        </is>
      </c>
      <c r="B425" t="inlineStr">
        <is>
          <t>Lexus</t>
        </is>
      </c>
      <c r="C425" t="n">
        <v>32000</v>
      </c>
      <c r="D425" t="inlineStr">
        <is>
          <t>Ux 250h Takumi 4x2 Cvt</t>
        </is>
      </c>
      <c r="E425" t="n">
        <v>2</v>
      </c>
      <c r="F425" t="inlineStr">
        <is>
          <t>Hybrid</t>
        </is>
      </c>
      <c r="G425" t="n">
        <v>5000</v>
      </c>
      <c r="H425" t="inlineStr">
        <is>
          <t>Grey</t>
        </is>
      </c>
      <c r="I425" t="inlineStr">
        <is>
          <t>OK</t>
        </is>
      </c>
      <c r="J425" t="inlineStr">
        <is>
          <t>Estate</t>
        </is>
      </c>
      <c r="K425" t="n">
        <v>4</v>
      </c>
      <c r="L425" t="n">
        <v>45579</v>
      </c>
      <c r="M425" t="n">
        <v>26</v>
      </c>
      <c r="N425" t="inlineStr">
        <is>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is>
      </c>
      <c r="O425" t="inlineStr">
        <is>
          <t>Estate</t>
        </is>
      </c>
      <c r="P425" t="n">
        <v>1987</v>
      </c>
      <c r="Q425" t="n">
        <v>50.4</v>
      </c>
      <c r="R425" t="n">
        <v>5</v>
      </c>
      <c r="S425" t="n">
        <v>127</v>
      </c>
      <c r="T425" t="n">
        <v>2020</v>
      </c>
      <c r="U425">
        <f>IF(AVERAGE(E425:E425)=2,"Automatic","Manual")</f>
        <v/>
      </c>
      <c r="V425">
        <f>ROUNDDOWN(AVERAGE(C425:C425)/5000,0)*5000</f>
        <v/>
      </c>
      <c r="W425">
        <f>ROUNDDOWN(AVERAGE(G425:G425)/50000,0)*50000</f>
        <v/>
      </c>
      <c r="X425">
        <f>ROUND(AVERAGE(P425:P425)/1000,1)</f>
        <v/>
      </c>
      <c r="Y425">
        <f>IF(AVERAGE(V425:V425)=30000,0,1)</f>
        <v/>
      </c>
      <c r="Z425">
        <f>IF(AVERAGE(W425:W425)&gt;50000,0,1)</f>
        <v/>
      </c>
      <c r="AA425">
        <f>IF(AVERAGE(X425:X425)&gt;2.5,0,1)</f>
        <v/>
      </c>
      <c r="AB425">
        <f>IF(AVERAGE(Q425:Q425)&lt;30,0,1)</f>
        <v/>
      </c>
      <c r="AC425">
        <f>IF(SUM(Y425:AB425)=4,1,0)</f>
        <v/>
      </c>
    </row>
    <row r="426">
      <c r="A426" t="inlineStr">
        <is>
          <t>LT69HTA</t>
        </is>
      </c>
      <c r="B426" t="inlineStr">
        <is>
          <t>Hyundai</t>
        </is>
      </c>
      <c r="C426" t="n">
        <v>7819</v>
      </c>
      <c r="D426" t="inlineStr">
        <is>
          <t>I10 SE</t>
        </is>
      </c>
      <c r="E426" t="n">
        <v>1</v>
      </c>
      <c r="F426" t="inlineStr">
        <is>
          <t>Petrol</t>
        </is>
      </c>
      <c r="G426" t="n">
        <v>12378</v>
      </c>
      <c r="H426" t="inlineStr">
        <is>
          <t>Red</t>
        </is>
      </c>
      <c r="I426" t="inlineStr">
        <is>
          <t>OK</t>
        </is>
      </c>
      <c r="J426" t="inlineStr">
        <is>
          <t>City / Hatchback</t>
        </is>
      </c>
      <c r="K426" t="n">
        <v>5</v>
      </c>
      <c r="L426" t="n">
        <v>45549</v>
      </c>
      <c r="M426" t="n">
        <v>2</v>
      </c>
      <c r="N426" t="inlineStr">
        <is>
          <t>Nice little runaround car cheap in petrol 
ULEZ COMPLIANT 
4 door 
Android tablet fitted in for entertainment purposes 
Easy to get around and find parking</t>
        </is>
      </c>
      <c r="O426" t="inlineStr">
        <is>
          <t>5 Door Hatchback</t>
        </is>
      </c>
      <c r="P426" t="n">
        <v>998</v>
      </c>
      <c r="Q426" t="n">
        <v>50.4</v>
      </c>
      <c r="R426" t="n">
        <v>5</v>
      </c>
      <c r="S426" t="n">
        <v>117</v>
      </c>
      <c r="T426" t="n">
        <v>2019</v>
      </c>
      <c r="U426">
        <f>IF(AVERAGE(E426:E426)=2,"Automatic","Manual")</f>
        <v/>
      </c>
      <c r="V426">
        <f>ROUNDDOWN(AVERAGE(C426:C426)/5000,0)*5000</f>
        <v/>
      </c>
      <c r="W426">
        <f>ROUNDDOWN(AVERAGE(G426:G426)/50000,0)*50000</f>
        <v/>
      </c>
      <c r="X426">
        <f>ROUND(AVERAGE(P426:P426)/1000,1)</f>
        <v/>
      </c>
      <c r="Y426">
        <f>IF(AVERAGE(V426:V426)=30000,0,1)</f>
        <v/>
      </c>
      <c r="Z426">
        <f>IF(AVERAGE(W426:W426)&gt;50000,0,1)</f>
        <v/>
      </c>
      <c r="AA426">
        <f>IF(AVERAGE(X426:X426)&gt;2.5,0,1)</f>
        <v/>
      </c>
      <c r="AB426">
        <f>IF(AVERAGE(Q426:Q426)&lt;30,0,1)</f>
        <v/>
      </c>
      <c r="AC426">
        <f>IF(SUM(Y426:AB426)=4,1,0)</f>
        <v/>
      </c>
    </row>
    <row r="427">
      <c r="A427" t="inlineStr">
        <is>
          <t>LT64ZKA</t>
        </is>
      </c>
      <c r="B427" t="inlineStr">
        <is>
          <t>Dacia</t>
        </is>
      </c>
      <c r="C427" t="n">
        <v>4340</v>
      </c>
      <c r="D427" t="inlineStr">
        <is>
          <t>Sandero Stepway Laureate Dci</t>
        </is>
      </c>
      <c r="E427" t="n">
        <v>1</v>
      </c>
      <c r="F427" t="inlineStr">
        <is>
          <t>Diesel</t>
        </is>
      </c>
      <c r="G427" t="n">
        <v>2699</v>
      </c>
      <c r="H427" t="inlineStr">
        <is>
          <t>White</t>
        </is>
      </c>
      <c r="I427" t="inlineStr">
        <is>
          <t>No Tax &amp; No MOT</t>
        </is>
      </c>
      <c r="J427" t="inlineStr">
        <is>
          <t>City / Hatchback</t>
        </is>
      </c>
      <c r="K427" t="n">
        <v>10</v>
      </c>
      <c r="L427" t="n">
        <v>44498</v>
      </c>
      <c r="M427" t="n">
        <v>11</v>
      </c>
      <c r="N427" t="inlineStr">
        <is>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is>
      </c>
      <c r="O427" t="inlineStr">
        <is>
          <t>5 Door Hatchback</t>
        </is>
      </c>
      <c r="P427" t="n">
        <v>1461</v>
      </c>
      <c r="Q427" t="n">
        <v>70.59999999999999</v>
      </c>
      <c r="R427" t="n">
        <v>5</v>
      </c>
      <c r="S427" t="n">
        <v>105</v>
      </c>
      <c r="T427" t="n">
        <v>2014</v>
      </c>
      <c r="U427">
        <f>IF(AVERAGE(E427:E427)=2,"Automatic","Manual")</f>
        <v/>
      </c>
      <c r="V427">
        <f>ROUNDDOWN(AVERAGE(C427:C427)/5000,0)*5000</f>
        <v/>
      </c>
      <c r="W427">
        <f>ROUNDDOWN(AVERAGE(G427:G427)/50000,0)*50000</f>
        <v/>
      </c>
      <c r="X427">
        <f>ROUND(AVERAGE(P427:P427)/1000,1)</f>
        <v/>
      </c>
      <c r="Y427">
        <f>IF(AVERAGE(V427:V427)=30000,0,1)</f>
        <v/>
      </c>
      <c r="Z427">
        <f>IF(AVERAGE(W427:W427)&gt;50000,0,1)</f>
        <v/>
      </c>
      <c r="AA427">
        <f>IF(AVERAGE(X427:X427)&gt;2.5,0,1)</f>
        <v/>
      </c>
      <c r="AB427">
        <f>IF(AVERAGE(Q427:Q427)&lt;30,0,1)</f>
        <v/>
      </c>
      <c r="AC427">
        <f>IF(SUM(Y427:AB427)=4,1,0)</f>
        <v/>
      </c>
    </row>
    <row r="428">
      <c r="A428" t="inlineStr">
        <is>
          <t>LT64YXA</t>
        </is>
      </c>
      <c r="B428" t="inlineStr">
        <is>
          <t>Kia</t>
        </is>
      </c>
      <c r="C428" t="n">
        <v>4645</v>
      </c>
      <c r="D428" t="inlineStr">
        <is>
          <t>Pro Ceed Vr7</t>
        </is>
      </c>
      <c r="E428" t="n">
        <v>1</v>
      </c>
      <c r="F428" t="inlineStr">
        <is>
          <t>Petrol</t>
        </is>
      </c>
      <c r="G428" t="n">
        <v>42000</v>
      </c>
      <c r="H428" t="inlineStr">
        <is>
          <t>Red</t>
        </is>
      </c>
      <c r="I428" t="inlineStr">
        <is>
          <t>No Tax &amp; No MOT</t>
        </is>
      </c>
      <c r="J428" t="inlineStr">
        <is>
          <t>City / Hatchback</t>
        </is>
      </c>
      <c r="K428" t="n">
        <v>10</v>
      </c>
      <c r="L428" t="n">
        <v>44862</v>
      </c>
      <c r="M428" t="n">
        <v>10</v>
      </c>
      <c r="N428" t="inlineStr">
        <is>
          <t>Excellent lil car….perfect for a night out</t>
        </is>
      </c>
      <c r="O428" t="inlineStr">
        <is>
          <t>3 Door Hatchback</t>
        </is>
      </c>
      <c r="P428" t="n">
        <v>1396</v>
      </c>
      <c r="Q428" t="n">
        <v>46.3</v>
      </c>
      <c r="R428" t="n">
        <v>5</v>
      </c>
      <c r="S428" t="n">
        <v>143</v>
      </c>
      <c r="T428" t="n">
        <v>2014</v>
      </c>
      <c r="U428">
        <f>IF(AVERAGE(E428:E428)=2,"Automatic","Manual")</f>
        <v/>
      </c>
      <c r="V428">
        <f>ROUNDDOWN(AVERAGE(C428:C428)/5000,0)*5000</f>
        <v/>
      </c>
      <c r="W428">
        <f>ROUNDDOWN(AVERAGE(G428:G428)/50000,0)*50000</f>
        <v/>
      </c>
      <c r="X428">
        <f>ROUND(AVERAGE(P428:P428)/1000,1)</f>
        <v/>
      </c>
      <c r="Y428">
        <f>IF(AVERAGE(V428:V428)=30000,0,1)</f>
        <v/>
      </c>
      <c r="Z428">
        <f>IF(AVERAGE(W428:W428)&gt;50000,0,1)</f>
        <v/>
      </c>
      <c r="AA428">
        <f>IF(AVERAGE(X428:X428)&gt;2.5,0,1)</f>
        <v/>
      </c>
      <c r="AB428">
        <f>IF(AVERAGE(Q428:Q428)&lt;30,0,1)</f>
        <v/>
      </c>
      <c r="AC428">
        <f>IF(SUM(Y428:AB428)=4,1,0)</f>
        <v/>
      </c>
    </row>
    <row r="429">
      <c r="A429" t="inlineStr">
        <is>
          <t>LT22AHE</t>
        </is>
      </c>
      <c r="B429" t="inlineStr">
        <is>
          <t>Nissan</t>
        </is>
      </c>
      <c r="C429" t="n">
        <v>25445</v>
      </c>
      <c r="D429" t="inlineStr">
        <is>
          <t>Juke Premiere Edition Hev Cvt</t>
        </is>
      </c>
      <c r="E429" t="n">
        <v>2</v>
      </c>
      <c r="F429" t="inlineStr">
        <is>
          <t>Hybrid</t>
        </is>
      </c>
      <c r="G429" t="n">
        <v>3072</v>
      </c>
      <c r="H429" t="inlineStr">
        <is>
          <t>White</t>
        </is>
      </c>
      <c r="I429" t="inlineStr">
        <is>
          <t>OK</t>
        </is>
      </c>
      <c r="J429" t="inlineStr">
        <is>
          <t>City / Hatchback</t>
        </is>
      </c>
      <c r="K429" t="n">
        <v>2</v>
      </c>
      <c r="L429" t="n">
        <v>45838</v>
      </c>
      <c r="M429" t="n">
        <v>14</v>
      </c>
      <c r="N429" t="inlineStr">
        <is>
          <t>My car is one 1 of 8 premier edition, Hybrid, self-charge and petrol.
3 drive modes (eco, standard, sport) and is able to drive in congestion zones for free. Yes, it's true, however, those parking costs are all on you baby.
The baby seat is equipt for ages 0-8. This can be removed.</t>
        </is>
      </c>
      <c r="O429" t="inlineStr">
        <is>
          <t>5 Door Hatchback</t>
        </is>
      </c>
      <c r="P429" t="n">
        <v>1598</v>
      </c>
      <c r="Q429" t="n">
        <v>55.4</v>
      </c>
      <c r="R429" t="n">
        <v>5</v>
      </c>
      <c r="S429" t="n">
        <v>115</v>
      </c>
      <c r="T429" t="n">
        <v>2022</v>
      </c>
      <c r="U429">
        <f>IF(AVERAGE(E429:E429)=2,"Automatic","Manual")</f>
        <v/>
      </c>
      <c r="V429">
        <f>ROUNDDOWN(AVERAGE(C429:C429)/5000,0)*5000</f>
        <v/>
      </c>
      <c r="W429">
        <f>ROUNDDOWN(AVERAGE(G429:G429)/50000,0)*50000</f>
        <v/>
      </c>
      <c r="X429">
        <f>ROUND(AVERAGE(P429:P429)/1000,1)</f>
        <v/>
      </c>
      <c r="Y429">
        <f>IF(AVERAGE(V429:V429)=30000,0,1)</f>
        <v/>
      </c>
      <c r="Z429">
        <f>IF(AVERAGE(W429:W429)&gt;50000,0,1)</f>
        <v/>
      </c>
      <c r="AA429">
        <f>IF(AVERAGE(X429:X429)&gt;2.5,0,1)</f>
        <v/>
      </c>
      <c r="AB429">
        <f>IF(AVERAGE(Q429:Q429)&lt;30,0,1)</f>
        <v/>
      </c>
      <c r="AC429">
        <f>IF(SUM(Y429:AB429)=4,1,0)</f>
        <v/>
      </c>
    </row>
    <row r="430">
      <c r="A430" t="inlineStr">
        <is>
          <t>LT17TPU</t>
        </is>
      </c>
      <c r="B430" t="inlineStr">
        <is>
          <t>Ford</t>
        </is>
      </c>
      <c r="C430" t="n">
        <v>7553</v>
      </c>
      <c r="D430" t="inlineStr">
        <is>
          <t>Mondeo Zetec Econetic Tdci</t>
        </is>
      </c>
      <c r="E430" t="n">
        <v>2</v>
      </c>
      <c r="F430" t="inlineStr">
        <is>
          <t>Diesel</t>
        </is>
      </c>
      <c r="G430" t="n">
        <v>87667</v>
      </c>
      <c r="H430" t="inlineStr">
        <is>
          <t>Grey</t>
        </is>
      </c>
      <c r="I430" t="inlineStr">
        <is>
          <t>OK</t>
        </is>
      </c>
      <c r="J430" t="inlineStr">
        <is>
          <t>Estate</t>
        </is>
      </c>
      <c r="K430" t="n">
        <v>7</v>
      </c>
      <c r="L430" t="n">
        <v>45598</v>
      </c>
      <c r="M430" t="n">
        <v>23</v>
      </c>
      <c r="N430" t="inlineStr">
        <is>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is>
      </c>
      <c r="O430" t="inlineStr">
        <is>
          <t>Estate</t>
        </is>
      </c>
      <c r="P430" t="n">
        <v>1997</v>
      </c>
      <c r="Q430" t="n">
        <v>67.3</v>
      </c>
      <c r="R430" t="n">
        <v>5</v>
      </c>
      <c r="S430" t="n">
        <v>123</v>
      </c>
      <c r="T430" t="n">
        <v>2017</v>
      </c>
      <c r="U430">
        <f>IF(AVERAGE(E430:E430)=2,"Automatic","Manual")</f>
        <v/>
      </c>
      <c r="V430">
        <f>ROUNDDOWN(AVERAGE(C430:C430)/5000,0)*5000</f>
        <v/>
      </c>
      <c r="W430">
        <f>ROUNDDOWN(AVERAGE(G430:G430)/50000,0)*50000</f>
        <v/>
      </c>
      <c r="X430">
        <f>ROUND(AVERAGE(P430:P430)/1000,1)</f>
        <v/>
      </c>
      <c r="Y430">
        <f>IF(AVERAGE(V430:V430)=30000,0,1)</f>
        <v/>
      </c>
      <c r="Z430">
        <f>IF(AVERAGE(W430:W430)&gt;50000,0,1)</f>
        <v/>
      </c>
      <c r="AA430">
        <f>IF(AVERAGE(X430:X430)&gt;2.5,0,1)</f>
        <v/>
      </c>
      <c r="AB430">
        <f>IF(AVERAGE(Q430:Q430)&lt;30,0,1)</f>
        <v/>
      </c>
      <c r="AC430">
        <f>IF(SUM(Y430:AB430)=4,1,0)</f>
        <v/>
      </c>
    </row>
    <row r="431">
      <c r="A431" t="inlineStr">
        <is>
          <t>LT15OGL</t>
        </is>
      </c>
      <c r="B431" t="inlineStr">
        <is>
          <t>Vauxhall</t>
        </is>
      </c>
      <c r="C431" t="n">
        <v>5245</v>
      </c>
      <c r="D431" t="inlineStr">
        <is>
          <t>Astra Design Auto</t>
        </is>
      </c>
      <c r="E431" t="n">
        <v>2</v>
      </c>
      <c r="F431" t="inlineStr">
        <is>
          <t>Petrol</t>
        </is>
      </c>
      <c r="G431" t="n">
        <v>71000</v>
      </c>
      <c r="H431" t="inlineStr">
        <is>
          <t>Black</t>
        </is>
      </c>
      <c r="I431" t="inlineStr">
        <is>
          <t>OK</t>
        </is>
      </c>
      <c r="J431" t="inlineStr">
        <is>
          <t>City / Hatchback</t>
        </is>
      </c>
      <c r="K431" t="n">
        <v>9</v>
      </c>
      <c r="L431" t="n">
        <v>45416</v>
      </c>
      <c r="M431" t="n">
        <v>12</v>
      </c>
      <c r="N431" t="inlineStr">
        <is>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is>
      </c>
      <c r="O431" t="inlineStr">
        <is>
          <t>5 Door Hatchback</t>
        </is>
      </c>
      <c r="P431" t="n">
        <v>1598</v>
      </c>
      <c r="Q431" t="n">
        <v>40.4</v>
      </c>
      <c r="R431" t="n">
        <v>5</v>
      </c>
      <c r="S431" t="n">
        <v>165</v>
      </c>
      <c r="T431" t="n">
        <v>2015</v>
      </c>
      <c r="U431">
        <f>IF(AVERAGE(E431:E431)=2,"Automatic","Manual")</f>
        <v/>
      </c>
      <c r="V431">
        <f>ROUNDDOWN(AVERAGE(C431:C431)/5000,0)*5000</f>
        <v/>
      </c>
      <c r="W431">
        <f>ROUNDDOWN(AVERAGE(G431:G431)/50000,0)*50000</f>
        <v/>
      </c>
      <c r="X431">
        <f>ROUND(AVERAGE(P431:P431)/1000,1)</f>
        <v/>
      </c>
      <c r="Y431">
        <f>IF(AVERAGE(V431:V431)=30000,0,1)</f>
        <v/>
      </c>
      <c r="Z431">
        <f>IF(AVERAGE(W431:W431)&gt;50000,0,1)</f>
        <v/>
      </c>
      <c r="AA431">
        <f>IF(AVERAGE(X431:X431)&gt;2.5,0,1)</f>
        <v/>
      </c>
      <c r="AB431">
        <f>IF(AVERAGE(Q431:Q431)&lt;30,0,1)</f>
        <v/>
      </c>
      <c r="AC431">
        <f>IF(SUM(Y431:AB431)=4,1,0)</f>
        <v/>
      </c>
    </row>
    <row r="432">
      <c r="A432" t="inlineStr">
        <is>
          <t>LT15HUV</t>
        </is>
      </c>
      <c r="B432" t="inlineStr">
        <is>
          <t>Ford</t>
        </is>
      </c>
      <c r="C432" t="n">
        <v>7945</v>
      </c>
      <c r="D432" t="inlineStr">
        <is>
          <t>Fiesta Titanium Tdci</t>
        </is>
      </c>
      <c r="E432" t="n">
        <v>1</v>
      </c>
      <c r="F432" t="inlineStr">
        <is>
          <t>Diesel</t>
        </is>
      </c>
      <c r="G432" t="n">
        <v>25000</v>
      </c>
      <c r="H432" t="inlineStr">
        <is>
          <t>Red</t>
        </is>
      </c>
      <c r="I432" t="inlineStr">
        <is>
          <t>OK</t>
        </is>
      </c>
      <c r="J432" t="inlineStr">
        <is>
          <t>City / Hatchback</t>
        </is>
      </c>
      <c r="K432" t="n">
        <v>9</v>
      </c>
      <c r="L432" t="n">
        <v>45599</v>
      </c>
      <c r="M432" t="n">
        <v>9</v>
      </c>
      <c r="N432" t="inlineStr">
        <is>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is>
      </c>
      <c r="O432" t="inlineStr">
        <is>
          <t>5 Door Hatchback</t>
        </is>
      </c>
      <c r="P432" t="n">
        <v>1499</v>
      </c>
      <c r="Q432" t="n">
        <v>76.40000000000001</v>
      </c>
      <c r="R432" t="n">
        <v>5</v>
      </c>
      <c r="S432" t="n">
        <v>98</v>
      </c>
      <c r="T432" t="n">
        <v>2015</v>
      </c>
      <c r="U432">
        <f>IF(AVERAGE(E432:E432)=2,"Automatic","Manual")</f>
        <v/>
      </c>
      <c r="V432">
        <f>ROUNDDOWN(AVERAGE(C432:C432)/5000,0)*5000</f>
        <v/>
      </c>
      <c r="W432">
        <f>ROUNDDOWN(AVERAGE(G432:G432)/50000,0)*50000</f>
        <v/>
      </c>
      <c r="X432">
        <f>ROUND(AVERAGE(P432:P432)/1000,1)</f>
        <v/>
      </c>
      <c r="Y432">
        <f>IF(AVERAGE(V432:V432)=30000,0,1)</f>
        <v/>
      </c>
      <c r="Z432">
        <f>IF(AVERAGE(W432:W432)&gt;50000,0,1)</f>
        <v/>
      </c>
      <c r="AA432">
        <f>IF(AVERAGE(X432:X432)&gt;2.5,0,1)</f>
        <v/>
      </c>
      <c r="AB432">
        <f>IF(AVERAGE(Q432:Q432)&lt;30,0,1)</f>
        <v/>
      </c>
      <c r="AC432">
        <f>IF(SUM(Y432:AB432)=4,1,0)</f>
        <v/>
      </c>
    </row>
    <row r="433">
      <c r="A433" t="inlineStr">
        <is>
          <t>LT14MPF</t>
        </is>
      </c>
      <c r="B433" t="inlineStr">
        <is>
          <t>BMW</t>
        </is>
      </c>
      <c r="C433" t="n">
        <v>18795</v>
      </c>
      <c r="D433" t="inlineStr">
        <is>
          <t>520d M Sport Auto</t>
        </is>
      </c>
      <c r="E433" t="n">
        <v>2</v>
      </c>
      <c r="F433" t="inlineStr">
        <is>
          <t>Diesel</t>
        </is>
      </c>
      <c r="G433" t="n">
        <v>250</v>
      </c>
      <c r="H433" t="inlineStr">
        <is>
          <t>Black</t>
        </is>
      </c>
      <c r="I433" t="inlineStr">
        <is>
          <t>OK</t>
        </is>
      </c>
      <c r="J433" t="inlineStr">
        <is>
          <t>Executive / Saloon</t>
        </is>
      </c>
      <c r="K433" t="n">
        <v>10</v>
      </c>
      <c r="L433" t="n">
        <v>45435</v>
      </c>
      <c r="M433" t="n">
        <v>34</v>
      </c>
      <c r="N433" t="inlineStr">
        <is>
          <t xml:space="preserve">cant not leave the country, car has tracker , </t>
        </is>
      </c>
      <c r="O433" t="inlineStr">
        <is>
          <t>4 Door Saloon</t>
        </is>
      </c>
      <c r="P433" t="n">
        <v>1995</v>
      </c>
      <c r="Q433" t="n">
        <v>57.7</v>
      </c>
      <c r="R433" t="n">
        <v>5</v>
      </c>
      <c r="S433" t="n">
        <v>129</v>
      </c>
      <c r="T433" t="n">
        <v>2014</v>
      </c>
      <c r="U433">
        <f>IF(AVERAGE(E433:E433)=2,"Automatic","Manual")</f>
        <v/>
      </c>
      <c r="V433">
        <f>ROUNDDOWN(AVERAGE(C433:C433)/5000,0)*5000</f>
        <v/>
      </c>
      <c r="W433">
        <f>ROUNDDOWN(AVERAGE(G433:G433)/50000,0)*50000</f>
        <v/>
      </c>
      <c r="X433">
        <f>ROUND(AVERAGE(P433:P433)/1000,1)</f>
        <v/>
      </c>
      <c r="Y433">
        <f>IF(AVERAGE(V433:V433)=30000,0,1)</f>
        <v/>
      </c>
      <c r="Z433">
        <f>IF(AVERAGE(W433:W433)&gt;50000,0,1)</f>
        <v/>
      </c>
      <c r="AA433">
        <f>IF(AVERAGE(X433:X433)&gt;2.5,0,1)</f>
        <v/>
      </c>
      <c r="AB433">
        <f>IF(AVERAGE(Q433:Q433)&lt;30,0,1)</f>
        <v/>
      </c>
      <c r="AC433">
        <f>IF(SUM(Y433:AB433)=4,1,0)</f>
        <v/>
      </c>
    </row>
    <row r="434">
      <c r="A434" t="inlineStr">
        <is>
          <t>LT11YPE</t>
        </is>
      </c>
      <c r="B434" t="inlineStr">
        <is>
          <t>Citroen</t>
        </is>
      </c>
      <c r="C434" t="n">
        <v>3995</v>
      </c>
      <c r="D434" t="inlineStr">
        <is>
          <t>C4 Grand Picasso VTR+ Hdi S-A</t>
        </is>
      </c>
      <c r="E434" t="n">
        <v>2</v>
      </c>
      <c r="F434" t="inlineStr">
        <is>
          <t>Diesel</t>
        </is>
      </c>
      <c r="G434" t="n">
        <v>88000</v>
      </c>
      <c r="H434" t="inlineStr">
        <is>
          <t>Grey</t>
        </is>
      </c>
      <c r="I434" t="inlineStr">
        <is>
          <t>No Tax &amp; No MOT</t>
        </is>
      </c>
      <c r="J434" t="inlineStr">
        <is>
          <t>Family / MPV</t>
        </is>
      </c>
      <c r="K434" t="n">
        <v>13</v>
      </c>
      <c r="L434" t="n">
        <v>44696</v>
      </c>
      <c r="M434" t="n">
        <v>15</v>
      </c>
      <c r="N434" t="inlineStr">
        <is>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is>
      </c>
      <c r="O434" t="inlineStr">
        <is>
          <t>Mpv</t>
        </is>
      </c>
      <c r="P434" t="n">
        <v>1560</v>
      </c>
      <c r="Q434" t="n">
        <v>54.3</v>
      </c>
      <c r="R434" t="n">
        <v>7</v>
      </c>
      <c r="S434" t="n">
        <v>136</v>
      </c>
      <c r="T434" t="n">
        <v>2011</v>
      </c>
      <c r="U434">
        <f>IF(AVERAGE(E434:E434)=2,"Automatic","Manual")</f>
        <v/>
      </c>
      <c r="V434">
        <f>ROUNDDOWN(AVERAGE(C434:C434)/5000,0)*5000</f>
        <v/>
      </c>
      <c r="W434">
        <f>ROUNDDOWN(AVERAGE(G434:G434)/50000,0)*50000</f>
        <v/>
      </c>
      <c r="X434">
        <f>ROUND(AVERAGE(P434:P434)/1000,1)</f>
        <v/>
      </c>
      <c r="Y434">
        <f>IF(AVERAGE(V434:V434)=30000,0,1)</f>
        <v/>
      </c>
      <c r="Z434">
        <f>IF(AVERAGE(W434:W434)&gt;50000,0,1)</f>
        <v/>
      </c>
      <c r="AA434">
        <f>IF(AVERAGE(X434:X434)&gt;2.5,0,1)</f>
        <v/>
      </c>
      <c r="AB434">
        <f>IF(AVERAGE(Q434:Q434)&lt;30,0,1)</f>
        <v/>
      </c>
      <c r="AC434">
        <f>IF(SUM(Y434:AB434)=4,1,0)</f>
        <v/>
      </c>
    </row>
    <row r="435">
      <c r="A435" t="inlineStr">
        <is>
          <t>LS72VHJ</t>
        </is>
      </c>
      <c r="B435" t="inlineStr">
        <is>
          <t>Nissan</t>
        </is>
      </c>
      <c r="C435" t="n">
        <v>19212</v>
      </c>
      <c r="D435" t="inlineStr">
        <is>
          <t>Qashqai Acenta Premium Dig-T</t>
        </is>
      </c>
      <c r="E435" t="n">
        <v>1</v>
      </c>
      <c r="F435" t="inlineStr">
        <is>
          <t>Petrol</t>
        </is>
      </c>
      <c r="G435" t="n">
        <v>19082</v>
      </c>
      <c r="H435" t="inlineStr">
        <is>
          <t>Black</t>
        </is>
      </c>
      <c r="I435" t="inlineStr">
        <is>
          <t>OK</t>
        </is>
      </c>
      <c r="J435" t="inlineStr">
        <is>
          <t>City / Hatchback</t>
        </is>
      </c>
      <c r="K435" t="n">
        <v>4</v>
      </c>
      <c r="L435" t="n">
        <v>45930</v>
      </c>
      <c r="M435" t="n">
        <v>14</v>
      </c>
      <c r="N435" t="inlineStr">
        <is>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is>
      </c>
      <c r="O435" t="inlineStr">
        <is>
          <t>5 Door Hatchback</t>
        </is>
      </c>
      <c r="P435" t="n">
        <v>1332</v>
      </c>
      <c r="Q435" t="n">
        <v>44.8</v>
      </c>
      <c r="R435" t="n">
        <v>5</v>
      </c>
      <c r="S435" t="n">
        <v>143</v>
      </c>
      <c r="T435" t="n">
        <v>2020</v>
      </c>
      <c r="U435">
        <f>IF(AVERAGE(E435:E435)=2,"Automatic","Manual")</f>
        <v/>
      </c>
      <c r="V435">
        <f>ROUNDDOWN(AVERAGE(C435:C435)/5000,0)*5000</f>
        <v/>
      </c>
      <c r="W435">
        <f>ROUNDDOWN(AVERAGE(G435:G435)/50000,0)*50000</f>
        <v/>
      </c>
      <c r="X435">
        <f>ROUND(AVERAGE(P435:P435)/1000,1)</f>
        <v/>
      </c>
      <c r="Y435">
        <f>IF(AVERAGE(V435:V435)=30000,0,1)</f>
        <v/>
      </c>
      <c r="Z435">
        <f>IF(AVERAGE(W435:W435)&gt;50000,0,1)</f>
        <v/>
      </c>
      <c r="AA435">
        <f>IF(AVERAGE(X435:X435)&gt;2.5,0,1)</f>
        <v/>
      </c>
      <c r="AB435">
        <f>IF(AVERAGE(Q435:Q435)&lt;30,0,1)</f>
        <v/>
      </c>
      <c r="AC435">
        <f>IF(SUM(Y435:AB435)=4,1,0)</f>
        <v/>
      </c>
    </row>
    <row r="436">
      <c r="A436" t="inlineStr">
        <is>
          <t>LS20JYA</t>
        </is>
      </c>
      <c r="B436" t="inlineStr">
        <is>
          <t>Peugeot</t>
        </is>
      </c>
      <c r="C436" t="n">
        <v>12250</v>
      </c>
      <c r="D436" t="inlineStr">
        <is>
          <t>208 Allure Puretech S/s Auto</t>
        </is>
      </c>
      <c r="E436" t="n">
        <v>2</v>
      </c>
      <c r="F436" t="inlineStr">
        <is>
          <t>Petrol</t>
        </is>
      </c>
      <c r="G436" t="n">
        <v>43521</v>
      </c>
      <c r="H436" t="inlineStr">
        <is>
          <t>White</t>
        </is>
      </c>
      <c r="I436" t="inlineStr">
        <is>
          <t>OK</t>
        </is>
      </c>
      <c r="J436" t="inlineStr">
        <is>
          <t>City / Hatchback</t>
        </is>
      </c>
      <c r="K436" t="n">
        <v>4</v>
      </c>
      <c r="L436" t="n">
        <v>45471</v>
      </c>
      <c r="M436" t="n">
        <v>19</v>
      </c>
      <c r="N436"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6" t="inlineStr">
        <is>
          <t>5 Door Hatchback</t>
        </is>
      </c>
      <c r="P436" t="n">
        <v>1200</v>
      </c>
      <c r="Q436" t="n">
        <v>50.4</v>
      </c>
      <c r="R436" t="n">
        <v>5</v>
      </c>
      <c r="S436" t="n">
        <v>133</v>
      </c>
      <c r="T436" t="n">
        <v>2020</v>
      </c>
      <c r="U436">
        <f>IF(AVERAGE(E436:E436)=2,"Automatic","Manual")</f>
        <v/>
      </c>
      <c r="V436">
        <f>ROUNDDOWN(AVERAGE(C436:C436)/5000,0)*5000</f>
        <v/>
      </c>
      <c r="W436">
        <f>ROUNDDOWN(AVERAGE(G436:G436)/50000,0)*50000</f>
        <v/>
      </c>
      <c r="X436">
        <f>ROUND(AVERAGE(P436:P436)/1000,1)</f>
        <v/>
      </c>
      <c r="Y436">
        <f>IF(AVERAGE(V436:V436)=30000,0,1)</f>
        <v/>
      </c>
      <c r="Z436">
        <f>IF(AVERAGE(W436:W436)&gt;50000,0,1)</f>
        <v/>
      </c>
      <c r="AA436">
        <f>IF(AVERAGE(X436:X436)&gt;2.5,0,1)</f>
        <v/>
      </c>
      <c r="AB436">
        <f>IF(AVERAGE(Q436:Q436)&lt;30,0,1)</f>
        <v/>
      </c>
      <c r="AC436">
        <f>IF(SUM(Y436:AB436)=4,1,0)</f>
        <v/>
      </c>
    </row>
    <row r="437">
      <c r="A437" t="inlineStr">
        <is>
          <t>LS20JXZ</t>
        </is>
      </c>
      <c r="B437" t="inlineStr">
        <is>
          <t>Peugeot</t>
        </is>
      </c>
      <c r="C437" t="n">
        <v>13367</v>
      </c>
      <c r="D437" t="inlineStr">
        <is>
          <t>208 Allure Puretech S/s Auto</t>
        </is>
      </c>
      <c r="E437" t="n">
        <v>2</v>
      </c>
      <c r="F437" t="inlineStr">
        <is>
          <t>Petrol</t>
        </is>
      </c>
      <c r="G437" t="n">
        <v>30363</v>
      </c>
      <c r="H437" t="inlineStr">
        <is>
          <t>Black</t>
        </is>
      </c>
      <c r="I437" t="inlineStr">
        <is>
          <t>OK</t>
        </is>
      </c>
      <c r="J437" t="inlineStr">
        <is>
          <t>City / Hatchback</t>
        </is>
      </c>
      <c r="K437" t="n">
        <v>4</v>
      </c>
      <c r="L437" t="n">
        <v>45589</v>
      </c>
      <c r="M437" t="n">
        <v>19</v>
      </c>
      <c r="N437"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is>
      </c>
      <c r="O437" t="inlineStr">
        <is>
          <t>5 Door Hatchback</t>
        </is>
      </c>
      <c r="P437" t="n">
        <v>1200</v>
      </c>
      <c r="Q437" t="n">
        <v>50.4</v>
      </c>
      <c r="R437" t="n">
        <v>5</v>
      </c>
      <c r="S437" t="n">
        <v>133</v>
      </c>
      <c r="T437" t="n">
        <v>2020</v>
      </c>
      <c r="U437">
        <f>IF(AVERAGE(E437:E437)=2,"Automatic","Manual")</f>
        <v/>
      </c>
      <c r="V437">
        <f>ROUNDDOWN(AVERAGE(C437:C437)/5000,0)*5000</f>
        <v/>
      </c>
      <c r="W437">
        <f>ROUNDDOWN(AVERAGE(G437:G437)/50000,0)*50000</f>
        <v/>
      </c>
      <c r="X437">
        <f>ROUND(AVERAGE(P437:P437)/1000,1)</f>
        <v/>
      </c>
      <c r="Y437">
        <f>IF(AVERAGE(V437:V437)=30000,0,1)</f>
        <v/>
      </c>
      <c r="Z437">
        <f>IF(AVERAGE(W437:W437)&gt;50000,0,1)</f>
        <v/>
      </c>
      <c r="AA437">
        <f>IF(AVERAGE(X437:X437)&gt;2.5,0,1)</f>
        <v/>
      </c>
      <c r="AB437">
        <f>IF(AVERAGE(Q437:Q437)&lt;30,0,1)</f>
        <v/>
      </c>
      <c r="AC437">
        <f>IF(SUM(Y437:AB437)=4,1,0)</f>
        <v/>
      </c>
    </row>
    <row r="438">
      <c r="A438" t="inlineStr">
        <is>
          <t>LS20JXY</t>
        </is>
      </c>
      <c r="B438" t="inlineStr">
        <is>
          <t>Peugeot</t>
        </is>
      </c>
      <c r="C438" t="n">
        <v>13276</v>
      </c>
      <c r="D438" t="inlineStr">
        <is>
          <t>208 Allure Puretech S/s Auto</t>
        </is>
      </c>
      <c r="E438" t="n">
        <v>2</v>
      </c>
      <c r="F438" t="inlineStr">
        <is>
          <t>Petrol</t>
        </is>
      </c>
      <c r="G438" t="n">
        <v>33780</v>
      </c>
      <c r="H438" t="inlineStr">
        <is>
          <t>Red</t>
        </is>
      </c>
      <c r="I438" t="inlineStr">
        <is>
          <t>OK</t>
        </is>
      </c>
      <c r="J438" t="inlineStr">
        <is>
          <t>City / Hatchback</t>
        </is>
      </c>
      <c r="K438" t="n">
        <v>4</v>
      </c>
      <c r="L438" t="n">
        <v>45471</v>
      </c>
      <c r="M438" t="n">
        <v>24</v>
      </c>
      <c r="N438" t="inlineStr">
        <is>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8" t="inlineStr">
        <is>
          <t>5 Door Hatchback</t>
        </is>
      </c>
      <c r="P438" t="n">
        <v>1200</v>
      </c>
      <c r="Q438" t="n">
        <v>50.4</v>
      </c>
      <c r="R438" t="n">
        <v>5</v>
      </c>
      <c r="S438" t="n">
        <v>128</v>
      </c>
      <c r="T438" t="n">
        <v>2020</v>
      </c>
      <c r="U438">
        <f>IF(AVERAGE(E438:E438)=2,"Automatic","Manual")</f>
        <v/>
      </c>
      <c r="V438">
        <f>ROUNDDOWN(AVERAGE(C438:C438)/5000,0)*5000</f>
        <v/>
      </c>
      <c r="W438">
        <f>ROUNDDOWN(AVERAGE(G438:G438)/50000,0)*50000</f>
        <v/>
      </c>
      <c r="X438">
        <f>ROUND(AVERAGE(P438:P438)/1000,1)</f>
        <v/>
      </c>
      <c r="Y438">
        <f>IF(AVERAGE(V438:V438)=30000,0,1)</f>
        <v/>
      </c>
      <c r="Z438">
        <f>IF(AVERAGE(W438:W438)&gt;50000,0,1)</f>
        <v/>
      </c>
      <c r="AA438">
        <f>IF(AVERAGE(X438:X438)&gt;2.5,0,1)</f>
        <v/>
      </c>
      <c r="AB438">
        <f>IF(AVERAGE(Q438:Q438)&lt;30,0,1)</f>
        <v/>
      </c>
      <c r="AC438">
        <f>IF(SUM(Y438:AB438)=4,1,0)</f>
        <v/>
      </c>
    </row>
    <row r="439">
      <c r="A439" t="inlineStr">
        <is>
          <t>LS20JXV</t>
        </is>
      </c>
      <c r="B439" t="inlineStr">
        <is>
          <t>Peugeot</t>
        </is>
      </c>
      <c r="C439" t="n">
        <v>12459</v>
      </c>
      <c r="D439" t="inlineStr">
        <is>
          <t>208 Allure Puretech S/s Auto</t>
        </is>
      </c>
      <c r="E439" t="n">
        <v>2</v>
      </c>
      <c r="F439" t="inlineStr">
        <is>
          <t>Petrol</t>
        </is>
      </c>
      <c r="G439" t="n">
        <v>41120</v>
      </c>
      <c r="H439" t="inlineStr">
        <is>
          <t>White</t>
        </is>
      </c>
      <c r="I439" t="inlineStr">
        <is>
          <t>OK</t>
        </is>
      </c>
      <c r="J439" t="inlineStr">
        <is>
          <t>City / Hatchback</t>
        </is>
      </c>
      <c r="K439" t="n">
        <v>4</v>
      </c>
      <c r="L439" t="n">
        <v>45471</v>
      </c>
      <c r="M439" t="n">
        <v>19</v>
      </c>
      <c r="N439" t="inlineStr">
        <is>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9" t="inlineStr">
        <is>
          <t>5 Door Hatchback</t>
        </is>
      </c>
      <c r="P439" t="n">
        <v>1200</v>
      </c>
      <c r="Q439" t="n">
        <v>50.4</v>
      </c>
      <c r="R439" t="n">
        <v>5</v>
      </c>
      <c r="S439" t="n">
        <v>133</v>
      </c>
      <c r="T439" t="n">
        <v>2020</v>
      </c>
      <c r="U439">
        <f>IF(AVERAGE(E439:E439)=2,"Automatic","Manual")</f>
        <v/>
      </c>
      <c r="V439">
        <f>ROUNDDOWN(AVERAGE(C439:C439)/5000,0)*5000</f>
        <v/>
      </c>
      <c r="W439">
        <f>ROUNDDOWN(AVERAGE(G439:G439)/50000,0)*50000</f>
        <v/>
      </c>
      <c r="X439">
        <f>ROUND(AVERAGE(P439:P439)/1000,1)</f>
        <v/>
      </c>
      <c r="Y439">
        <f>IF(AVERAGE(V439:V439)=30000,0,1)</f>
        <v/>
      </c>
      <c r="Z439">
        <f>IF(AVERAGE(W439:W439)&gt;50000,0,1)</f>
        <v/>
      </c>
      <c r="AA439">
        <f>IF(AVERAGE(X439:X439)&gt;2.5,0,1)</f>
        <v/>
      </c>
      <c r="AB439">
        <f>IF(AVERAGE(Q439:Q439)&lt;30,0,1)</f>
        <v/>
      </c>
      <c r="AC439">
        <f>IF(SUM(Y439:AB439)=4,1,0)</f>
        <v/>
      </c>
    </row>
    <row r="440">
      <c r="A440" t="inlineStr">
        <is>
          <t>LS20JXU</t>
        </is>
      </c>
      <c r="B440" t="inlineStr">
        <is>
          <t>Peugeot</t>
        </is>
      </c>
      <c r="C440" t="n">
        <v>12947</v>
      </c>
      <c r="D440" t="inlineStr">
        <is>
          <t>208 Allure Puretech S/s Auto</t>
        </is>
      </c>
      <c r="E440" t="n">
        <v>2</v>
      </c>
      <c r="F440" t="inlineStr">
        <is>
          <t>Petrol</t>
        </is>
      </c>
      <c r="G440" t="n">
        <v>40776</v>
      </c>
      <c r="H440" t="inlineStr">
        <is>
          <t>Black</t>
        </is>
      </c>
      <c r="I440" t="inlineStr">
        <is>
          <t>OK</t>
        </is>
      </c>
      <c r="J440" t="inlineStr">
        <is>
          <t>City / Hatchback</t>
        </is>
      </c>
      <c r="K440" t="n">
        <v>4</v>
      </c>
      <c r="L440" t="n">
        <v>45471</v>
      </c>
      <c r="M440" t="n">
        <v>19</v>
      </c>
      <c r="N44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0" t="inlineStr">
        <is>
          <t>5 Door Hatchback</t>
        </is>
      </c>
      <c r="P440" t="n">
        <v>1200</v>
      </c>
      <c r="Q440" t="n">
        <v>50.4</v>
      </c>
      <c r="R440" t="n">
        <v>5</v>
      </c>
      <c r="S440" t="n">
        <v>133</v>
      </c>
      <c r="T440" t="n">
        <v>2020</v>
      </c>
      <c r="U440">
        <f>IF(AVERAGE(E440:E440)=2,"Automatic","Manual")</f>
        <v/>
      </c>
      <c r="V440">
        <f>ROUNDDOWN(AVERAGE(C440:C440)/5000,0)*5000</f>
        <v/>
      </c>
      <c r="W440">
        <f>ROUNDDOWN(AVERAGE(G440:G440)/50000,0)*50000</f>
        <v/>
      </c>
      <c r="X440">
        <f>ROUND(AVERAGE(P440:P440)/1000,1)</f>
        <v/>
      </c>
      <c r="Y440">
        <f>IF(AVERAGE(V440:V440)=30000,0,1)</f>
        <v/>
      </c>
      <c r="Z440">
        <f>IF(AVERAGE(W440:W440)&gt;50000,0,1)</f>
        <v/>
      </c>
      <c r="AA440">
        <f>IF(AVERAGE(X440:X440)&gt;2.5,0,1)</f>
        <v/>
      </c>
      <c r="AB440">
        <f>IF(AVERAGE(Q440:Q440)&lt;30,0,1)</f>
        <v/>
      </c>
      <c r="AC440">
        <f>IF(SUM(Y440:AB440)=4,1,0)</f>
        <v/>
      </c>
    </row>
    <row r="441">
      <c r="A441" t="inlineStr">
        <is>
          <t>LS20JXT</t>
        </is>
      </c>
      <c r="B441" t="inlineStr">
        <is>
          <t>Peugeot</t>
        </is>
      </c>
      <c r="C441" t="n">
        <v>13438</v>
      </c>
      <c r="D441" t="inlineStr">
        <is>
          <t>208 Allure Puretech S/s Auto</t>
        </is>
      </c>
      <c r="E441" t="n">
        <v>2</v>
      </c>
      <c r="F441" t="inlineStr">
        <is>
          <t>Petrol</t>
        </is>
      </c>
      <c r="G441" t="n">
        <v>36711</v>
      </c>
      <c r="H441" t="inlineStr">
        <is>
          <t>Grey</t>
        </is>
      </c>
      <c r="I441" t="inlineStr">
        <is>
          <t>OK</t>
        </is>
      </c>
      <c r="J441" t="inlineStr">
        <is>
          <t>City / Hatchback</t>
        </is>
      </c>
      <c r="K441" t="n">
        <v>4</v>
      </c>
      <c r="L441" t="n">
        <v>45471</v>
      </c>
      <c r="M441" t="n">
        <v>24</v>
      </c>
      <c r="N44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1" t="inlineStr">
        <is>
          <t>5 Door Hatchback</t>
        </is>
      </c>
      <c r="P441" t="n">
        <v>1200</v>
      </c>
      <c r="Q441" t="n">
        <v>50.4</v>
      </c>
      <c r="R441" t="n">
        <v>5</v>
      </c>
      <c r="S441" t="n">
        <v>128</v>
      </c>
      <c r="T441" t="n">
        <v>2020</v>
      </c>
      <c r="U441">
        <f>IF(AVERAGE(E441:E441)=2,"Automatic","Manual")</f>
        <v/>
      </c>
      <c r="V441">
        <f>ROUNDDOWN(AVERAGE(C441:C441)/5000,0)*5000</f>
        <v/>
      </c>
      <c r="W441">
        <f>ROUNDDOWN(AVERAGE(G441:G441)/50000,0)*50000</f>
        <v/>
      </c>
      <c r="X441">
        <f>ROUND(AVERAGE(P441:P441)/1000,1)</f>
        <v/>
      </c>
      <c r="Y441">
        <f>IF(AVERAGE(V441:V441)=30000,0,1)</f>
        <v/>
      </c>
      <c r="Z441">
        <f>IF(AVERAGE(W441:W441)&gt;50000,0,1)</f>
        <v/>
      </c>
      <c r="AA441">
        <f>IF(AVERAGE(X441:X441)&gt;2.5,0,1)</f>
        <v/>
      </c>
      <c r="AB441">
        <f>IF(AVERAGE(Q441:Q441)&lt;30,0,1)</f>
        <v/>
      </c>
      <c r="AC441">
        <f>IF(SUM(Y441:AB441)=4,1,0)</f>
        <v/>
      </c>
    </row>
    <row r="442">
      <c r="A442" t="inlineStr">
        <is>
          <t>LS20JXR</t>
        </is>
      </c>
      <c r="B442" t="inlineStr">
        <is>
          <t>Peugeot</t>
        </is>
      </c>
      <c r="C442" t="n">
        <v>12815</v>
      </c>
      <c r="D442" t="inlineStr">
        <is>
          <t>208 Allure Puretech S/s Auto</t>
        </is>
      </c>
      <c r="E442" t="n">
        <v>2</v>
      </c>
      <c r="F442" t="inlineStr">
        <is>
          <t>Petrol</t>
        </is>
      </c>
      <c r="G442" t="n">
        <v>42217</v>
      </c>
      <c r="H442" t="inlineStr">
        <is>
          <t>Grey</t>
        </is>
      </c>
      <c r="I442" t="inlineStr">
        <is>
          <t>OK</t>
        </is>
      </c>
      <c r="J442" t="inlineStr">
        <is>
          <t>City / Hatchback</t>
        </is>
      </c>
      <c r="K442" t="n">
        <v>4</v>
      </c>
      <c r="L442" t="n">
        <v>45475</v>
      </c>
      <c r="M442" t="n">
        <v>24</v>
      </c>
      <c r="N442" t="inlineStr">
        <is>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2" t="inlineStr">
        <is>
          <t>5 Door Hatchback</t>
        </is>
      </c>
      <c r="P442" t="n">
        <v>1200</v>
      </c>
      <c r="Q442" t="n">
        <v>50.4</v>
      </c>
      <c r="R442" t="n">
        <v>5</v>
      </c>
      <c r="S442" t="n">
        <v>128</v>
      </c>
      <c r="T442" t="n">
        <v>2020</v>
      </c>
      <c r="U442">
        <f>IF(AVERAGE(E442:E442)=2,"Automatic","Manual")</f>
        <v/>
      </c>
      <c r="V442">
        <f>ROUNDDOWN(AVERAGE(C442:C442)/5000,0)*5000</f>
        <v/>
      </c>
      <c r="W442">
        <f>ROUNDDOWN(AVERAGE(G442:G442)/50000,0)*50000</f>
        <v/>
      </c>
      <c r="X442">
        <f>ROUND(AVERAGE(P442:P442)/1000,1)</f>
        <v/>
      </c>
      <c r="Y442">
        <f>IF(AVERAGE(V442:V442)=30000,0,1)</f>
        <v/>
      </c>
      <c r="Z442">
        <f>IF(AVERAGE(W442:W442)&gt;50000,0,1)</f>
        <v/>
      </c>
      <c r="AA442">
        <f>IF(AVERAGE(X442:X442)&gt;2.5,0,1)</f>
        <v/>
      </c>
      <c r="AB442">
        <f>IF(AVERAGE(Q442:Q442)&lt;30,0,1)</f>
        <v/>
      </c>
      <c r="AC442">
        <f>IF(SUM(Y442:AB442)=4,1,0)</f>
        <v/>
      </c>
    </row>
    <row r="443">
      <c r="A443" t="inlineStr">
        <is>
          <t>LS20JVL</t>
        </is>
      </c>
      <c r="B443" t="inlineStr">
        <is>
          <t>Peugeot</t>
        </is>
      </c>
      <c r="C443" t="n">
        <v>12665</v>
      </c>
      <c r="D443" t="inlineStr">
        <is>
          <t>208 Allure Puretech S/s Auto</t>
        </is>
      </c>
      <c r="E443" t="n">
        <v>2</v>
      </c>
      <c r="F443" t="inlineStr">
        <is>
          <t>Petrol</t>
        </is>
      </c>
      <c r="G443" t="n">
        <v>26440</v>
      </c>
      <c r="H443" t="inlineStr">
        <is>
          <t>Black</t>
        </is>
      </c>
      <c r="I443" t="inlineStr">
        <is>
          <t>OK</t>
        </is>
      </c>
      <c r="J443" t="inlineStr">
        <is>
          <t>City / Hatchback</t>
        </is>
      </c>
      <c r="K443" t="n">
        <v>4</v>
      </c>
      <c r="L443" t="n">
        <v>45471</v>
      </c>
      <c r="M443" t="n">
        <v>24</v>
      </c>
      <c r="N44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is>
      </c>
      <c r="O443" t="inlineStr">
        <is>
          <t>5 Door Hatchback</t>
        </is>
      </c>
      <c r="P443" t="n">
        <v>1200</v>
      </c>
      <c r="Q443" t="n">
        <v>50.4</v>
      </c>
      <c r="R443" t="n">
        <v>5</v>
      </c>
      <c r="S443" t="n">
        <v>128</v>
      </c>
      <c r="T443" t="n">
        <v>2020</v>
      </c>
      <c r="U443">
        <f>IF(AVERAGE(E443:E443)=2,"Automatic","Manual")</f>
        <v/>
      </c>
      <c r="V443">
        <f>ROUNDDOWN(AVERAGE(C443:C443)/5000,0)*5000</f>
        <v/>
      </c>
      <c r="W443">
        <f>ROUNDDOWN(AVERAGE(G443:G443)/50000,0)*50000</f>
        <v/>
      </c>
      <c r="X443">
        <f>ROUND(AVERAGE(P443:P443)/1000,1)</f>
        <v/>
      </c>
      <c r="Y443">
        <f>IF(AVERAGE(V443:V443)=30000,0,1)</f>
        <v/>
      </c>
      <c r="Z443">
        <f>IF(AVERAGE(W443:W443)&gt;50000,0,1)</f>
        <v/>
      </c>
      <c r="AA443">
        <f>IF(AVERAGE(X443:X443)&gt;2.5,0,1)</f>
        <v/>
      </c>
      <c r="AB443">
        <f>IF(AVERAGE(Q443:Q443)&lt;30,0,1)</f>
        <v/>
      </c>
      <c r="AC443">
        <f>IF(SUM(Y443:AB443)=4,1,0)</f>
        <v/>
      </c>
    </row>
    <row r="444">
      <c r="A444" t="inlineStr">
        <is>
          <t>LS20HNN</t>
        </is>
      </c>
      <c r="B444" t="inlineStr">
        <is>
          <t>Peugeot</t>
        </is>
      </c>
      <c r="C444" t="n">
        <v>13393</v>
      </c>
      <c r="D444" t="inlineStr">
        <is>
          <t>208 Allure Puretech S/s Auto</t>
        </is>
      </c>
      <c r="E444" t="n">
        <v>2</v>
      </c>
      <c r="F444" t="inlineStr">
        <is>
          <t>Petrol</t>
        </is>
      </c>
      <c r="G444" t="n">
        <v>32968</v>
      </c>
      <c r="H444" t="inlineStr">
        <is>
          <t>Red</t>
        </is>
      </c>
      <c r="I444" t="inlineStr">
        <is>
          <t>OK</t>
        </is>
      </c>
      <c r="J444" t="inlineStr">
        <is>
          <t>City / Hatchback</t>
        </is>
      </c>
      <c r="K444" t="n">
        <v>4</v>
      </c>
      <c r="L444" t="n">
        <v>45474</v>
      </c>
      <c r="M444" t="n">
        <v>24</v>
      </c>
      <c r="N44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4" t="inlineStr">
        <is>
          <t>5 Door Hatchback</t>
        </is>
      </c>
      <c r="P444" t="n">
        <v>1200</v>
      </c>
      <c r="Q444" t="n">
        <v>50.4</v>
      </c>
      <c r="R444" t="n">
        <v>5</v>
      </c>
      <c r="S444" t="n">
        <v>128</v>
      </c>
      <c r="T444" t="n">
        <v>2020</v>
      </c>
      <c r="U444">
        <f>IF(AVERAGE(E444:E444)=2,"Automatic","Manual")</f>
        <v/>
      </c>
      <c r="V444">
        <f>ROUNDDOWN(AVERAGE(C444:C444)/5000,0)*5000</f>
        <v/>
      </c>
      <c r="W444">
        <f>ROUNDDOWN(AVERAGE(G444:G444)/50000,0)*50000</f>
        <v/>
      </c>
      <c r="X444">
        <f>ROUND(AVERAGE(P444:P444)/1000,1)</f>
        <v/>
      </c>
      <c r="Y444">
        <f>IF(AVERAGE(V444:V444)=30000,0,1)</f>
        <v/>
      </c>
      <c r="Z444">
        <f>IF(AVERAGE(W444:W444)&gt;50000,0,1)</f>
        <v/>
      </c>
      <c r="AA444">
        <f>IF(AVERAGE(X444:X444)&gt;2.5,0,1)</f>
        <v/>
      </c>
      <c r="AB444">
        <f>IF(AVERAGE(Q444:Q444)&lt;30,0,1)</f>
        <v/>
      </c>
      <c r="AC444">
        <f>IF(SUM(Y444:AB444)=4,1,0)</f>
        <v/>
      </c>
    </row>
    <row r="445">
      <c r="A445" t="inlineStr">
        <is>
          <t>LS18XMM</t>
        </is>
      </c>
      <c r="B445" t="inlineStr">
        <is>
          <t>Mercedes-Benz</t>
        </is>
      </c>
      <c r="C445" t="n">
        <v>20195</v>
      </c>
      <c r="D445" t="inlineStr">
        <is>
          <t>Gla 200 AMG Line D Auto</t>
        </is>
      </c>
      <c r="E445" t="n">
        <v>2</v>
      </c>
      <c r="F445" t="inlineStr">
        <is>
          <t>Diesel</t>
        </is>
      </c>
      <c r="G445" t="n">
        <v>27755</v>
      </c>
      <c r="H445" t="inlineStr">
        <is>
          <t>Grey</t>
        </is>
      </c>
      <c r="I445" t="inlineStr">
        <is>
          <t>No MOT</t>
        </is>
      </c>
      <c r="J445" t="inlineStr">
        <is>
          <t>Estate</t>
        </is>
      </c>
      <c r="K445" t="n">
        <v>6</v>
      </c>
      <c r="L445" t="n">
        <v>45380</v>
      </c>
      <c r="M445" t="n">
        <v>21</v>
      </c>
      <c r="N445" t="inlineStr">
        <is>
          <t>Mercedes GLA 200 turbo engine AMG range 
Diesel 
Automatic
Location - West Hampstead (NW61HL)
Built-in Sat Nav
Low mileage 
19” alloys
Bluetooth connection
Lots of fun to drive!</t>
        </is>
      </c>
      <c r="O445" t="inlineStr">
        <is>
          <t>Estate</t>
        </is>
      </c>
      <c r="P445" t="n">
        <v>2143</v>
      </c>
      <c r="Q445" t="n">
        <v>64.2</v>
      </c>
      <c r="R445" t="n">
        <v>5</v>
      </c>
      <c r="S445" t="n">
        <v>115</v>
      </c>
      <c r="T445" t="n">
        <v>2018</v>
      </c>
      <c r="U445">
        <f>IF(AVERAGE(E445:E445)=2,"Automatic","Manual")</f>
        <v/>
      </c>
      <c r="V445">
        <f>ROUNDDOWN(AVERAGE(C445:C445)/5000,0)*5000</f>
        <v/>
      </c>
      <c r="W445">
        <f>ROUNDDOWN(AVERAGE(G445:G445)/50000,0)*50000</f>
        <v/>
      </c>
      <c r="X445">
        <f>ROUND(AVERAGE(P445:P445)/1000,1)</f>
        <v/>
      </c>
      <c r="Y445">
        <f>IF(AVERAGE(V445:V445)=30000,0,1)</f>
        <v/>
      </c>
      <c r="Z445">
        <f>IF(AVERAGE(W445:W445)&gt;50000,0,1)</f>
        <v/>
      </c>
      <c r="AA445">
        <f>IF(AVERAGE(X445:X445)&gt;2.5,0,1)</f>
        <v/>
      </c>
      <c r="AB445">
        <f>IF(AVERAGE(Q445:Q445)&lt;30,0,1)</f>
        <v/>
      </c>
      <c r="AC445">
        <f>IF(SUM(Y445:AB445)=4,1,0)</f>
        <v/>
      </c>
    </row>
    <row r="446">
      <c r="A446" t="inlineStr">
        <is>
          <t>LS18CFK</t>
        </is>
      </c>
      <c r="B446" t="inlineStr">
        <is>
          <t>Kia</t>
        </is>
      </c>
      <c r="C446" t="n">
        <v>5445</v>
      </c>
      <c r="D446" t="inlineStr">
        <is>
          <t>Picanto 2</t>
        </is>
      </c>
      <c r="E446" t="n">
        <v>1</v>
      </c>
      <c r="F446" t="inlineStr">
        <is>
          <t>Petrol</t>
        </is>
      </c>
      <c r="G446" t="n">
        <v>37000</v>
      </c>
      <c r="H446" t="inlineStr">
        <is>
          <t>Blue</t>
        </is>
      </c>
      <c r="I446" t="inlineStr">
        <is>
          <t>OK</t>
        </is>
      </c>
      <c r="J446" t="inlineStr">
        <is>
          <t>City / Hatchback</t>
        </is>
      </c>
      <c r="K446" t="n">
        <v>6</v>
      </c>
      <c r="L446" t="n">
        <v>45765</v>
      </c>
      <c r="M446" t="n">
        <v>5</v>
      </c>
      <c r="N446" t="inlineStr">
        <is>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is>
      </c>
      <c r="O446" t="inlineStr">
        <is>
          <t>5 Door Hatchback</t>
        </is>
      </c>
      <c r="P446" t="n">
        <v>998</v>
      </c>
      <c r="Q446" t="n">
        <v>64.2</v>
      </c>
      <c r="R446" t="n">
        <v>5</v>
      </c>
      <c r="S446" t="n">
        <v>101</v>
      </c>
      <c r="T446" t="n">
        <v>2018</v>
      </c>
      <c r="U446">
        <f>IF(AVERAGE(E446:E446)=2,"Automatic","Manual")</f>
        <v/>
      </c>
      <c r="V446">
        <f>ROUNDDOWN(AVERAGE(C446:C446)/5000,0)*5000</f>
        <v/>
      </c>
      <c r="W446">
        <f>ROUNDDOWN(AVERAGE(G446:G446)/50000,0)*50000</f>
        <v/>
      </c>
      <c r="X446">
        <f>ROUND(AVERAGE(P446:P446)/1000,1)</f>
        <v/>
      </c>
      <c r="Y446">
        <f>IF(AVERAGE(V446:V446)=30000,0,1)</f>
        <v/>
      </c>
      <c r="Z446">
        <f>IF(AVERAGE(W446:W446)&gt;50000,0,1)</f>
        <v/>
      </c>
      <c r="AA446">
        <f>IF(AVERAGE(X446:X446)&gt;2.5,0,1)</f>
        <v/>
      </c>
      <c r="AB446">
        <f>IF(AVERAGE(Q446:Q446)&lt;30,0,1)</f>
        <v/>
      </c>
      <c r="AC446">
        <f>IF(SUM(Y446:AB446)=4,1,0)</f>
        <v/>
      </c>
    </row>
    <row r="447">
      <c r="A447" t="inlineStr">
        <is>
          <t>LS16UYT</t>
        </is>
      </c>
      <c r="B447" t="inlineStr">
        <is>
          <t>Mazda</t>
        </is>
      </c>
      <c r="C447" t="n">
        <v>7220</v>
      </c>
      <c r="D447" t="inlineStr">
        <is>
          <t>2 Se-L Nav</t>
        </is>
      </c>
      <c r="E447" t="n">
        <v>1</v>
      </c>
      <c r="F447" t="inlineStr">
        <is>
          <t>Petrol</t>
        </is>
      </c>
      <c r="G447" t="n">
        <v>50000</v>
      </c>
      <c r="H447" t="inlineStr">
        <is>
          <t>Red</t>
        </is>
      </c>
      <c r="I447" t="inlineStr">
        <is>
          <t>No Tax &amp; No MOT</t>
        </is>
      </c>
      <c r="J447" t="inlineStr">
        <is>
          <t>City / Hatchback</t>
        </is>
      </c>
      <c r="K447" t="n">
        <v>8</v>
      </c>
      <c r="L447" t="n">
        <v>44949</v>
      </c>
      <c r="M447" t="n">
        <v>15</v>
      </c>
      <c r="N447" t="inlineStr">
        <is>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is>
      </c>
      <c r="O447" t="inlineStr">
        <is>
          <t>5 Door Hatchback</t>
        </is>
      </c>
      <c r="P447" t="n">
        <v>1496</v>
      </c>
      <c r="Q447" t="n">
        <v>62.8</v>
      </c>
      <c r="R447" t="n">
        <v>5</v>
      </c>
      <c r="S447" t="n">
        <v>105</v>
      </c>
      <c r="T447" t="n">
        <v>2016</v>
      </c>
      <c r="U447">
        <f>IF(AVERAGE(E447:E447)=2,"Automatic","Manual")</f>
        <v/>
      </c>
      <c r="V447">
        <f>ROUNDDOWN(AVERAGE(C447:C447)/5000,0)*5000</f>
        <v/>
      </c>
      <c r="W447">
        <f>ROUNDDOWN(AVERAGE(G447:G447)/50000,0)*50000</f>
        <v/>
      </c>
      <c r="X447">
        <f>ROUND(AVERAGE(P447:P447)/1000,1)</f>
        <v/>
      </c>
      <c r="Y447">
        <f>IF(AVERAGE(V447:V447)=30000,0,1)</f>
        <v/>
      </c>
      <c r="Z447">
        <f>IF(AVERAGE(W447:W447)&gt;50000,0,1)</f>
        <v/>
      </c>
      <c r="AA447">
        <f>IF(AVERAGE(X447:X447)&gt;2.5,0,1)</f>
        <v/>
      </c>
      <c r="AB447">
        <f>IF(AVERAGE(Q447:Q447)&lt;30,0,1)</f>
        <v/>
      </c>
      <c r="AC447">
        <f>IF(SUM(Y447:AB447)=4,1,0)</f>
        <v/>
      </c>
    </row>
    <row r="448">
      <c r="A448" t="inlineStr">
        <is>
          <t>LS16CFM</t>
        </is>
      </c>
      <c r="B448" t="inlineStr">
        <is>
          <t>Jaguar</t>
        </is>
      </c>
      <c r="C448" t="n">
        <v>12400</v>
      </c>
      <c r="D448" t="inlineStr">
        <is>
          <t>XE Prestige D Auto</t>
        </is>
      </c>
      <c r="E448" t="n">
        <v>2</v>
      </c>
      <c r="F448" t="inlineStr">
        <is>
          <t>Diesel</t>
        </is>
      </c>
      <c r="G448" t="n">
        <v>20000</v>
      </c>
      <c r="H448" t="inlineStr">
        <is>
          <t>Black</t>
        </is>
      </c>
      <c r="I448" t="inlineStr">
        <is>
          <t>OK</t>
        </is>
      </c>
      <c r="J448" t="inlineStr">
        <is>
          <t>Executive / Saloon</t>
        </is>
      </c>
      <c r="K448" t="n">
        <v>8</v>
      </c>
      <c r="L448" t="n">
        <v>45417</v>
      </c>
      <c r="M448" t="n">
        <v>25</v>
      </c>
      <c r="N448" t="inlineStr">
        <is>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is>
      </c>
      <c r="O448" t="inlineStr">
        <is>
          <t>4 Door Saloon</t>
        </is>
      </c>
      <c r="P448" t="n">
        <v>1999</v>
      </c>
      <c r="Q448" t="n">
        <v>67.3</v>
      </c>
      <c r="R448" t="n">
        <v>5</v>
      </c>
      <c r="S448" t="n">
        <v>111</v>
      </c>
      <c r="T448" t="n">
        <v>2016</v>
      </c>
      <c r="U448">
        <f>IF(AVERAGE(E448:E448)=2,"Automatic","Manual")</f>
        <v/>
      </c>
      <c r="V448">
        <f>ROUNDDOWN(AVERAGE(C448:C448)/5000,0)*5000</f>
        <v/>
      </c>
      <c r="W448">
        <f>ROUNDDOWN(AVERAGE(G448:G448)/50000,0)*50000</f>
        <v/>
      </c>
      <c r="X448">
        <f>ROUND(AVERAGE(P448:P448)/1000,1)</f>
        <v/>
      </c>
      <c r="Y448">
        <f>IF(AVERAGE(V448:V448)=30000,0,1)</f>
        <v/>
      </c>
      <c r="Z448">
        <f>IF(AVERAGE(W448:W448)&gt;50000,0,1)</f>
        <v/>
      </c>
      <c r="AA448">
        <f>IF(AVERAGE(X448:X448)&gt;2.5,0,1)</f>
        <v/>
      </c>
      <c r="AB448">
        <f>IF(AVERAGE(Q448:Q448)&lt;30,0,1)</f>
        <v/>
      </c>
      <c r="AC448">
        <f>IF(SUM(Y448:AB448)=4,1,0)</f>
        <v/>
      </c>
    </row>
    <row r="449">
      <c r="A449" t="inlineStr">
        <is>
          <t>LS13LME</t>
        </is>
      </c>
      <c r="B449" t="inlineStr">
        <is>
          <t>Mercedes-Benz</t>
        </is>
      </c>
      <c r="C449" t="n">
        <v>12645</v>
      </c>
      <c r="D449" t="inlineStr">
        <is>
          <t>C220 AMG Sport + CDi Blue-Cy A</t>
        </is>
      </c>
      <c r="E449" t="n">
        <v>2</v>
      </c>
      <c r="F449" t="inlineStr">
        <is>
          <t>Diesel</t>
        </is>
      </c>
      <c r="G449" t="n">
        <v>23000</v>
      </c>
      <c r="H449" t="inlineStr">
        <is>
          <t>Silver</t>
        </is>
      </c>
      <c r="I449" t="inlineStr">
        <is>
          <t>No Tax &amp; No MOT</t>
        </is>
      </c>
      <c r="J449" t="inlineStr">
        <is>
          <t>Sports / Convertible</t>
        </is>
      </c>
      <c r="K449" t="n">
        <v>11</v>
      </c>
      <c r="L449" t="n">
        <v>44504</v>
      </c>
      <c r="M449" t="n">
        <v>36</v>
      </c>
      <c r="N449" t="inlineStr">
        <is>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is>
      </c>
      <c r="O449" t="inlineStr">
        <is>
          <t>Coupe</t>
        </is>
      </c>
      <c r="P449" t="n">
        <v>2143</v>
      </c>
      <c r="Q449" t="n">
        <v>53.3</v>
      </c>
      <c r="R449" t="n">
        <v>4</v>
      </c>
      <c r="S449" t="n">
        <v>139</v>
      </c>
      <c r="T449" t="n">
        <v>2013</v>
      </c>
      <c r="U449">
        <f>IF(AVERAGE(E449:E449)=2,"Automatic","Manual")</f>
        <v/>
      </c>
      <c r="V449">
        <f>ROUNDDOWN(AVERAGE(C449:C449)/5000,0)*5000</f>
        <v/>
      </c>
      <c r="W449">
        <f>ROUNDDOWN(AVERAGE(G449:G449)/50000,0)*50000</f>
        <v/>
      </c>
      <c r="X449">
        <f>ROUND(AVERAGE(P449:P449)/1000,1)</f>
        <v/>
      </c>
      <c r="Y449">
        <f>IF(AVERAGE(V449:V449)=30000,0,1)</f>
        <v/>
      </c>
      <c r="Z449">
        <f>IF(AVERAGE(W449:W449)&gt;50000,0,1)</f>
        <v/>
      </c>
      <c r="AA449">
        <f>IF(AVERAGE(X449:X449)&gt;2.5,0,1)</f>
        <v/>
      </c>
      <c r="AB449">
        <f>IF(AVERAGE(Q449:Q449)&lt;30,0,1)</f>
        <v/>
      </c>
      <c r="AC449">
        <f>IF(SUM(Y449:AB449)=4,1,0)</f>
        <v/>
      </c>
    </row>
    <row r="450">
      <c r="A450" t="inlineStr">
        <is>
          <t>LS12PLX</t>
        </is>
      </c>
      <c r="B450" t="inlineStr">
        <is>
          <t>BMW</t>
        </is>
      </c>
      <c r="C450" t="n">
        <v>14295</v>
      </c>
      <c r="D450" t="inlineStr">
        <is>
          <t>520d SE Auto</t>
        </is>
      </c>
      <c r="E450" t="n">
        <v>2</v>
      </c>
      <c r="F450" t="inlineStr">
        <is>
          <t>Diesel</t>
        </is>
      </c>
      <c r="G450" t="n">
        <v>120225</v>
      </c>
      <c r="H450" t="inlineStr">
        <is>
          <t>Silver</t>
        </is>
      </c>
      <c r="I450" t="inlineStr">
        <is>
          <t>No Tax &amp; No MOT</t>
        </is>
      </c>
      <c r="J450" t="inlineStr">
        <is>
          <t>Executive / Saloon</t>
        </is>
      </c>
      <c r="K450" t="n">
        <v>12</v>
      </c>
      <c r="L450" t="n">
        <v>44409</v>
      </c>
      <c r="M450" t="n">
        <v>32</v>
      </c>
      <c r="N450" t="inlineStr">
        <is>
          <t>Well looked after car. Economic and specious. Big enough for 3 medium and 2 cabin luggages.
If you are going out to an event/party , treat yourself with luxury touch.</t>
        </is>
      </c>
      <c r="O450" t="inlineStr">
        <is>
          <t>4 Door Saloon</t>
        </is>
      </c>
      <c r="P450" t="n">
        <v>1995</v>
      </c>
      <c r="Q450" t="n">
        <v>60.1</v>
      </c>
      <c r="R450" t="n">
        <v>5</v>
      </c>
      <c r="S450" t="n">
        <v>123</v>
      </c>
      <c r="T450" t="n">
        <v>2012</v>
      </c>
      <c r="U450">
        <f>IF(AVERAGE(E450:E450)=2,"Automatic","Manual")</f>
        <v/>
      </c>
      <c r="V450">
        <f>ROUNDDOWN(AVERAGE(C450:C450)/5000,0)*5000</f>
        <v/>
      </c>
      <c r="W450">
        <f>ROUNDDOWN(AVERAGE(G450:G450)/50000,0)*50000</f>
        <v/>
      </c>
      <c r="X450">
        <f>ROUND(AVERAGE(P450:P450)/1000,1)</f>
        <v/>
      </c>
      <c r="Y450">
        <f>IF(AVERAGE(V450:V450)=30000,0,1)</f>
        <v/>
      </c>
      <c r="Z450">
        <f>IF(AVERAGE(W450:W450)&gt;50000,0,1)</f>
        <v/>
      </c>
      <c r="AA450">
        <f>IF(AVERAGE(X450:X450)&gt;2.5,0,1)</f>
        <v/>
      </c>
      <c r="AB450">
        <f>IF(AVERAGE(Q450:Q450)&lt;30,0,1)</f>
        <v/>
      </c>
      <c r="AC450">
        <f>IF(SUM(Y450:AB450)=4,1,0)</f>
        <v/>
      </c>
    </row>
    <row r="451">
      <c r="A451" t="inlineStr">
        <is>
          <t>LS12FMU</t>
        </is>
      </c>
      <c r="B451" t="inlineStr">
        <is>
          <t>Toyota</t>
        </is>
      </c>
      <c r="C451" t="n">
        <v>12345</v>
      </c>
      <c r="D451" t="inlineStr">
        <is>
          <t>Prius T Spirit Vvt-I Cvt</t>
        </is>
      </c>
      <c r="E451" t="n">
        <v>2</v>
      </c>
      <c r="F451" t="inlineStr">
        <is>
          <t>Petrol</t>
        </is>
      </c>
      <c r="G451" t="n">
        <v>50</v>
      </c>
      <c r="H451" t="inlineStr">
        <is>
          <t>Silver</t>
        </is>
      </c>
      <c r="I451" t="inlineStr">
        <is>
          <t>No Tax &amp; No MOT</t>
        </is>
      </c>
      <c r="J451" t="inlineStr">
        <is>
          <t>City / Hatchback</t>
        </is>
      </c>
      <c r="K451" t="n">
        <v>12</v>
      </c>
      <c r="L451" t="n">
        <v>44699</v>
      </c>
      <c r="M451" t="n">
        <v>16</v>
      </c>
      <c r="N451" t="inlineStr">
        <is>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is>
      </c>
      <c r="O451" t="inlineStr">
        <is>
          <t>5 Door Hatchback</t>
        </is>
      </c>
      <c r="P451" t="n">
        <v>1798</v>
      </c>
      <c r="Q451" t="n">
        <v>70.59999999999999</v>
      </c>
      <c r="R451" t="n">
        <v>5</v>
      </c>
      <c r="S451" t="n">
        <v>92</v>
      </c>
      <c r="T451" t="n">
        <v>2012</v>
      </c>
      <c r="U451">
        <f>IF(AVERAGE(E451:E451)=2,"Automatic","Manual")</f>
        <v/>
      </c>
      <c r="V451">
        <f>ROUNDDOWN(AVERAGE(C451:C451)/5000,0)*5000</f>
        <v/>
      </c>
      <c r="W451">
        <f>ROUNDDOWN(AVERAGE(G451:G451)/50000,0)*50000</f>
        <v/>
      </c>
      <c r="X451">
        <f>ROUND(AVERAGE(P451:P451)/1000,1)</f>
        <v/>
      </c>
      <c r="Y451">
        <f>IF(AVERAGE(V451:V451)=30000,0,1)</f>
        <v/>
      </c>
      <c r="Z451">
        <f>IF(AVERAGE(W451:W451)&gt;50000,0,1)</f>
        <v/>
      </c>
      <c r="AA451">
        <f>IF(AVERAGE(X451:X451)&gt;2.5,0,1)</f>
        <v/>
      </c>
      <c r="AB451">
        <f>IF(AVERAGE(Q451:Q451)&lt;30,0,1)</f>
        <v/>
      </c>
      <c r="AC451">
        <f>IF(SUM(Y451:AB451)=4,1,0)</f>
        <v/>
      </c>
    </row>
    <row r="452">
      <c r="A452" t="inlineStr">
        <is>
          <t>LS07XNB</t>
        </is>
      </c>
      <c r="B452" t="inlineStr">
        <is>
          <t>BMW</t>
        </is>
      </c>
      <c r="C452" t="n">
        <v>2700</v>
      </c>
      <c r="D452" t="inlineStr">
        <is>
          <t>320d SE</t>
        </is>
      </c>
      <c r="E452" t="n">
        <v>1</v>
      </c>
      <c r="F452" t="inlineStr">
        <is>
          <t>Diesel</t>
        </is>
      </c>
      <c r="G452" t="n">
        <v>94000</v>
      </c>
      <c r="H452" t="inlineStr">
        <is>
          <t>Silver</t>
        </is>
      </c>
      <c r="I452" t="inlineStr">
        <is>
          <t>No Tax &amp; No MOT</t>
        </is>
      </c>
      <c r="J452" t="inlineStr">
        <is>
          <t>City / Hatchback</t>
        </is>
      </c>
      <c r="K452" t="n">
        <v>17</v>
      </c>
      <c r="L452" t="n">
        <v>45014</v>
      </c>
      <c r="M452" t="n">
        <v>26</v>
      </c>
      <c r="N452" t="inlineStr">
        <is>
          <t>GREY BMW 320 D
Comfortable and fun car to drive with the famous BMW diesel engine. 
Comfortably seats four and great sound system.</t>
        </is>
      </c>
      <c r="O452" t="inlineStr">
        <is>
          <t>4 Door Saloon</t>
        </is>
      </c>
      <c r="P452" t="n">
        <v>1995</v>
      </c>
      <c r="Q452" t="n">
        <v>49.6</v>
      </c>
      <c r="R452" t="n">
        <v>5</v>
      </c>
      <c r="S452" t="n">
        <v>153</v>
      </c>
      <c r="T452" t="n">
        <v>2007</v>
      </c>
      <c r="U452">
        <f>IF(AVERAGE(E452:E452)=2,"Automatic","Manual")</f>
        <v/>
      </c>
      <c r="V452">
        <f>ROUNDDOWN(AVERAGE(C452:C452)/5000,0)*5000</f>
        <v/>
      </c>
      <c r="W452">
        <f>ROUNDDOWN(AVERAGE(G452:G452)/50000,0)*50000</f>
        <v/>
      </c>
      <c r="X452">
        <f>ROUND(AVERAGE(P452:P452)/1000,1)</f>
        <v/>
      </c>
      <c r="Y452">
        <f>IF(AVERAGE(V452:V452)=30000,0,1)</f>
        <v/>
      </c>
      <c r="Z452">
        <f>IF(AVERAGE(W452:W452)&gt;50000,0,1)</f>
        <v/>
      </c>
      <c r="AA452">
        <f>IF(AVERAGE(X452:X452)&gt;2.5,0,1)</f>
        <v/>
      </c>
      <c r="AB452">
        <f>IF(AVERAGE(Q452:Q452)&lt;30,0,1)</f>
        <v/>
      </c>
      <c r="AC452">
        <f>IF(SUM(Y452:AB452)=4,1,0)</f>
        <v/>
      </c>
    </row>
    <row r="453">
      <c r="A453" t="inlineStr">
        <is>
          <t>LR17FVV</t>
        </is>
      </c>
      <c r="B453" t="inlineStr">
        <is>
          <t>Mercedes-Benz</t>
        </is>
      </c>
      <c r="C453" t="n">
        <v>27395</v>
      </c>
      <c r="D453" t="inlineStr">
        <is>
          <t>C 220 AMG Line D Auto</t>
        </is>
      </c>
      <c r="E453" t="n">
        <v>2</v>
      </c>
      <c r="F453" t="inlineStr">
        <is>
          <t>Diesel</t>
        </is>
      </c>
      <c r="G453" t="n">
        <v>14007</v>
      </c>
      <c r="H453" t="inlineStr">
        <is>
          <t>Black</t>
        </is>
      </c>
      <c r="I453" t="inlineStr">
        <is>
          <t>No Tax &amp; No MOT</t>
        </is>
      </c>
      <c r="J453" t="inlineStr">
        <is>
          <t>Sports / Convertible</t>
        </is>
      </c>
      <c r="K453" t="n">
        <v>7</v>
      </c>
      <c r="L453" t="n">
        <v>44631</v>
      </c>
      <c r="M453" t="n">
        <v>32</v>
      </c>
      <c r="N453" t="inlineStr">
        <is>
          <t>If needed for Longer please enquire.....i</t>
        </is>
      </c>
      <c r="O453" t="inlineStr">
        <is>
          <t>Coupe</t>
        </is>
      </c>
      <c r="P453" t="n">
        <v>2143</v>
      </c>
      <c r="Q453" t="n">
        <v>67.3</v>
      </c>
      <c r="R453" t="n">
        <v>4</v>
      </c>
      <c r="S453" t="n">
        <v>109</v>
      </c>
      <c r="T453" t="n">
        <v>2017</v>
      </c>
      <c r="U453">
        <f>IF(AVERAGE(E453:E453)=2,"Automatic","Manual")</f>
        <v/>
      </c>
      <c r="V453">
        <f>ROUNDDOWN(AVERAGE(C453:C453)/5000,0)*5000</f>
        <v/>
      </c>
      <c r="W453">
        <f>ROUNDDOWN(AVERAGE(G453:G453)/50000,0)*50000</f>
        <v/>
      </c>
      <c r="X453">
        <f>ROUND(AVERAGE(P453:P453)/1000,1)</f>
        <v/>
      </c>
      <c r="Y453">
        <f>IF(AVERAGE(V453:V453)=30000,0,1)</f>
        <v/>
      </c>
      <c r="Z453">
        <f>IF(AVERAGE(W453:W453)&gt;50000,0,1)</f>
        <v/>
      </c>
      <c r="AA453">
        <f>IF(AVERAGE(X453:X453)&gt;2.5,0,1)</f>
        <v/>
      </c>
      <c r="AB453">
        <f>IF(AVERAGE(Q453:Q453)&lt;30,0,1)</f>
        <v/>
      </c>
      <c r="AC453">
        <f>IF(SUM(Y453:AB453)=4,1,0)</f>
        <v/>
      </c>
    </row>
    <row r="454">
      <c r="A454" t="inlineStr">
        <is>
          <t>LR16VSC</t>
        </is>
      </c>
      <c r="B454" t="inlineStr">
        <is>
          <t>Toyota</t>
        </is>
      </c>
      <c r="C454" t="n">
        <v>13895</v>
      </c>
      <c r="D454" t="inlineStr">
        <is>
          <t>Prius T3 Vvt-I Cvt</t>
        </is>
      </c>
      <c r="E454" t="n">
        <v>2</v>
      </c>
      <c r="F454" t="inlineStr">
        <is>
          <t>Hybrid</t>
        </is>
      </c>
      <c r="G454" t="n">
        <v>100000</v>
      </c>
      <c r="H454" t="inlineStr">
        <is>
          <t>Black</t>
        </is>
      </c>
      <c r="I454" t="inlineStr">
        <is>
          <t>No Tax &amp; No MOT</t>
        </is>
      </c>
      <c r="J454" t="inlineStr">
        <is>
          <t>City / Hatchback</t>
        </is>
      </c>
      <c r="K454" t="n">
        <v>8</v>
      </c>
      <c r="L454" t="n">
        <v>44643</v>
      </c>
      <c r="M454" t="n">
        <v>15</v>
      </c>
      <c r="N454"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54" t="inlineStr">
        <is>
          <t>5 Door Hatchback</t>
        </is>
      </c>
      <c r="P454" t="n">
        <v>1798</v>
      </c>
      <c r="Q454" t="n">
        <v>72.40000000000001</v>
      </c>
      <c r="R454" t="n">
        <v>5</v>
      </c>
      <c r="S454" t="n">
        <v>89</v>
      </c>
      <c r="T454" t="n">
        <v>2016</v>
      </c>
      <c r="U454">
        <f>IF(AVERAGE(E454:E454)=2,"Automatic","Manual")</f>
        <v/>
      </c>
      <c r="V454">
        <f>ROUNDDOWN(AVERAGE(C454:C454)/5000,0)*5000</f>
        <v/>
      </c>
      <c r="W454">
        <f>ROUNDDOWN(AVERAGE(G454:G454)/50000,0)*50000</f>
        <v/>
      </c>
      <c r="X454">
        <f>ROUND(AVERAGE(P454:P454)/1000,1)</f>
        <v/>
      </c>
      <c r="Y454">
        <f>IF(AVERAGE(V454:V454)=30000,0,1)</f>
        <v/>
      </c>
      <c r="Z454">
        <f>IF(AVERAGE(W454:W454)&gt;50000,0,1)</f>
        <v/>
      </c>
      <c r="AA454">
        <f>IF(AVERAGE(X454:X454)&gt;2.5,0,1)</f>
        <v/>
      </c>
      <c r="AB454">
        <f>IF(AVERAGE(Q454:Q454)&lt;30,0,1)</f>
        <v/>
      </c>
      <c r="AC454">
        <f>IF(SUM(Y454:AB454)=4,1,0)</f>
        <v/>
      </c>
    </row>
    <row r="455">
      <c r="A455" t="inlineStr">
        <is>
          <t>LR14SOC</t>
        </is>
      </c>
      <c r="B455" t="inlineStr">
        <is>
          <t>Ford</t>
        </is>
      </c>
      <c r="C455" t="n">
        <v>4345</v>
      </c>
      <c r="D455" t="inlineStr">
        <is>
          <t>Fiesta Zetec</t>
        </is>
      </c>
      <c r="E455" t="n">
        <v>1</v>
      </c>
      <c r="F455" t="inlineStr">
        <is>
          <t>Petrol</t>
        </is>
      </c>
      <c r="G455" t="n">
        <v>59739</v>
      </c>
      <c r="H455" t="inlineStr">
        <is>
          <t>Red</t>
        </is>
      </c>
      <c r="I455" t="inlineStr">
        <is>
          <t>No Tax &amp; No MOT</t>
        </is>
      </c>
      <c r="J455" t="inlineStr">
        <is>
          <t>City / Hatchback</t>
        </is>
      </c>
      <c r="K455" t="n">
        <v>10</v>
      </c>
      <c r="L455" t="n">
        <v>45010</v>
      </c>
      <c r="M455" t="n">
        <v>7</v>
      </c>
      <c r="N455" t="inlineStr">
        <is>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is>
      </c>
      <c r="O455" t="inlineStr">
        <is>
          <t>3 Door Hatchback</t>
        </is>
      </c>
      <c r="P455" t="n">
        <v>1242</v>
      </c>
      <c r="Q455" t="n">
        <v>54.3</v>
      </c>
      <c r="R455" t="n">
        <v>5</v>
      </c>
      <c r="S455" t="n">
        <v>120</v>
      </c>
      <c r="T455" t="n">
        <v>2014</v>
      </c>
      <c r="U455">
        <f>IF(AVERAGE(E455:E455)=2,"Automatic","Manual")</f>
        <v/>
      </c>
      <c r="V455">
        <f>ROUNDDOWN(AVERAGE(C455:C455)/5000,0)*5000</f>
        <v/>
      </c>
      <c r="W455">
        <f>ROUNDDOWN(AVERAGE(G455:G455)/50000,0)*50000</f>
        <v/>
      </c>
      <c r="X455">
        <f>ROUND(AVERAGE(P455:P455)/1000,1)</f>
        <v/>
      </c>
      <c r="Y455">
        <f>IF(AVERAGE(V455:V455)=30000,0,1)</f>
        <v/>
      </c>
      <c r="Z455">
        <f>IF(AVERAGE(W455:W455)&gt;50000,0,1)</f>
        <v/>
      </c>
      <c r="AA455">
        <f>IF(AVERAGE(X455:X455)&gt;2.5,0,1)</f>
        <v/>
      </c>
      <c r="AB455">
        <f>IF(AVERAGE(Q455:Q455)&lt;30,0,1)</f>
        <v/>
      </c>
      <c r="AC455">
        <f>IF(SUM(Y455:AB455)=4,1,0)</f>
        <v/>
      </c>
    </row>
    <row r="456">
      <c r="A456" t="inlineStr">
        <is>
          <t>LR14MVA</t>
        </is>
      </c>
      <c r="B456" t="inlineStr">
        <is>
          <t>Mercedes-Benz</t>
        </is>
      </c>
      <c r="C456" t="n">
        <v>7060</v>
      </c>
      <c r="D456" t="inlineStr">
        <is>
          <t>B180 Sport Cdi Blueefficiency</t>
        </is>
      </c>
      <c r="E456" t="n">
        <v>1</v>
      </c>
      <c r="F456" t="inlineStr">
        <is>
          <t>Diesel</t>
        </is>
      </c>
      <c r="G456" t="n">
        <v>2200</v>
      </c>
      <c r="H456" t="inlineStr">
        <is>
          <t>White</t>
        </is>
      </c>
      <c r="I456" t="inlineStr">
        <is>
          <t>OK</t>
        </is>
      </c>
      <c r="J456" t="inlineStr">
        <is>
          <t>Family / MPV</t>
        </is>
      </c>
      <c r="K456" t="n">
        <v>10</v>
      </c>
      <c r="L456" t="n">
        <v>45461</v>
      </c>
      <c r="M456" t="n">
        <v>16</v>
      </c>
      <c r="N456" t="inlineStr">
        <is>
          <t xml:space="preserve">.Is a great family car 
.regularly serviced 
.nice and cleaned
. We are able to drop it off and pick it up on the weekends as long as it within 2 miles of the address. </t>
        </is>
      </c>
      <c r="O456" t="inlineStr">
        <is>
          <t>Mpv</t>
        </is>
      </c>
      <c r="P456" t="n">
        <v>1461</v>
      </c>
      <c r="Q456" t="n">
        <v>61.4</v>
      </c>
      <c r="R456" t="n">
        <v>5</v>
      </c>
      <c r="S456" t="n">
        <v>117</v>
      </c>
      <c r="T456" t="n">
        <v>2014</v>
      </c>
      <c r="U456">
        <f>IF(AVERAGE(E456:E456)=2,"Automatic","Manual")</f>
        <v/>
      </c>
      <c r="V456">
        <f>ROUNDDOWN(AVERAGE(C456:C456)/5000,0)*5000</f>
        <v/>
      </c>
      <c r="W456">
        <f>ROUNDDOWN(AVERAGE(G456:G456)/50000,0)*50000</f>
        <v/>
      </c>
      <c r="X456">
        <f>ROUND(AVERAGE(P456:P456)/1000,1)</f>
        <v/>
      </c>
      <c r="Y456">
        <f>IF(AVERAGE(V456:V456)=30000,0,1)</f>
        <v/>
      </c>
      <c r="Z456">
        <f>IF(AVERAGE(W456:W456)&gt;50000,0,1)</f>
        <v/>
      </c>
      <c r="AA456">
        <f>IF(AVERAGE(X456:X456)&gt;2.5,0,1)</f>
        <v/>
      </c>
      <c r="AB456">
        <f>IF(AVERAGE(Q456:Q456)&lt;30,0,1)</f>
        <v/>
      </c>
      <c r="AC456">
        <f>IF(SUM(Y456:AB456)=4,1,0)</f>
        <v/>
      </c>
    </row>
    <row r="457">
      <c r="A457" t="inlineStr">
        <is>
          <t>LR13ZRU</t>
        </is>
      </c>
      <c r="B457" t="inlineStr">
        <is>
          <t>Mercedes-Benz</t>
        </is>
      </c>
      <c r="C457" t="n">
        <v>22145</v>
      </c>
      <c r="D457" t="inlineStr">
        <is>
          <t>E250 Sport CDi Blueef-Cy S/s A</t>
        </is>
      </c>
      <c r="E457" t="n">
        <v>2</v>
      </c>
      <c r="F457" t="inlineStr">
        <is>
          <t>Diesel</t>
        </is>
      </c>
      <c r="G457" t="n">
        <v>26000</v>
      </c>
      <c r="H457" t="inlineStr">
        <is>
          <t>Silver</t>
        </is>
      </c>
      <c r="I457" t="inlineStr">
        <is>
          <t>No Tax &amp; No MOT</t>
        </is>
      </c>
      <c r="J457" t="inlineStr">
        <is>
          <t>Sports / Convertible</t>
        </is>
      </c>
      <c r="K457" t="n">
        <v>11</v>
      </c>
      <c r="L457" t="n">
        <v>44758</v>
      </c>
      <c r="M457" t="n">
        <v>40</v>
      </c>
      <c r="N457" t="inlineStr">
        <is>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is>
      </c>
      <c r="O457" t="inlineStr">
        <is>
          <t>Coupe</t>
        </is>
      </c>
      <c r="P457" t="n">
        <v>2143</v>
      </c>
      <c r="Q457" t="n">
        <v>55.4</v>
      </c>
      <c r="R457" t="n">
        <v>4</v>
      </c>
      <c r="S457" t="n">
        <v>138</v>
      </c>
      <c r="T457" t="n">
        <v>2013</v>
      </c>
      <c r="U457">
        <f>IF(AVERAGE(E457:E457)=2,"Automatic","Manual")</f>
        <v/>
      </c>
      <c r="V457">
        <f>ROUNDDOWN(AVERAGE(C457:C457)/5000,0)*5000</f>
        <v/>
      </c>
      <c r="W457">
        <f>ROUNDDOWN(AVERAGE(G457:G457)/50000,0)*50000</f>
        <v/>
      </c>
      <c r="X457">
        <f>ROUND(AVERAGE(P457:P457)/1000,1)</f>
        <v/>
      </c>
      <c r="Y457">
        <f>IF(AVERAGE(V457:V457)=30000,0,1)</f>
        <v/>
      </c>
      <c r="Z457">
        <f>IF(AVERAGE(W457:W457)&gt;50000,0,1)</f>
        <v/>
      </c>
      <c r="AA457">
        <f>IF(AVERAGE(X457:X457)&gt;2.5,0,1)</f>
        <v/>
      </c>
      <c r="AB457">
        <f>IF(AVERAGE(Q457:Q457)&lt;30,0,1)</f>
        <v/>
      </c>
      <c r="AC457">
        <f>IF(SUM(Y457:AB457)=4,1,0)</f>
        <v/>
      </c>
    </row>
    <row r="458">
      <c r="A458" t="inlineStr">
        <is>
          <t>LR11PFN</t>
        </is>
      </c>
      <c r="B458" t="inlineStr">
        <is>
          <t>Toyota</t>
        </is>
      </c>
      <c r="C458" t="n">
        <v>5295</v>
      </c>
      <c r="D458" t="inlineStr">
        <is>
          <t>Prius 10th Ann-Sary Vvt-I Cvt</t>
        </is>
      </c>
      <c r="E458" t="n">
        <v>2</v>
      </c>
      <c r="F458" t="inlineStr">
        <is>
          <t>Hybrid</t>
        </is>
      </c>
      <c r="G458" t="n">
        <v>118000</v>
      </c>
      <c r="H458" t="inlineStr">
        <is>
          <t>Black</t>
        </is>
      </c>
      <c r="I458" t="inlineStr">
        <is>
          <t>OK</t>
        </is>
      </c>
      <c r="J458" t="inlineStr">
        <is>
          <t>City / Hatchback</t>
        </is>
      </c>
      <c r="K458" t="n">
        <v>13</v>
      </c>
      <c r="L458" t="n">
        <v>45729</v>
      </c>
      <c r="M458" t="n">
        <v>16</v>
      </c>
      <c r="N458" t="inlineStr">
        <is>
          <t>Call me on 07818555545</t>
        </is>
      </c>
      <c r="O458" t="inlineStr">
        <is>
          <t>5 Door Hatchback</t>
        </is>
      </c>
      <c r="P458" t="n">
        <v>1791</v>
      </c>
      <c r="Q458" t="n">
        <v>70.59999999999999</v>
      </c>
      <c r="R458" t="n">
        <v>5</v>
      </c>
      <c r="S458" t="n">
        <v>92</v>
      </c>
      <c r="T458" t="n">
        <v>2011</v>
      </c>
      <c r="U458">
        <f>IF(AVERAGE(E458:E458)=2,"Automatic","Manual")</f>
        <v/>
      </c>
      <c r="V458">
        <f>ROUNDDOWN(AVERAGE(C458:C458)/5000,0)*5000</f>
        <v/>
      </c>
      <c r="W458">
        <f>ROUNDDOWN(AVERAGE(G458:G458)/50000,0)*50000</f>
        <v/>
      </c>
      <c r="X458">
        <f>ROUND(AVERAGE(P458:P458)/1000,1)</f>
        <v/>
      </c>
      <c r="Y458">
        <f>IF(AVERAGE(V458:V458)=30000,0,1)</f>
        <v/>
      </c>
      <c r="Z458">
        <f>IF(AVERAGE(W458:W458)&gt;50000,0,1)</f>
        <v/>
      </c>
      <c r="AA458">
        <f>IF(AVERAGE(X458:X458)&gt;2.5,0,1)</f>
        <v/>
      </c>
      <c r="AB458">
        <f>IF(AVERAGE(Q458:Q458)&lt;30,0,1)</f>
        <v/>
      </c>
      <c r="AC458">
        <f>IF(SUM(Y458:AB458)=4,1,0)</f>
        <v/>
      </c>
    </row>
    <row r="459">
      <c r="A459" t="inlineStr">
        <is>
          <t>LR09EFO</t>
        </is>
      </c>
      <c r="B459" t="inlineStr">
        <is>
          <t>Audi</t>
        </is>
      </c>
      <c r="C459" t="n">
        <v>3895</v>
      </c>
      <c r="D459" t="inlineStr">
        <is>
          <t>A4 TFSI SE Auto</t>
        </is>
      </c>
      <c r="E459" t="n">
        <v>2</v>
      </c>
      <c r="F459" t="inlineStr">
        <is>
          <t>Petrol</t>
        </is>
      </c>
      <c r="G459" t="n">
        <v>80000</v>
      </c>
      <c r="H459" t="inlineStr">
        <is>
          <t>Grey</t>
        </is>
      </c>
      <c r="I459" t="inlineStr">
        <is>
          <t>OK</t>
        </is>
      </c>
      <c r="J459" t="inlineStr">
        <is>
          <t>Executive / Saloon</t>
        </is>
      </c>
      <c r="K459" t="n">
        <v>15</v>
      </c>
      <c r="L459" t="n">
        <v>45679</v>
      </c>
      <c r="M459" t="n">
        <v>24</v>
      </c>
      <c r="N459" t="inlineStr">
        <is>
          <t>My car is an ideal car for a luxury smooth drive with extra comfort and ease on journeys by having the advantage of an automatic gearbox.</t>
        </is>
      </c>
      <c r="O459" t="inlineStr">
        <is>
          <t>4 Door Saloon</t>
        </is>
      </c>
      <c r="P459" t="n">
        <v>1798</v>
      </c>
      <c r="Q459" t="n">
        <v>38.2</v>
      </c>
      <c r="R459" t="n">
        <v>5</v>
      </c>
      <c r="S459" t="n">
        <v>169</v>
      </c>
      <c r="T459" t="n">
        <v>2009</v>
      </c>
      <c r="U459">
        <f>IF(AVERAGE(E459:E459)=2,"Automatic","Manual")</f>
        <v/>
      </c>
      <c r="V459">
        <f>ROUNDDOWN(AVERAGE(C459:C459)/5000,0)*5000</f>
        <v/>
      </c>
      <c r="W459">
        <f>ROUNDDOWN(AVERAGE(G459:G459)/50000,0)*50000</f>
        <v/>
      </c>
      <c r="X459">
        <f>ROUND(AVERAGE(P459:P459)/1000,1)</f>
        <v/>
      </c>
      <c r="Y459">
        <f>IF(AVERAGE(V459:V459)=30000,0,1)</f>
        <v/>
      </c>
      <c r="Z459">
        <f>IF(AVERAGE(W459:W459)&gt;50000,0,1)</f>
        <v/>
      </c>
      <c r="AA459">
        <f>IF(AVERAGE(X459:X459)&gt;2.5,0,1)</f>
        <v/>
      </c>
      <c r="AB459">
        <f>IF(AVERAGE(Q459:Q459)&lt;30,0,1)</f>
        <v/>
      </c>
      <c r="AC459">
        <f>IF(SUM(Y459:AB459)=4,1,0)</f>
        <v/>
      </c>
    </row>
    <row r="460">
      <c r="A460" t="inlineStr">
        <is>
          <t>LP67CXK</t>
        </is>
      </c>
      <c r="B460" t="inlineStr">
        <is>
          <t>Nissan</t>
        </is>
      </c>
      <c r="C460" t="n">
        <v>15930</v>
      </c>
      <c r="D460" t="inlineStr">
        <is>
          <t>X-Trail N-Connecta Dig-T</t>
        </is>
      </c>
      <c r="E460" t="n">
        <v>1</v>
      </c>
      <c r="F460" t="inlineStr">
        <is>
          <t>Petrol</t>
        </is>
      </c>
      <c r="G460" t="n">
        <v>40754</v>
      </c>
      <c r="H460" t="inlineStr">
        <is>
          <t>Grey</t>
        </is>
      </c>
      <c r="I460" t="inlineStr">
        <is>
          <t>No Tax &amp; No MOT</t>
        </is>
      </c>
      <c r="J460" t="inlineStr">
        <is>
          <t>Estate</t>
        </is>
      </c>
      <c r="K460" t="n">
        <v>6</v>
      </c>
      <c r="L460" t="n">
        <v>45245</v>
      </c>
      <c r="M460" t="n">
        <v>18</v>
      </c>
      <c r="N460" t="inlineStr">
        <is>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is>
      </c>
      <c r="O460" t="inlineStr">
        <is>
          <t>Estate</t>
        </is>
      </c>
      <c r="P460" t="n">
        <v>1618</v>
      </c>
      <c r="Q460" t="n">
        <v>44.1</v>
      </c>
      <c r="R460" t="n">
        <v>5</v>
      </c>
      <c r="S460" t="n">
        <v>149</v>
      </c>
      <c r="T460" t="n">
        <v>2018</v>
      </c>
      <c r="U460">
        <f>IF(AVERAGE(E460:E460)=2,"Automatic","Manual")</f>
        <v/>
      </c>
      <c r="V460">
        <f>ROUNDDOWN(AVERAGE(C460:C460)/5000,0)*5000</f>
        <v/>
      </c>
      <c r="W460">
        <f>ROUNDDOWN(AVERAGE(G460:G460)/50000,0)*50000</f>
        <v/>
      </c>
      <c r="X460">
        <f>ROUND(AVERAGE(P460:P460)/1000,1)</f>
        <v/>
      </c>
      <c r="Y460">
        <f>IF(AVERAGE(V460:V460)=30000,0,1)</f>
        <v/>
      </c>
      <c r="Z460">
        <f>IF(AVERAGE(W460:W460)&gt;50000,0,1)</f>
        <v/>
      </c>
      <c r="AA460">
        <f>IF(AVERAGE(X460:X460)&gt;2.5,0,1)</f>
        <v/>
      </c>
      <c r="AB460">
        <f>IF(AVERAGE(Q460:Q460)&lt;30,0,1)</f>
        <v/>
      </c>
      <c r="AC460">
        <f>IF(SUM(Y460:AB460)=4,1,0)</f>
        <v/>
      </c>
    </row>
    <row r="461">
      <c r="A461" t="inlineStr">
        <is>
          <t>LP65OVM</t>
        </is>
      </c>
      <c r="B461" t="inlineStr">
        <is>
          <t>Citroen</t>
        </is>
      </c>
      <c r="C461" t="n">
        <v>7668</v>
      </c>
      <c r="D461" t="inlineStr">
        <is>
          <t>C4 Cactus Flair Puretech Ss Sa</t>
        </is>
      </c>
      <c r="E461" t="n">
        <v>2</v>
      </c>
      <c r="F461" t="inlineStr">
        <is>
          <t>Petrol</t>
        </is>
      </c>
      <c r="G461" t="n">
        <v>24212</v>
      </c>
      <c r="H461" t="inlineStr">
        <is>
          <t>Black</t>
        </is>
      </c>
      <c r="I461" t="inlineStr">
        <is>
          <t>OK</t>
        </is>
      </c>
      <c r="J461" t="inlineStr">
        <is>
          <t>City / Hatchback</t>
        </is>
      </c>
      <c r="K461" t="n">
        <v>8</v>
      </c>
      <c r="L461" t="n">
        <v>45689</v>
      </c>
      <c r="M461" t="n">
        <v>8</v>
      </c>
      <c r="N461" t="inlineStr">
        <is>
          <t>Please return the vehicle as close as possible to 207 Fordwych Road.</t>
        </is>
      </c>
      <c r="O461" t="inlineStr">
        <is>
          <t>5 Door Hatchback</t>
        </is>
      </c>
      <c r="P461" t="n">
        <v>1200</v>
      </c>
      <c r="Q461" t="n">
        <v>65.7</v>
      </c>
      <c r="R461" t="n">
        <v>5</v>
      </c>
      <c r="S461" t="n">
        <v>100</v>
      </c>
      <c r="T461" t="n">
        <v>2016</v>
      </c>
      <c r="U461">
        <f>IF(AVERAGE(E461:E461)=2,"Automatic","Manual")</f>
        <v/>
      </c>
      <c r="V461">
        <f>ROUNDDOWN(AVERAGE(C461:C461)/5000,0)*5000</f>
        <v/>
      </c>
      <c r="W461">
        <f>ROUNDDOWN(AVERAGE(G461:G461)/50000,0)*50000</f>
        <v/>
      </c>
      <c r="X461">
        <f>ROUND(AVERAGE(P461:P461)/1000,1)</f>
        <v/>
      </c>
      <c r="Y461">
        <f>IF(AVERAGE(V461:V461)=30000,0,1)</f>
        <v/>
      </c>
      <c r="Z461">
        <f>IF(AVERAGE(W461:W461)&gt;50000,0,1)</f>
        <v/>
      </c>
      <c r="AA461">
        <f>IF(AVERAGE(X461:X461)&gt;2.5,0,1)</f>
        <v/>
      </c>
      <c r="AB461">
        <f>IF(AVERAGE(Q461:Q461)&lt;30,0,1)</f>
        <v/>
      </c>
      <c r="AC461">
        <f>IF(SUM(Y461:AB461)=4,1,0)</f>
        <v/>
      </c>
    </row>
    <row r="462">
      <c r="A462" t="inlineStr">
        <is>
          <t>LP65NDC</t>
        </is>
      </c>
      <c r="B462" t="inlineStr">
        <is>
          <t>Toyota</t>
        </is>
      </c>
      <c r="C462" t="n">
        <v>17445</v>
      </c>
      <c r="D462" t="inlineStr">
        <is>
          <t>Prius T Spirit Vvt-I Cvt</t>
        </is>
      </c>
      <c r="E462" t="n">
        <v>2</v>
      </c>
      <c r="F462" t="inlineStr">
        <is>
          <t>Hybrid</t>
        </is>
      </c>
      <c r="G462" t="n">
        <v>17500</v>
      </c>
      <c r="H462" t="inlineStr">
        <is>
          <t>White</t>
        </is>
      </c>
      <c r="I462" t="inlineStr">
        <is>
          <t>No Tax &amp; No MOT</t>
        </is>
      </c>
      <c r="J462" t="inlineStr">
        <is>
          <t>City / Hatchback</t>
        </is>
      </c>
      <c r="K462" t="n">
        <v>8</v>
      </c>
      <c r="L462" t="n">
        <v>44684</v>
      </c>
      <c r="M462" t="n">
        <v>16</v>
      </c>
      <c r="N462" t="inlineStr">
        <is>
          <t>Toyota Prius T-spirit 2016</t>
        </is>
      </c>
      <c r="O462" t="inlineStr">
        <is>
          <t>5 Door Hatchback</t>
        </is>
      </c>
      <c r="P462" t="n">
        <v>1798</v>
      </c>
      <c r="Q462" t="n">
        <v>70.59999999999999</v>
      </c>
      <c r="R462" t="n">
        <v>5</v>
      </c>
      <c r="S462" t="n">
        <v>92</v>
      </c>
      <c r="T462" t="n">
        <v>2016</v>
      </c>
      <c r="U462">
        <f>IF(AVERAGE(E462:E462)=2,"Automatic","Manual")</f>
        <v/>
      </c>
      <c r="V462">
        <f>ROUNDDOWN(AVERAGE(C462:C462)/5000,0)*5000</f>
        <v/>
      </c>
      <c r="W462">
        <f>ROUNDDOWN(AVERAGE(G462:G462)/50000,0)*50000</f>
        <v/>
      </c>
      <c r="X462">
        <f>ROUND(AVERAGE(P462:P462)/1000,1)</f>
        <v/>
      </c>
      <c r="Y462">
        <f>IF(AVERAGE(V462:V462)=30000,0,1)</f>
        <v/>
      </c>
      <c r="Z462">
        <f>IF(AVERAGE(W462:W462)&gt;50000,0,1)</f>
        <v/>
      </c>
      <c r="AA462">
        <f>IF(AVERAGE(X462:X462)&gt;2.5,0,1)</f>
        <v/>
      </c>
      <c r="AB462">
        <f>IF(AVERAGE(Q462:Q462)&lt;30,0,1)</f>
        <v/>
      </c>
      <c r="AC462">
        <f>IF(SUM(Y462:AB462)=4,1,0)</f>
        <v/>
      </c>
    </row>
    <row r="463">
      <c r="A463" t="inlineStr">
        <is>
          <t>LP65HBU</t>
        </is>
      </c>
      <c r="B463" t="inlineStr">
        <is>
          <t>Ford</t>
        </is>
      </c>
      <c r="C463" t="n">
        <v>12100</v>
      </c>
      <c r="D463" t="inlineStr">
        <is>
          <t>S-Max Zetec Tdci</t>
        </is>
      </c>
      <c r="E463" t="n">
        <v>1</v>
      </c>
      <c r="F463" t="inlineStr">
        <is>
          <t>Diesel</t>
        </is>
      </c>
      <c r="G463" t="n">
        <v>14000</v>
      </c>
      <c r="H463" t="inlineStr">
        <is>
          <t>Grey</t>
        </is>
      </c>
      <c r="I463" t="inlineStr">
        <is>
          <t>OK</t>
        </is>
      </c>
      <c r="J463" t="inlineStr">
        <is>
          <t>Family / MPV</t>
        </is>
      </c>
      <c r="K463" t="n">
        <v>8</v>
      </c>
      <c r="L463" t="n">
        <v>45722</v>
      </c>
      <c r="M463" t="n">
        <v>20</v>
      </c>
      <c r="N463" t="inlineStr">
        <is>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is>
      </c>
      <c r="O463" t="inlineStr">
        <is>
          <t>Mpv</t>
        </is>
      </c>
      <c r="P463" t="n">
        <v>1997</v>
      </c>
      <c r="Q463" t="n">
        <v>56.5</v>
      </c>
      <c r="R463" t="n">
        <v>7</v>
      </c>
      <c r="S463" t="n">
        <v>129</v>
      </c>
      <c r="T463" t="n">
        <v>2016</v>
      </c>
      <c r="U463">
        <f>IF(AVERAGE(E463:E463)=2,"Automatic","Manual")</f>
        <v/>
      </c>
      <c r="V463">
        <f>ROUNDDOWN(AVERAGE(C463:C463)/5000,0)*5000</f>
        <v/>
      </c>
      <c r="W463">
        <f>ROUNDDOWN(AVERAGE(G463:G463)/50000,0)*50000</f>
        <v/>
      </c>
      <c r="X463">
        <f>ROUND(AVERAGE(P463:P463)/1000,1)</f>
        <v/>
      </c>
      <c r="Y463">
        <f>IF(AVERAGE(V463:V463)=30000,0,1)</f>
        <v/>
      </c>
      <c r="Z463">
        <f>IF(AVERAGE(W463:W463)&gt;50000,0,1)</f>
        <v/>
      </c>
      <c r="AA463">
        <f>IF(AVERAGE(X463:X463)&gt;2.5,0,1)</f>
        <v/>
      </c>
      <c r="AB463">
        <f>IF(AVERAGE(Q463:Q463)&lt;30,0,1)</f>
        <v/>
      </c>
      <c r="AC463">
        <f>IF(SUM(Y463:AB463)=4,1,0)</f>
        <v/>
      </c>
    </row>
    <row r="464">
      <c r="A464" t="inlineStr">
        <is>
          <t>LP62ZGC</t>
        </is>
      </c>
      <c r="B464" t="inlineStr">
        <is>
          <t>Mercedes-Benz</t>
        </is>
      </c>
      <c r="C464" t="n">
        <v>13645</v>
      </c>
      <c r="D464" t="inlineStr">
        <is>
          <t>Cls250 Cdi Blueeffic-Y Sport A</t>
        </is>
      </c>
      <c r="E464" t="n">
        <v>2</v>
      </c>
      <c r="F464" t="inlineStr">
        <is>
          <t>Diesel</t>
        </is>
      </c>
      <c r="G464" t="n">
        <v>49000</v>
      </c>
      <c r="H464" t="inlineStr">
        <is>
          <t>Silver</t>
        </is>
      </c>
      <c r="I464" t="inlineStr">
        <is>
          <t>No Tax &amp; No MOT</t>
        </is>
      </c>
      <c r="J464" t="inlineStr">
        <is>
          <t>Sports / Convertible</t>
        </is>
      </c>
      <c r="K464" t="n">
        <v>11</v>
      </c>
      <c r="L464" t="n">
        <v>44579</v>
      </c>
      <c r="M464" t="n">
        <v>44</v>
      </c>
      <c r="N464" t="inlineStr">
        <is>
          <t>Superbly maintained vehicle. Strictly NO pets or smoking inside the car.</t>
        </is>
      </c>
      <c r="O464" t="inlineStr">
        <is>
          <t>Coupe</t>
        </is>
      </c>
      <c r="P464" t="n">
        <v>2143</v>
      </c>
      <c r="Q464" t="n">
        <v>55.4</v>
      </c>
      <c r="R464" t="n">
        <v>4</v>
      </c>
      <c r="S464" t="n">
        <v>138</v>
      </c>
      <c r="T464" t="n">
        <v>2013</v>
      </c>
      <c r="U464">
        <f>IF(AVERAGE(E464:E464)=2,"Automatic","Manual")</f>
        <v/>
      </c>
      <c r="V464">
        <f>ROUNDDOWN(AVERAGE(C464:C464)/5000,0)*5000</f>
        <v/>
      </c>
      <c r="W464">
        <f>ROUNDDOWN(AVERAGE(G464:G464)/50000,0)*50000</f>
        <v/>
      </c>
      <c r="X464">
        <f>ROUND(AVERAGE(P464:P464)/1000,1)</f>
        <v/>
      </c>
      <c r="Y464">
        <f>IF(AVERAGE(V464:V464)=30000,0,1)</f>
        <v/>
      </c>
      <c r="Z464">
        <f>IF(AVERAGE(W464:W464)&gt;50000,0,1)</f>
        <v/>
      </c>
      <c r="AA464">
        <f>IF(AVERAGE(X464:X464)&gt;2.5,0,1)</f>
        <v/>
      </c>
      <c r="AB464">
        <f>IF(AVERAGE(Q464:Q464)&lt;30,0,1)</f>
        <v/>
      </c>
      <c r="AC464">
        <f>IF(SUM(Y464:AB464)=4,1,0)</f>
        <v/>
      </c>
    </row>
    <row r="465">
      <c r="A465" t="inlineStr">
        <is>
          <t>LP62LWY</t>
        </is>
      </c>
      <c r="B465" t="inlineStr">
        <is>
          <t>Ford</t>
        </is>
      </c>
      <c r="C465" t="n">
        <v>3845</v>
      </c>
      <c r="D465" t="inlineStr">
        <is>
          <t>Fiesta Studio</t>
        </is>
      </c>
      <c r="E465" t="n">
        <v>1</v>
      </c>
      <c r="F465" t="inlineStr">
        <is>
          <t>Petrol</t>
        </is>
      </c>
      <c r="G465" t="n">
        <v>38000</v>
      </c>
      <c r="H465" t="inlineStr">
        <is>
          <t>Black</t>
        </is>
      </c>
      <c r="I465" t="inlineStr">
        <is>
          <t>No Tax &amp; No MOT</t>
        </is>
      </c>
      <c r="J465" t="inlineStr">
        <is>
          <t>City / Hatchback</t>
        </is>
      </c>
      <c r="K465" t="n">
        <v>11</v>
      </c>
      <c r="L465" t="n">
        <v>45373</v>
      </c>
      <c r="M465" t="n">
        <v>3</v>
      </c>
      <c r="N465" t="inlineStr">
        <is>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is>
      </c>
      <c r="O465" t="inlineStr">
        <is>
          <t>3 Door Hatchback</t>
        </is>
      </c>
      <c r="P465" t="n">
        <v>1242</v>
      </c>
      <c r="Q465" t="n">
        <v>54.3</v>
      </c>
      <c r="R465" t="n">
        <v>5</v>
      </c>
      <c r="S465" t="n">
        <v>120</v>
      </c>
      <c r="T465" t="n">
        <v>2013</v>
      </c>
      <c r="U465">
        <f>IF(AVERAGE(E465:E465)=2,"Automatic","Manual")</f>
        <v/>
      </c>
      <c r="V465">
        <f>ROUNDDOWN(AVERAGE(C465:C465)/5000,0)*5000</f>
        <v/>
      </c>
      <c r="W465">
        <f>ROUNDDOWN(AVERAGE(G465:G465)/50000,0)*50000</f>
        <v/>
      </c>
      <c r="X465">
        <f>ROUND(AVERAGE(P465:P465)/1000,1)</f>
        <v/>
      </c>
      <c r="Y465">
        <f>IF(AVERAGE(V465:V465)=30000,0,1)</f>
        <v/>
      </c>
      <c r="Z465">
        <f>IF(AVERAGE(W465:W465)&gt;50000,0,1)</f>
        <v/>
      </c>
      <c r="AA465">
        <f>IF(AVERAGE(X465:X465)&gt;2.5,0,1)</f>
        <v/>
      </c>
      <c r="AB465">
        <f>IF(AVERAGE(Q465:Q465)&lt;30,0,1)</f>
        <v/>
      </c>
      <c r="AC465">
        <f>IF(SUM(Y465:AB465)=4,1,0)</f>
        <v/>
      </c>
    </row>
    <row r="466">
      <c r="A466" t="inlineStr">
        <is>
          <t>LP15YJF</t>
        </is>
      </c>
      <c r="B466" t="inlineStr">
        <is>
          <t>Nissan</t>
        </is>
      </c>
      <c r="C466" t="n">
        <v>9895</v>
      </c>
      <c r="D466" t="inlineStr">
        <is>
          <t>Qashqai N-Tec Dig-T Cvt</t>
        </is>
      </c>
      <c r="E466" t="n">
        <v>2</v>
      </c>
      <c r="F466" t="inlineStr">
        <is>
          <t>Petrol</t>
        </is>
      </c>
      <c r="G466" t="n">
        <v>48000</v>
      </c>
      <c r="H466" t="inlineStr">
        <is>
          <t>Blue</t>
        </is>
      </c>
      <c r="I466" t="inlineStr">
        <is>
          <t>No Tax &amp; No MOT</t>
        </is>
      </c>
      <c r="J466" t="inlineStr">
        <is>
          <t>City / Hatchback</t>
        </is>
      </c>
      <c r="K466" t="n">
        <v>9</v>
      </c>
      <c r="L466" t="n">
        <v>44739</v>
      </c>
      <c r="M466" t="n">
        <v>15</v>
      </c>
      <c r="N466" t="inlineStr">
        <is>
          <t>Excellent 4x4 SUV…great drive,with sat nav and 360 degres cameras,ulez free</t>
        </is>
      </c>
      <c r="O466" t="inlineStr">
        <is>
          <t>5 Door Hatchback</t>
        </is>
      </c>
      <c r="P466" t="n">
        <v>1198</v>
      </c>
      <c r="Q466" t="n">
        <v>50.4</v>
      </c>
      <c r="R466" t="n">
        <v>5</v>
      </c>
      <c r="S466" t="n">
        <v>133</v>
      </c>
      <c r="T466" t="n">
        <v>2015</v>
      </c>
      <c r="U466">
        <f>IF(AVERAGE(E466:E466)=2,"Automatic","Manual")</f>
        <v/>
      </c>
      <c r="V466">
        <f>ROUNDDOWN(AVERAGE(C466:C466)/5000,0)*5000</f>
        <v/>
      </c>
      <c r="W466">
        <f>ROUNDDOWN(AVERAGE(G466:G466)/50000,0)*50000</f>
        <v/>
      </c>
      <c r="X466">
        <f>ROUND(AVERAGE(P466:P466)/1000,1)</f>
        <v/>
      </c>
      <c r="Y466">
        <f>IF(AVERAGE(V466:V466)=30000,0,1)</f>
        <v/>
      </c>
      <c r="Z466">
        <f>IF(AVERAGE(W466:W466)&gt;50000,0,1)</f>
        <v/>
      </c>
      <c r="AA466">
        <f>IF(AVERAGE(X466:X466)&gt;2.5,0,1)</f>
        <v/>
      </c>
      <c r="AB466">
        <f>IF(AVERAGE(Q466:Q466)&lt;30,0,1)</f>
        <v/>
      </c>
      <c r="AC466">
        <f>IF(SUM(Y466:AB466)=4,1,0)</f>
        <v/>
      </c>
    </row>
    <row r="467">
      <c r="A467" t="inlineStr">
        <is>
          <t>LP15SYU</t>
        </is>
      </c>
      <c r="B467" t="inlineStr">
        <is>
          <t>Fiat</t>
        </is>
      </c>
      <c r="C467" t="n">
        <v>5597</v>
      </c>
      <c r="D467" t="inlineStr">
        <is>
          <t>500 Lounge</t>
        </is>
      </c>
      <c r="E467" t="n">
        <v>1</v>
      </c>
      <c r="F467" t="inlineStr">
        <is>
          <t>Petrol</t>
        </is>
      </c>
      <c r="G467" t="n">
        <v>52680</v>
      </c>
      <c r="H467" t="inlineStr">
        <is>
          <t>Blue</t>
        </is>
      </c>
      <c r="I467" t="inlineStr">
        <is>
          <t>OK</t>
        </is>
      </c>
      <c r="J467" t="inlineStr">
        <is>
          <t>City / Hatchback</t>
        </is>
      </c>
      <c r="K467" t="n">
        <v>9</v>
      </c>
      <c r="L467" t="n">
        <v>45559</v>
      </c>
      <c r="M467" t="n">
        <v>6</v>
      </c>
      <c r="N467" t="inlineStr">
        <is>
          <t>Description</t>
        </is>
      </c>
      <c r="O467" t="inlineStr">
        <is>
          <t>3 Door Hatchback</t>
        </is>
      </c>
      <c r="P467" t="n">
        <v>1242</v>
      </c>
      <c r="Q467" t="n">
        <v>60.1</v>
      </c>
      <c r="R467" t="n">
        <v>4</v>
      </c>
      <c r="S467" t="n">
        <v>111</v>
      </c>
      <c r="T467" t="n">
        <v>2015</v>
      </c>
      <c r="U467">
        <f>IF(AVERAGE(E467:E467)=2,"Automatic","Manual")</f>
        <v/>
      </c>
      <c r="V467">
        <f>ROUNDDOWN(AVERAGE(C467:C467)/5000,0)*5000</f>
        <v/>
      </c>
      <c r="W467">
        <f>ROUNDDOWN(AVERAGE(G467:G467)/50000,0)*50000</f>
        <v/>
      </c>
      <c r="X467">
        <f>ROUND(AVERAGE(P467:P467)/1000,1)</f>
        <v/>
      </c>
      <c r="Y467">
        <f>IF(AVERAGE(V467:V467)=30000,0,1)</f>
        <v/>
      </c>
      <c r="Z467">
        <f>IF(AVERAGE(W467:W467)&gt;50000,0,1)</f>
        <v/>
      </c>
      <c r="AA467">
        <f>IF(AVERAGE(X467:X467)&gt;2.5,0,1)</f>
        <v/>
      </c>
      <c r="AB467">
        <f>IF(AVERAGE(Q467:Q467)&lt;30,0,1)</f>
        <v/>
      </c>
      <c r="AC467">
        <f>IF(SUM(Y467:AB467)=4,1,0)</f>
        <v/>
      </c>
    </row>
    <row r="468">
      <c r="A468" t="inlineStr">
        <is>
          <t>LP12YKF</t>
        </is>
      </c>
      <c r="B468" t="inlineStr">
        <is>
          <t>Audi</t>
        </is>
      </c>
      <c r="C468" t="n">
        <v>4831</v>
      </c>
      <c r="D468" t="inlineStr">
        <is>
          <t>A1 Sport TFSI</t>
        </is>
      </c>
      <c r="E468" t="n">
        <v>1</v>
      </c>
      <c r="F468" t="inlineStr">
        <is>
          <t>Petrol</t>
        </is>
      </c>
      <c r="G468" t="n">
        <v>86438</v>
      </c>
      <c r="H468" t="inlineStr">
        <is>
          <t>Blue</t>
        </is>
      </c>
      <c r="I468" t="inlineStr">
        <is>
          <t>OK</t>
        </is>
      </c>
      <c r="J468" t="inlineStr">
        <is>
          <t>City / Hatchback</t>
        </is>
      </c>
      <c r="K468" t="n">
        <v>12</v>
      </c>
      <c r="L468" t="n">
        <v>45716</v>
      </c>
      <c r="M468" t="n">
        <v>15</v>
      </c>
      <c r="N468" t="inlineStr">
        <is>
          <t>Great car to drive, conveniently located in Horley town centre which is also very close to Gatwick Airport.
Specs:
Power: 120 bhp
Top Speed: 126 mph
0-60 mph: 8.6 secs
Gearbox: 6 speed
Transmission: manual
Boot capacity: 270 litres</t>
        </is>
      </c>
      <c r="O468" t="inlineStr">
        <is>
          <t>3 Door Hatchback</t>
        </is>
      </c>
      <c r="P468" t="n">
        <v>1390</v>
      </c>
      <c r="Q468" t="n">
        <v>53.3</v>
      </c>
      <c r="R468" t="n">
        <v>4</v>
      </c>
      <c r="S468" t="n">
        <v>124</v>
      </c>
      <c r="T468" t="n">
        <v>2012</v>
      </c>
      <c r="U468">
        <f>IF(AVERAGE(E468:E468)=2,"Automatic","Manual")</f>
        <v/>
      </c>
      <c r="V468">
        <f>ROUNDDOWN(AVERAGE(C468:C468)/5000,0)*5000</f>
        <v/>
      </c>
      <c r="W468">
        <f>ROUNDDOWN(AVERAGE(G468:G468)/50000,0)*50000</f>
        <v/>
      </c>
      <c r="X468">
        <f>ROUND(AVERAGE(P468:P468)/1000,1)</f>
        <v/>
      </c>
      <c r="Y468">
        <f>IF(AVERAGE(V468:V468)=30000,0,1)</f>
        <v/>
      </c>
      <c r="Z468">
        <f>IF(AVERAGE(W468:W468)&gt;50000,0,1)</f>
        <v/>
      </c>
      <c r="AA468">
        <f>IF(AVERAGE(X468:X468)&gt;2.5,0,1)</f>
        <v/>
      </c>
      <c r="AB468">
        <f>IF(AVERAGE(Q468:Q468)&lt;30,0,1)</f>
        <v/>
      </c>
      <c r="AC468">
        <f>IF(SUM(Y468:AB468)=4,1,0)</f>
        <v/>
      </c>
    </row>
    <row r="469">
      <c r="A469" t="inlineStr">
        <is>
          <t>LO66YBT</t>
        </is>
      </c>
      <c r="B469" t="inlineStr">
        <is>
          <t>Audi</t>
        </is>
      </c>
      <c r="C469" t="n">
        <v>24250</v>
      </c>
      <c r="D469" t="inlineStr">
        <is>
          <t>Q5 S Line + TFSI Quattro Auto</t>
        </is>
      </c>
      <c r="E469" t="n">
        <v>2</v>
      </c>
      <c r="F469" t="inlineStr">
        <is>
          <t>Petrol</t>
        </is>
      </c>
      <c r="G469" t="n">
        <v>5000</v>
      </c>
      <c r="H469" t="inlineStr">
        <is>
          <t>Silver</t>
        </is>
      </c>
      <c r="I469" t="inlineStr">
        <is>
          <t>OK</t>
        </is>
      </c>
      <c r="J469" t="inlineStr">
        <is>
          <t>Estate</t>
        </is>
      </c>
      <c r="K469" t="n">
        <v>7</v>
      </c>
      <c r="L469" t="n">
        <v>45643</v>
      </c>
      <c r="M469" t="n">
        <v>32</v>
      </c>
      <c r="N469" t="inlineStr">
        <is>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is>
      </c>
      <c r="O469" t="inlineStr">
        <is>
          <t>Estate</t>
        </is>
      </c>
      <c r="P469" t="n">
        <v>1984</v>
      </c>
      <c r="Q469" t="n">
        <v>37.7</v>
      </c>
      <c r="R469" t="n">
        <v>5</v>
      </c>
      <c r="S469" t="n">
        <v>174</v>
      </c>
      <c r="T469" t="n">
        <v>2017</v>
      </c>
      <c r="U469">
        <f>IF(AVERAGE(E469:E469)=2,"Automatic","Manual")</f>
        <v/>
      </c>
      <c r="V469">
        <f>ROUNDDOWN(AVERAGE(C469:C469)/5000,0)*5000</f>
        <v/>
      </c>
      <c r="W469">
        <f>ROUNDDOWN(AVERAGE(G469:G469)/50000,0)*50000</f>
        <v/>
      </c>
      <c r="X469">
        <f>ROUND(AVERAGE(P469:P469)/1000,1)</f>
        <v/>
      </c>
      <c r="Y469">
        <f>IF(AVERAGE(V469:V469)=30000,0,1)</f>
        <v/>
      </c>
      <c r="Z469">
        <f>IF(AVERAGE(W469:W469)&gt;50000,0,1)</f>
        <v/>
      </c>
      <c r="AA469">
        <f>IF(AVERAGE(X469:X469)&gt;2.5,0,1)</f>
        <v/>
      </c>
      <c r="AB469">
        <f>IF(AVERAGE(Q469:Q469)&lt;30,0,1)</f>
        <v/>
      </c>
      <c r="AC469">
        <f>IF(SUM(Y469:AB469)=4,1,0)</f>
        <v/>
      </c>
    </row>
    <row r="470">
      <c r="A470" t="inlineStr">
        <is>
          <t>LO66DSV</t>
        </is>
      </c>
      <c r="B470" t="inlineStr">
        <is>
          <t>Toyota</t>
        </is>
      </c>
      <c r="C470" t="n">
        <v>10214</v>
      </c>
      <c r="D470" t="inlineStr">
        <is>
          <t>Yaris Icon Hybrid Vvt-I Cvt</t>
        </is>
      </c>
      <c r="E470" t="n">
        <v>2</v>
      </c>
      <c r="F470" t="inlineStr">
        <is>
          <t>Hybrid</t>
        </is>
      </c>
      <c r="G470" t="n">
        <v>28100</v>
      </c>
      <c r="H470" t="inlineStr">
        <is>
          <t>Black</t>
        </is>
      </c>
      <c r="I470" t="inlineStr">
        <is>
          <t>OK</t>
        </is>
      </c>
      <c r="J470" t="inlineStr">
        <is>
          <t>City / Hatchback</t>
        </is>
      </c>
      <c r="K470" t="n">
        <v>8</v>
      </c>
      <c r="L470" t="n">
        <v>45634</v>
      </c>
      <c r="M470" t="n">
        <v>10</v>
      </c>
      <c r="N470" t="inlineStr">
        <is>
          <t>Car Features and Perks:
Hybrid Technology
Very Fuel Efficient (I usually do at least 50mpg, more if I am being more fuel conscious)
Has Cruise Control (above 25mph)
Reverse Camera
Bluetooth/Handsfree
USB Charging Points
Electric Front Windows
Air Con/Climate Control
ULEZ compliant</t>
        </is>
      </c>
      <c r="O470" t="inlineStr">
        <is>
          <t>5 Door Hatchback</t>
        </is>
      </c>
      <c r="P470" t="n">
        <v>1497</v>
      </c>
      <c r="Q470" t="n">
        <v>85.59999999999999</v>
      </c>
      <c r="R470" t="n">
        <v>5</v>
      </c>
      <c r="S470" t="n">
        <v>75</v>
      </c>
      <c r="T470" t="n">
        <v>2016</v>
      </c>
      <c r="U470">
        <f>IF(AVERAGE(E470:E470)=2,"Automatic","Manual")</f>
        <v/>
      </c>
      <c r="V470">
        <f>ROUNDDOWN(AVERAGE(C470:C470)/5000,0)*5000</f>
        <v/>
      </c>
      <c r="W470">
        <f>ROUNDDOWN(AVERAGE(G470:G470)/50000,0)*50000</f>
        <v/>
      </c>
      <c r="X470">
        <f>ROUND(AVERAGE(P470:P470)/1000,1)</f>
        <v/>
      </c>
      <c r="Y470">
        <f>IF(AVERAGE(V470:V470)=30000,0,1)</f>
        <v/>
      </c>
      <c r="Z470">
        <f>IF(AVERAGE(W470:W470)&gt;50000,0,1)</f>
        <v/>
      </c>
      <c r="AA470">
        <f>IF(AVERAGE(X470:X470)&gt;2.5,0,1)</f>
        <v/>
      </c>
      <c r="AB470">
        <f>IF(AVERAGE(Q470:Q470)&lt;30,0,1)</f>
        <v/>
      </c>
      <c r="AC470">
        <f>IF(SUM(Y470:AB470)=4,1,0)</f>
        <v/>
      </c>
    </row>
    <row r="471">
      <c r="A471" t="inlineStr">
        <is>
          <t>LO65NXB</t>
        </is>
      </c>
      <c r="B471" t="inlineStr">
        <is>
          <t>BMW</t>
        </is>
      </c>
      <c r="C471" t="n">
        <v>15100</v>
      </c>
      <c r="D471" t="inlineStr">
        <is>
          <t>420d M Sport Auto</t>
        </is>
      </c>
      <c r="E471" t="n">
        <v>2</v>
      </c>
      <c r="F471" t="inlineStr">
        <is>
          <t>Diesel</t>
        </is>
      </c>
      <c r="G471" t="n">
        <v>41000</v>
      </c>
      <c r="H471" t="inlineStr">
        <is>
          <t>White</t>
        </is>
      </c>
      <c r="I471" t="inlineStr">
        <is>
          <t>OK</t>
        </is>
      </c>
      <c r="J471" t="inlineStr">
        <is>
          <t>Sports / Convertible</t>
        </is>
      </c>
      <c r="K471" t="n">
        <v>9</v>
      </c>
      <c r="L471" t="n">
        <v>45644</v>
      </c>
      <c r="M471" t="n">
        <v>31</v>
      </c>
      <c r="N471" t="inlineStr">
        <is>
          <t>For any particular requests , message. Droptop convertible with red seats. Perfect for weddings and occasions and just if you’d like to drive a nice car.</t>
        </is>
      </c>
      <c r="O471" t="inlineStr">
        <is>
          <t>Convertible</t>
        </is>
      </c>
      <c r="P471" t="n">
        <v>1995</v>
      </c>
      <c r="Q471" t="n">
        <v>60.1</v>
      </c>
      <c r="R471" t="n">
        <v>4</v>
      </c>
      <c r="S471" t="n">
        <v>124</v>
      </c>
      <c r="T471" t="n">
        <v>2015</v>
      </c>
      <c r="U471">
        <f>IF(AVERAGE(E471:E471)=2,"Automatic","Manual")</f>
        <v/>
      </c>
      <c r="V471">
        <f>ROUNDDOWN(AVERAGE(C471:C471)/5000,0)*5000</f>
        <v/>
      </c>
      <c r="W471">
        <f>ROUNDDOWN(AVERAGE(G471:G471)/50000,0)*50000</f>
        <v/>
      </c>
      <c r="X471">
        <f>ROUND(AVERAGE(P471:P471)/1000,1)</f>
        <v/>
      </c>
      <c r="Y471">
        <f>IF(AVERAGE(V471:V471)=30000,0,1)</f>
        <v/>
      </c>
      <c r="Z471">
        <f>IF(AVERAGE(W471:W471)&gt;50000,0,1)</f>
        <v/>
      </c>
      <c r="AA471">
        <f>IF(AVERAGE(X471:X471)&gt;2.5,0,1)</f>
        <v/>
      </c>
      <c r="AB471">
        <f>IF(AVERAGE(Q471:Q471)&lt;30,0,1)</f>
        <v/>
      </c>
      <c r="AC471">
        <f>IF(SUM(Y471:AB471)=4,1,0)</f>
        <v/>
      </c>
    </row>
    <row r="472">
      <c r="A472" t="inlineStr">
        <is>
          <t>LO65FKT</t>
        </is>
      </c>
      <c r="B472" t="inlineStr">
        <is>
          <t>Volkswagen</t>
        </is>
      </c>
      <c r="C472" t="n">
        <v>13995</v>
      </c>
      <c r="D472" t="inlineStr">
        <is>
          <t>Golf Match Edition Bmt TDI</t>
        </is>
      </c>
      <c r="E472" t="n">
        <v>1</v>
      </c>
      <c r="F472" t="inlineStr">
        <is>
          <t>Diesel</t>
        </is>
      </c>
      <c r="G472" t="n">
        <v>20000</v>
      </c>
      <c r="H472" t="inlineStr">
        <is>
          <t>Black</t>
        </is>
      </c>
      <c r="I472" t="inlineStr">
        <is>
          <t>OK</t>
        </is>
      </c>
      <c r="J472" t="inlineStr">
        <is>
          <t>City / Hatchback</t>
        </is>
      </c>
      <c r="K472" t="n">
        <v>9</v>
      </c>
      <c r="L472" t="n">
        <v>45518</v>
      </c>
      <c r="M472" t="n">
        <v>12</v>
      </c>
      <c r="N472" t="inlineStr">
        <is>
          <t>Great car with Good consumption and has great handy extras such as the Sat nav, Bluetooth, Air Con and heated seats</t>
        </is>
      </c>
      <c r="O472" t="inlineStr">
        <is>
          <t>5 Door Hatchback</t>
        </is>
      </c>
      <c r="P472" t="n">
        <v>1598</v>
      </c>
      <c r="Q472" t="n">
        <v>74.3</v>
      </c>
      <c r="R472" t="n">
        <v>5</v>
      </c>
      <c r="S472" t="n">
        <v>99</v>
      </c>
      <c r="T472" t="n">
        <v>2015</v>
      </c>
      <c r="U472">
        <f>IF(AVERAGE(E472:E472)=2,"Automatic","Manual")</f>
        <v/>
      </c>
      <c r="V472">
        <f>ROUNDDOWN(AVERAGE(C472:C472)/5000,0)*5000</f>
        <v/>
      </c>
      <c r="W472">
        <f>ROUNDDOWN(AVERAGE(G472:G472)/50000,0)*50000</f>
        <v/>
      </c>
      <c r="X472">
        <f>ROUND(AVERAGE(P472:P472)/1000,1)</f>
        <v/>
      </c>
      <c r="Y472">
        <f>IF(AVERAGE(V472:V472)=30000,0,1)</f>
        <v/>
      </c>
      <c r="Z472">
        <f>IF(AVERAGE(W472:W472)&gt;50000,0,1)</f>
        <v/>
      </c>
      <c r="AA472">
        <f>IF(AVERAGE(X472:X472)&gt;2.5,0,1)</f>
        <v/>
      </c>
      <c r="AB472">
        <f>IF(AVERAGE(Q472:Q472)&lt;30,0,1)</f>
        <v/>
      </c>
      <c r="AC472">
        <f>IF(SUM(Y472:AB472)=4,1,0)</f>
        <v/>
      </c>
    </row>
    <row r="473">
      <c r="A473" t="inlineStr">
        <is>
          <t>LO65EPF</t>
        </is>
      </c>
      <c r="B473" t="inlineStr">
        <is>
          <t>Toyota</t>
        </is>
      </c>
      <c r="C473" t="n">
        <v>13495</v>
      </c>
      <c r="D473" t="inlineStr">
        <is>
          <t>Prius T3 Vvt-I Cvt</t>
        </is>
      </c>
      <c r="E473" t="n">
        <v>2</v>
      </c>
      <c r="F473" t="inlineStr">
        <is>
          <t>Hybrid</t>
        </is>
      </c>
      <c r="G473" t="n">
        <v>80000</v>
      </c>
      <c r="H473" t="inlineStr">
        <is>
          <t>Black</t>
        </is>
      </c>
      <c r="I473" t="inlineStr">
        <is>
          <t>OK</t>
        </is>
      </c>
      <c r="J473" t="inlineStr">
        <is>
          <t>City / Hatchback</t>
        </is>
      </c>
      <c r="K473" t="n">
        <v>8</v>
      </c>
      <c r="L473" t="n">
        <v>45677</v>
      </c>
      <c r="M473" t="n">
        <v>15</v>
      </c>
      <c r="N473"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73" t="inlineStr">
        <is>
          <t>5 Door Hatchback</t>
        </is>
      </c>
      <c r="P473" t="n">
        <v>1798</v>
      </c>
      <c r="Q473" t="n">
        <v>72.40000000000001</v>
      </c>
      <c r="R473" t="n">
        <v>5</v>
      </c>
      <c r="S473" t="n">
        <v>89</v>
      </c>
      <c r="T473" t="n">
        <v>2016</v>
      </c>
      <c r="U473">
        <f>IF(AVERAGE(E473:E473)=2,"Automatic","Manual")</f>
        <v/>
      </c>
      <c r="V473">
        <f>ROUNDDOWN(AVERAGE(C473:C473)/5000,0)*5000</f>
        <v/>
      </c>
      <c r="W473">
        <f>ROUNDDOWN(AVERAGE(G473:G473)/50000,0)*50000</f>
        <v/>
      </c>
      <c r="X473">
        <f>ROUND(AVERAGE(P473:P473)/1000,1)</f>
        <v/>
      </c>
      <c r="Y473">
        <f>IF(AVERAGE(V473:V473)=30000,0,1)</f>
        <v/>
      </c>
      <c r="Z473">
        <f>IF(AVERAGE(W473:W473)&gt;50000,0,1)</f>
        <v/>
      </c>
      <c r="AA473">
        <f>IF(AVERAGE(X473:X473)&gt;2.5,0,1)</f>
        <v/>
      </c>
      <c r="AB473">
        <f>IF(AVERAGE(Q473:Q473)&lt;30,0,1)</f>
        <v/>
      </c>
      <c r="AC473">
        <f>IF(SUM(Y473:AB473)=4,1,0)</f>
        <v/>
      </c>
    </row>
    <row r="474">
      <c r="A474" t="inlineStr">
        <is>
          <t>LO64OSC</t>
        </is>
      </c>
      <c r="B474" t="inlineStr">
        <is>
          <t>Nissan</t>
        </is>
      </c>
      <c r="C474" t="n">
        <v>8945</v>
      </c>
      <c r="D474" t="inlineStr">
        <is>
          <t>Qashqai N-Tec Dig-T</t>
        </is>
      </c>
      <c r="E474" t="n">
        <v>1</v>
      </c>
      <c r="F474" t="inlineStr">
        <is>
          <t>Petrol</t>
        </is>
      </c>
      <c r="G474" t="n">
        <v>65805</v>
      </c>
      <c r="H474" t="inlineStr">
        <is>
          <t>Grey</t>
        </is>
      </c>
      <c r="I474" t="inlineStr">
        <is>
          <t>OK</t>
        </is>
      </c>
      <c r="J474" t="inlineStr">
        <is>
          <t>City / Hatchback</t>
        </is>
      </c>
      <c r="K474" t="n">
        <v>9</v>
      </c>
      <c r="L474" t="n">
        <v>45544</v>
      </c>
      <c r="M474" t="n">
        <v>15</v>
      </c>
      <c r="N474" t="inlineStr">
        <is>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is>
      </c>
      <c r="O474" t="inlineStr">
        <is>
          <t>5 Door Hatchback</t>
        </is>
      </c>
      <c r="P474" t="n">
        <v>1198</v>
      </c>
      <c r="Q474" t="n">
        <v>50.4</v>
      </c>
      <c r="R474" t="n">
        <v>5</v>
      </c>
      <c r="S474" t="n">
        <v>129</v>
      </c>
      <c r="T474" t="n">
        <v>2015</v>
      </c>
      <c r="U474">
        <f>IF(AVERAGE(E474:E474)=2,"Automatic","Manual")</f>
        <v/>
      </c>
      <c r="V474">
        <f>ROUNDDOWN(AVERAGE(C474:C474)/5000,0)*5000</f>
        <v/>
      </c>
      <c r="W474">
        <f>ROUNDDOWN(AVERAGE(G474:G474)/50000,0)*50000</f>
        <v/>
      </c>
      <c r="X474">
        <f>ROUND(AVERAGE(P474:P474)/1000,1)</f>
        <v/>
      </c>
      <c r="Y474">
        <f>IF(AVERAGE(V474:V474)=30000,0,1)</f>
        <v/>
      </c>
      <c r="Z474">
        <f>IF(AVERAGE(W474:W474)&gt;50000,0,1)</f>
        <v/>
      </c>
      <c r="AA474">
        <f>IF(AVERAGE(X474:X474)&gt;2.5,0,1)</f>
        <v/>
      </c>
      <c r="AB474">
        <f>IF(AVERAGE(Q474:Q474)&lt;30,0,1)</f>
        <v/>
      </c>
      <c r="AC474">
        <f>IF(SUM(Y474:AB474)=4,1,0)</f>
        <v/>
      </c>
    </row>
    <row r="475">
      <c r="A475" t="inlineStr">
        <is>
          <t>LO17UFX</t>
        </is>
      </c>
      <c r="B475" t="inlineStr">
        <is>
          <t>Audi</t>
        </is>
      </c>
      <c r="C475" t="n">
        <v>29295</v>
      </c>
      <c r="D475" t="inlineStr">
        <is>
          <t>S3 TFSI Quattro S-A</t>
        </is>
      </c>
      <c r="E475" t="n">
        <v>2</v>
      </c>
      <c r="F475" t="inlineStr">
        <is>
          <t>Petrol</t>
        </is>
      </c>
      <c r="G475" t="n">
        <v>280</v>
      </c>
      <c r="H475" t="inlineStr">
        <is>
          <t>Grey</t>
        </is>
      </c>
      <c r="I475" t="inlineStr">
        <is>
          <t>No Tax &amp; No MOT</t>
        </is>
      </c>
      <c r="J475" t="inlineStr">
        <is>
          <t>Executive / Saloon</t>
        </is>
      </c>
      <c r="K475" t="n">
        <v>7</v>
      </c>
      <c r="L475" t="n">
        <v>44571</v>
      </c>
      <c r="M475" t="n">
        <v>39</v>
      </c>
      <c r="N475" t="inlineStr">
        <is>
          <t>This Vehicle is brand new from the showroom received this week it has 280 miles and is only used for hire purposes. s3 310bhp FULL OPTIONS any questions please ask</t>
        </is>
      </c>
      <c r="O475" t="inlineStr">
        <is>
          <t>4 Door Saloon</t>
        </is>
      </c>
      <c r="P475" t="n">
        <v>1984</v>
      </c>
      <c r="Q475" t="n">
        <v>43.5</v>
      </c>
      <c r="R475" t="n">
        <v>5</v>
      </c>
      <c r="S475" t="n">
        <v>151</v>
      </c>
      <c r="T475" t="n">
        <v>2017</v>
      </c>
      <c r="U475">
        <f>IF(AVERAGE(E475:E475)=2,"Automatic","Manual")</f>
        <v/>
      </c>
      <c r="V475">
        <f>ROUNDDOWN(AVERAGE(C475:C475)/5000,0)*5000</f>
        <v/>
      </c>
      <c r="W475">
        <f>ROUNDDOWN(AVERAGE(G475:G475)/50000,0)*50000</f>
        <v/>
      </c>
      <c r="X475">
        <f>ROUND(AVERAGE(P475:P475)/1000,1)</f>
        <v/>
      </c>
      <c r="Y475">
        <f>IF(AVERAGE(V475:V475)=30000,0,1)</f>
        <v/>
      </c>
      <c r="Z475">
        <f>IF(AVERAGE(W475:W475)&gt;50000,0,1)</f>
        <v/>
      </c>
      <c r="AA475">
        <f>IF(AVERAGE(X475:X475)&gt;2.5,0,1)</f>
        <v/>
      </c>
      <c r="AB475">
        <f>IF(AVERAGE(Q475:Q475)&lt;30,0,1)</f>
        <v/>
      </c>
      <c r="AC475">
        <f>IF(SUM(Y475:AB475)=4,1,0)</f>
        <v/>
      </c>
    </row>
    <row r="476">
      <c r="A476" t="inlineStr">
        <is>
          <t>LO17JFG</t>
        </is>
      </c>
      <c r="B476" t="inlineStr">
        <is>
          <t>Vauxhall</t>
        </is>
      </c>
      <c r="C476" t="n">
        <v>6116</v>
      </c>
      <c r="D476" t="inlineStr">
        <is>
          <t>Corsa Design Cdti Eco S/s S-A</t>
        </is>
      </c>
      <c r="E476" t="n">
        <v>2</v>
      </c>
      <c r="F476" t="inlineStr">
        <is>
          <t>Diesel</t>
        </is>
      </c>
      <c r="G476" t="n">
        <v>52924</v>
      </c>
      <c r="H476" t="inlineStr">
        <is>
          <t>White</t>
        </is>
      </c>
      <c r="I476" t="inlineStr">
        <is>
          <t>OK</t>
        </is>
      </c>
      <c r="J476" t="inlineStr">
        <is>
          <t>City / Hatchback</t>
        </is>
      </c>
      <c r="K476" t="n">
        <v>7</v>
      </c>
      <c r="L476" t="n">
        <v>45504</v>
      </c>
      <c r="M476" t="n">
        <v>9</v>
      </c>
      <c r="N476" t="inlineStr">
        <is>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is>
      </c>
      <c r="O476" t="inlineStr">
        <is>
          <t>5 Door Hatchback</t>
        </is>
      </c>
      <c r="P476" t="n">
        <v>1248</v>
      </c>
      <c r="Q476" t="n">
        <v>83.09999999999999</v>
      </c>
      <c r="R476" t="n">
        <v>5</v>
      </c>
      <c r="S476" t="n">
        <v>91</v>
      </c>
      <c r="T476" t="n">
        <v>2017</v>
      </c>
      <c r="U476">
        <f>IF(AVERAGE(E476:E476)=2,"Automatic","Manual")</f>
        <v/>
      </c>
      <c r="V476">
        <f>ROUNDDOWN(AVERAGE(C476:C476)/5000,0)*5000</f>
        <v/>
      </c>
      <c r="W476">
        <f>ROUNDDOWN(AVERAGE(G476:G476)/50000,0)*50000</f>
        <v/>
      </c>
      <c r="X476">
        <f>ROUND(AVERAGE(P476:P476)/1000,1)</f>
        <v/>
      </c>
      <c r="Y476">
        <f>IF(AVERAGE(V476:V476)=30000,0,1)</f>
        <v/>
      </c>
      <c r="Z476">
        <f>IF(AVERAGE(W476:W476)&gt;50000,0,1)</f>
        <v/>
      </c>
      <c r="AA476">
        <f>IF(AVERAGE(X476:X476)&gt;2.5,0,1)</f>
        <v/>
      </c>
      <c r="AB476">
        <f>IF(AVERAGE(Q476:Q476)&lt;30,0,1)</f>
        <v/>
      </c>
      <c r="AC476">
        <f>IF(SUM(Y476:AB476)=4,1,0)</f>
        <v/>
      </c>
    </row>
    <row r="477">
      <c r="A477" t="inlineStr">
        <is>
          <t>LO17HXM</t>
        </is>
      </c>
      <c r="B477" t="inlineStr">
        <is>
          <t>Vauxhall</t>
        </is>
      </c>
      <c r="C477" t="n">
        <v>9895</v>
      </c>
      <c r="D477" t="inlineStr">
        <is>
          <t>Mokka X Elite Nav Turbo Auto</t>
        </is>
      </c>
      <c r="E477" t="n">
        <v>2</v>
      </c>
      <c r="F477" t="inlineStr">
        <is>
          <t>Petrol</t>
        </is>
      </c>
      <c r="G477" t="n">
        <v>44000</v>
      </c>
      <c r="H477" t="inlineStr">
        <is>
          <t>Grey</t>
        </is>
      </c>
      <c r="I477" t="inlineStr">
        <is>
          <t>No Tax &amp; No MOT</t>
        </is>
      </c>
      <c r="J477" t="inlineStr">
        <is>
          <t>City / Hatchback</t>
        </is>
      </c>
      <c r="K477" t="n">
        <v>7</v>
      </c>
      <c r="L477" t="n">
        <v>44812</v>
      </c>
      <c r="M477" t="n">
        <v>14</v>
      </c>
      <c r="N477" t="inlineStr">
        <is>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is>
      </c>
      <c r="O477" t="inlineStr">
        <is>
          <t>5 Door Hatchback</t>
        </is>
      </c>
      <c r="P477" t="n">
        <v>1364</v>
      </c>
      <c r="Q477" t="n">
        <v>43.5</v>
      </c>
      <c r="R477" t="n">
        <v>5</v>
      </c>
      <c r="S477" t="n">
        <v>149</v>
      </c>
      <c r="T477" t="n">
        <v>2017</v>
      </c>
      <c r="U477">
        <f>IF(AVERAGE(E477:E477)=2,"Automatic","Manual")</f>
        <v/>
      </c>
      <c r="V477">
        <f>ROUNDDOWN(AVERAGE(C477:C477)/5000,0)*5000</f>
        <v/>
      </c>
      <c r="W477">
        <f>ROUNDDOWN(AVERAGE(G477:G477)/50000,0)*50000</f>
        <v/>
      </c>
      <c r="X477">
        <f>ROUND(AVERAGE(P477:P477)/1000,1)</f>
        <v/>
      </c>
      <c r="Y477">
        <f>IF(AVERAGE(V477:V477)=30000,0,1)</f>
        <v/>
      </c>
      <c r="Z477">
        <f>IF(AVERAGE(W477:W477)&gt;50000,0,1)</f>
        <v/>
      </c>
      <c r="AA477">
        <f>IF(AVERAGE(X477:X477)&gt;2.5,0,1)</f>
        <v/>
      </c>
      <c r="AB477">
        <f>IF(AVERAGE(Q477:Q477)&lt;30,0,1)</f>
        <v/>
      </c>
      <c r="AC477">
        <f>IF(SUM(Y477:AB477)=4,1,0)</f>
        <v/>
      </c>
    </row>
    <row r="478">
      <c r="A478" t="inlineStr">
        <is>
          <t>LO16VWV</t>
        </is>
      </c>
      <c r="B478" t="inlineStr">
        <is>
          <t>Mercedes-Benz</t>
        </is>
      </c>
      <c r="C478" t="n">
        <v>23645</v>
      </c>
      <c r="D478" t="inlineStr">
        <is>
          <t>C250 D AMG Line Premium + Auto</t>
        </is>
      </c>
      <c r="E478" t="n">
        <v>2</v>
      </c>
      <c r="F478" t="inlineStr">
        <is>
          <t>Diesel</t>
        </is>
      </c>
      <c r="G478" t="n">
        <v>18000</v>
      </c>
      <c r="H478" t="inlineStr">
        <is>
          <t>White</t>
        </is>
      </c>
      <c r="I478" t="inlineStr">
        <is>
          <t>No Tax &amp; No MOT</t>
        </is>
      </c>
      <c r="J478" t="inlineStr">
        <is>
          <t>Executive / Saloon</t>
        </is>
      </c>
      <c r="K478" t="n">
        <v>8</v>
      </c>
      <c r="L478" t="n">
        <v>44510</v>
      </c>
      <c r="M478" t="n">
        <v>38</v>
      </c>
      <c r="N478" t="inlineStr">
        <is>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is>
      </c>
      <c r="O478" t="inlineStr">
        <is>
          <t>4 Door Saloon</t>
        </is>
      </c>
      <c r="P478" t="n">
        <v>2143</v>
      </c>
      <c r="Q478" t="n">
        <v>64.2</v>
      </c>
      <c r="R478" t="n">
        <v>5</v>
      </c>
      <c r="S478" t="n">
        <v>121</v>
      </c>
      <c r="T478" t="n">
        <v>2016</v>
      </c>
      <c r="U478">
        <f>IF(AVERAGE(E478:E478)=2,"Automatic","Manual")</f>
        <v/>
      </c>
      <c r="V478">
        <f>ROUNDDOWN(AVERAGE(C478:C478)/5000,0)*5000</f>
        <v/>
      </c>
      <c r="W478">
        <f>ROUNDDOWN(AVERAGE(G478:G478)/50000,0)*50000</f>
        <v/>
      </c>
      <c r="X478">
        <f>ROUND(AVERAGE(P478:P478)/1000,1)</f>
        <v/>
      </c>
      <c r="Y478">
        <f>IF(AVERAGE(V478:V478)=30000,0,1)</f>
        <v/>
      </c>
      <c r="Z478">
        <f>IF(AVERAGE(W478:W478)&gt;50000,0,1)</f>
        <v/>
      </c>
      <c r="AA478">
        <f>IF(AVERAGE(X478:X478)&gt;2.5,0,1)</f>
        <v/>
      </c>
      <c r="AB478">
        <f>IF(AVERAGE(Q478:Q478)&lt;30,0,1)</f>
        <v/>
      </c>
      <c r="AC478">
        <f>IF(SUM(Y478:AB478)=4,1,0)</f>
        <v/>
      </c>
    </row>
    <row r="479">
      <c r="A479" t="inlineStr">
        <is>
          <t>LO14JBX</t>
        </is>
      </c>
      <c r="B479" t="inlineStr">
        <is>
          <t>MINI</t>
        </is>
      </c>
      <c r="C479" t="n">
        <v>8695</v>
      </c>
      <c r="D479" t="inlineStr">
        <is>
          <t>MINI Roadster Cooper</t>
        </is>
      </c>
      <c r="E479" t="n">
        <v>1</v>
      </c>
      <c r="F479" t="inlineStr">
        <is>
          <t>Petrol</t>
        </is>
      </c>
      <c r="G479" t="n">
        <v>13000</v>
      </c>
      <c r="H479" t="inlineStr">
        <is>
          <t>Red</t>
        </is>
      </c>
      <c r="I479" t="inlineStr">
        <is>
          <t>No Tax &amp; No MOT</t>
        </is>
      </c>
      <c r="J479" t="inlineStr">
        <is>
          <t>Sports / Convertible</t>
        </is>
      </c>
      <c r="K479" t="n">
        <v>10</v>
      </c>
      <c r="L479" t="n">
        <v>44521</v>
      </c>
      <c r="M479" t="n">
        <v>18</v>
      </c>
      <c r="N479" t="inlineStr">
        <is>
          <t xml:space="preserve">Copper Chilli Pack Mini Convertible. Brought in June 2014. Just about to hit 13,000 miles on it. 2 seater. 
Bright red, with a matching red interior. Part leather, heated seats. You do have the \"sports\" button on the car also. </t>
        </is>
      </c>
      <c r="O479" t="inlineStr">
        <is>
          <t>Convertible</t>
        </is>
      </c>
      <c r="P479" t="n">
        <v>1598</v>
      </c>
      <c r="Q479" t="n">
        <v>49.6</v>
      </c>
      <c r="R479" t="n">
        <v>2</v>
      </c>
      <c r="S479" t="n">
        <v>133</v>
      </c>
      <c r="T479" t="n">
        <v>2014</v>
      </c>
      <c r="U479">
        <f>IF(AVERAGE(E479:E479)=2,"Automatic","Manual")</f>
        <v/>
      </c>
      <c r="V479">
        <f>ROUNDDOWN(AVERAGE(C479:C479)/5000,0)*5000</f>
        <v/>
      </c>
      <c r="W479">
        <f>ROUNDDOWN(AVERAGE(G479:G479)/50000,0)*50000</f>
        <v/>
      </c>
      <c r="X479">
        <f>ROUND(AVERAGE(P479:P479)/1000,1)</f>
        <v/>
      </c>
      <c r="Y479">
        <f>IF(AVERAGE(V479:V479)=30000,0,1)</f>
        <v/>
      </c>
      <c r="Z479">
        <f>IF(AVERAGE(W479:W479)&gt;50000,0,1)</f>
        <v/>
      </c>
      <c r="AA479">
        <f>IF(AVERAGE(X479:X479)&gt;2.5,0,1)</f>
        <v/>
      </c>
      <c r="AB479">
        <f>IF(AVERAGE(Q479:Q479)&lt;30,0,1)</f>
        <v/>
      </c>
      <c r="AC479">
        <f>IF(SUM(Y479:AB479)=4,1,0)</f>
        <v/>
      </c>
    </row>
    <row r="480">
      <c r="A480" t="inlineStr">
        <is>
          <t>LN61PRV</t>
        </is>
      </c>
      <c r="B480" t="inlineStr">
        <is>
          <t>Chevrolet</t>
        </is>
      </c>
      <c r="C480" t="n">
        <v>5145</v>
      </c>
      <c r="D480" t="inlineStr">
        <is>
          <t>Orlando LT Vcdi Auto</t>
        </is>
      </c>
      <c r="E480" t="n">
        <v>2</v>
      </c>
      <c r="F480" t="inlineStr">
        <is>
          <t>Diesel</t>
        </is>
      </c>
      <c r="G480" t="n">
        <v>120000</v>
      </c>
      <c r="H480" t="inlineStr">
        <is>
          <t>Red</t>
        </is>
      </c>
      <c r="I480" t="inlineStr">
        <is>
          <t>No Tax &amp; No MOT</t>
        </is>
      </c>
      <c r="J480" t="inlineStr">
        <is>
          <t>Family / MPV</t>
        </is>
      </c>
      <c r="K480" t="n">
        <v>12</v>
      </c>
      <c r="L480" t="n">
        <v>44550</v>
      </c>
      <c r="M480" t="n">
        <v>16</v>
      </c>
      <c r="N480" t="inlineStr">
        <is>
          <t xml:space="preserve">My car is suitable for family and for long trips.  
</t>
        </is>
      </c>
      <c r="O480" t="inlineStr">
        <is>
          <t>Mpv</t>
        </is>
      </c>
      <c r="P480" t="n">
        <v>1998</v>
      </c>
      <c r="Q480" t="n">
        <v>40.4</v>
      </c>
      <c r="R480" t="n">
        <v>7</v>
      </c>
      <c r="S480" t="n">
        <v>186</v>
      </c>
      <c r="T480" t="n">
        <v>2012</v>
      </c>
      <c r="U480">
        <f>IF(AVERAGE(E480:E480)=2,"Automatic","Manual")</f>
        <v/>
      </c>
      <c r="V480">
        <f>ROUNDDOWN(AVERAGE(C480:C480)/5000,0)*5000</f>
        <v/>
      </c>
      <c r="W480">
        <f>ROUNDDOWN(AVERAGE(G480:G480)/50000,0)*50000</f>
        <v/>
      </c>
      <c r="X480">
        <f>ROUND(AVERAGE(P480:P480)/1000,1)</f>
        <v/>
      </c>
      <c r="Y480">
        <f>IF(AVERAGE(V480:V480)=30000,0,1)</f>
        <v/>
      </c>
      <c r="Z480">
        <f>IF(AVERAGE(W480:W480)&gt;50000,0,1)</f>
        <v/>
      </c>
      <c r="AA480">
        <f>IF(AVERAGE(X480:X480)&gt;2.5,0,1)</f>
        <v/>
      </c>
      <c r="AB480">
        <f>IF(AVERAGE(Q480:Q480)&lt;30,0,1)</f>
        <v/>
      </c>
      <c r="AC480">
        <f>IF(SUM(Y480:AB480)=4,1,0)</f>
        <v/>
      </c>
    </row>
    <row r="481">
      <c r="A481" t="inlineStr">
        <is>
          <t>LN15UKE</t>
        </is>
      </c>
      <c r="B481" t="inlineStr">
        <is>
          <t>Hyundai</t>
        </is>
      </c>
      <c r="C481" t="n">
        <v>6695</v>
      </c>
      <c r="D481" t="inlineStr">
        <is>
          <t>I10 Premium</t>
        </is>
      </c>
      <c r="E481" t="n">
        <v>1</v>
      </c>
      <c r="F481" t="inlineStr">
        <is>
          <t>Petrol</t>
        </is>
      </c>
      <c r="G481" t="n">
        <v>10229</v>
      </c>
      <c r="H481" t="inlineStr">
        <is>
          <t>White</t>
        </is>
      </c>
      <c r="I481" t="inlineStr">
        <is>
          <t>No Tax &amp; No MOT</t>
        </is>
      </c>
      <c r="J481" t="inlineStr">
        <is>
          <t>City / Hatchback</t>
        </is>
      </c>
      <c r="K481" t="n">
        <v>9</v>
      </c>
      <c r="L481" t="n">
        <v>44777</v>
      </c>
      <c r="M481" t="n">
        <v>1</v>
      </c>
      <c r="N481" t="inlineStr">
        <is>
          <t xml:space="preserve">Like-New 5-door Premium Hyundai i10 including Bluetooth, voice and steering wheel control, always-on LED lights and air con as well as best-in-class boot space. </t>
        </is>
      </c>
      <c r="O481" t="inlineStr">
        <is>
          <t>5 Door Hatchback</t>
        </is>
      </c>
      <c r="P481" t="n">
        <v>998</v>
      </c>
      <c r="Q481" t="n">
        <v>60.1</v>
      </c>
      <c r="R481" t="n">
        <v>5</v>
      </c>
      <c r="S481" t="n">
        <v>108</v>
      </c>
      <c r="T481" t="n">
        <v>2015</v>
      </c>
      <c r="U481">
        <f>IF(AVERAGE(E481:E481)=2,"Automatic","Manual")</f>
        <v/>
      </c>
      <c r="V481">
        <f>ROUNDDOWN(AVERAGE(C481:C481)/5000,0)*5000</f>
        <v/>
      </c>
      <c r="W481">
        <f>ROUNDDOWN(AVERAGE(G481:G481)/50000,0)*50000</f>
        <v/>
      </c>
      <c r="X481">
        <f>ROUND(AVERAGE(P481:P481)/1000,1)</f>
        <v/>
      </c>
      <c r="Y481">
        <f>IF(AVERAGE(V481:V481)=30000,0,1)</f>
        <v/>
      </c>
      <c r="Z481">
        <f>IF(AVERAGE(W481:W481)&gt;50000,0,1)</f>
        <v/>
      </c>
      <c r="AA481">
        <f>IF(AVERAGE(X481:X481)&gt;2.5,0,1)</f>
        <v/>
      </c>
      <c r="AB481">
        <f>IF(AVERAGE(Q481:Q481)&lt;30,0,1)</f>
        <v/>
      </c>
      <c r="AC481">
        <f>IF(SUM(Y481:AB481)=4,1,0)</f>
        <v/>
      </c>
    </row>
    <row r="482">
      <c r="A482" t="inlineStr">
        <is>
          <t>LN14BPO</t>
        </is>
      </c>
      <c r="B482" t="inlineStr">
        <is>
          <t>Ford</t>
        </is>
      </c>
      <c r="C482" t="n">
        <v>7695</v>
      </c>
      <c r="D482" t="inlineStr">
        <is>
          <t>Focus Zetec Nav Econetic Tdci</t>
        </is>
      </c>
      <c r="E482" t="n">
        <v>1</v>
      </c>
      <c r="F482" t="inlineStr">
        <is>
          <t>Diesel</t>
        </is>
      </c>
      <c r="G482" t="n">
        <v>100000</v>
      </c>
      <c r="H482" t="inlineStr">
        <is>
          <t>Black</t>
        </is>
      </c>
      <c r="I482" t="inlineStr">
        <is>
          <t>No Tax &amp; No MOT</t>
        </is>
      </c>
      <c r="J482" t="inlineStr">
        <is>
          <t>Estate</t>
        </is>
      </c>
      <c r="K482" t="n">
        <v>10</v>
      </c>
      <c r="L482" t="n">
        <v>43793</v>
      </c>
      <c r="M482" t="n">
        <v>15</v>
      </c>
      <c r="N482" t="inlineStr">
        <is>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is>
      </c>
      <c r="O482" t="inlineStr">
        <is>
          <t>Estate</t>
        </is>
      </c>
      <c r="P482" t="n">
        <v>1560</v>
      </c>
      <c r="Q482" t="n">
        <v>76.40000000000001</v>
      </c>
      <c r="R482" t="n">
        <v>5</v>
      </c>
      <c r="S482" t="n">
        <v>99</v>
      </c>
      <c r="T482" t="n">
        <v>2014</v>
      </c>
      <c r="U482">
        <f>IF(AVERAGE(E482:E482)=2,"Automatic","Manual")</f>
        <v/>
      </c>
      <c r="V482">
        <f>ROUNDDOWN(AVERAGE(C482:C482)/5000,0)*5000</f>
        <v/>
      </c>
      <c r="W482">
        <f>ROUNDDOWN(AVERAGE(G482:G482)/50000,0)*50000</f>
        <v/>
      </c>
      <c r="X482">
        <f>ROUND(AVERAGE(P482:P482)/1000,1)</f>
        <v/>
      </c>
      <c r="Y482">
        <f>IF(AVERAGE(V482:V482)=30000,0,1)</f>
        <v/>
      </c>
      <c r="Z482">
        <f>IF(AVERAGE(W482:W482)&gt;50000,0,1)</f>
        <v/>
      </c>
      <c r="AA482">
        <f>IF(AVERAGE(X482:X482)&gt;2.5,0,1)</f>
        <v/>
      </c>
      <c r="AB482">
        <f>IF(AVERAGE(Q482:Q482)&lt;30,0,1)</f>
        <v/>
      </c>
      <c r="AC482">
        <f>IF(SUM(Y482:AB482)=4,1,0)</f>
        <v/>
      </c>
    </row>
    <row r="483">
      <c r="A483" t="inlineStr">
        <is>
          <t>LN11WLD</t>
        </is>
      </c>
      <c r="B483" t="inlineStr">
        <is>
          <t>Ford</t>
        </is>
      </c>
      <c r="C483" t="n">
        <v>4595</v>
      </c>
      <c r="D483" t="inlineStr">
        <is>
          <t>Fiesta Zetec Auto</t>
        </is>
      </c>
      <c r="E483" t="n">
        <v>2</v>
      </c>
      <c r="F483" t="inlineStr">
        <is>
          <t>Petrol</t>
        </is>
      </c>
      <c r="G483" t="n">
        <v>33000</v>
      </c>
      <c r="H483" t="inlineStr">
        <is>
          <t>Blue</t>
        </is>
      </c>
      <c r="I483" t="inlineStr">
        <is>
          <t>OK</t>
        </is>
      </c>
      <c r="J483" t="inlineStr">
        <is>
          <t>City / Hatchback</t>
        </is>
      </c>
      <c r="K483" t="n">
        <v>13</v>
      </c>
      <c r="L483" t="n">
        <v>45609</v>
      </c>
      <c r="M483" t="n">
        <v>8</v>
      </c>
      <c r="N483" t="inlineStr">
        <is>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is>
      </c>
      <c r="O483" t="inlineStr">
        <is>
          <t>5 Door Hatchback</t>
        </is>
      </c>
      <c r="P483" t="n">
        <v>1388</v>
      </c>
      <c r="Q483" t="n">
        <v>42.8</v>
      </c>
      <c r="R483" t="n">
        <v>5</v>
      </c>
      <c r="S483" t="n">
        <v>154</v>
      </c>
      <c r="T483" t="n">
        <v>2011</v>
      </c>
      <c r="U483">
        <f>IF(AVERAGE(E483:E483)=2,"Automatic","Manual")</f>
        <v/>
      </c>
      <c r="V483">
        <f>ROUNDDOWN(AVERAGE(C483:C483)/5000,0)*5000</f>
        <v/>
      </c>
      <c r="W483">
        <f>ROUNDDOWN(AVERAGE(G483:G483)/50000,0)*50000</f>
        <v/>
      </c>
      <c r="X483">
        <f>ROUND(AVERAGE(P483:P483)/1000,1)</f>
        <v/>
      </c>
      <c r="Y483">
        <f>IF(AVERAGE(V483:V483)=30000,0,1)</f>
        <v/>
      </c>
      <c r="Z483">
        <f>IF(AVERAGE(W483:W483)&gt;50000,0,1)</f>
        <v/>
      </c>
      <c r="AA483">
        <f>IF(AVERAGE(X483:X483)&gt;2.5,0,1)</f>
        <v/>
      </c>
      <c r="AB483">
        <f>IF(AVERAGE(Q483:Q483)&lt;30,0,1)</f>
        <v/>
      </c>
      <c r="AC483">
        <f>IF(SUM(Y483:AB483)=4,1,0)</f>
        <v/>
      </c>
    </row>
    <row r="484">
      <c r="A484" t="inlineStr">
        <is>
          <t>LM65KZL</t>
        </is>
      </c>
      <c r="B484" t="inlineStr">
        <is>
          <t>Volkswagen</t>
        </is>
      </c>
      <c r="C484" t="n">
        <v>13033</v>
      </c>
      <c r="D484" t="inlineStr">
        <is>
          <t>Golf Gte Nav S-A</t>
        </is>
      </c>
      <c r="E484" t="n">
        <v>2</v>
      </c>
      <c r="F484" t="inlineStr">
        <is>
          <t>Hybrid</t>
        </is>
      </c>
      <c r="G484" t="n">
        <v>34898</v>
      </c>
      <c r="H484" t="inlineStr">
        <is>
          <t>Grey</t>
        </is>
      </c>
      <c r="I484" t="inlineStr">
        <is>
          <t>OK</t>
        </is>
      </c>
      <c r="J484" t="inlineStr">
        <is>
          <t>City / Hatchback</t>
        </is>
      </c>
      <c r="K484" t="n">
        <v>9</v>
      </c>
      <c r="L484" t="n">
        <v>45593</v>
      </c>
      <c r="M484" t="n">
        <v>26</v>
      </c>
      <c r="N484" t="inlineStr">
        <is>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is>
      </c>
      <c r="O484" t="inlineStr">
        <is>
          <t>5 Door Hatchback</t>
        </is>
      </c>
      <c r="P484" t="n">
        <v>1395</v>
      </c>
      <c r="Q484" t="n">
        <v>188.3</v>
      </c>
      <c r="R484" t="n">
        <v>5</v>
      </c>
      <c r="S484" t="n">
        <v>39</v>
      </c>
      <c r="T484" t="n">
        <v>2015</v>
      </c>
      <c r="U484">
        <f>IF(AVERAGE(E484:E484)=2,"Automatic","Manual")</f>
        <v/>
      </c>
      <c r="V484">
        <f>ROUNDDOWN(AVERAGE(C484:C484)/5000,0)*5000</f>
        <v/>
      </c>
      <c r="W484">
        <f>ROUNDDOWN(AVERAGE(G484:G484)/50000,0)*50000</f>
        <v/>
      </c>
      <c r="X484">
        <f>ROUND(AVERAGE(P484:P484)/1000,1)</f>
        <v/>
      </c>
      <c r="Y484">
        <f>IF(AVERAGE(V484:V484)=30000,0,1)</f>
        <v/>
      </c>
      <c r="Z484">
        <f>IF(AVERAGE(W484:W484)&gt;50000,0,1)</f>
        <v/>
      </c>
      <c r="AA484">
        <f>IF(AVERAGE(X484:X484)&gt;2.5,0,1)</f>
        <v/>
      </c>
      <c r="AB484">
        <f>IF(AVERAGE(Q484:Q484)&lt;30,0,1)</f>
        <v/>
      </c>
      <c r="AC484">
        <f>IF(SUM(Y484:AB484)=4,1,0)</f>
        <v/>
      </c>
    </row>
    <row r="485">
      <c r="A485" t="inlineStr">
        <is>
          <t>LM64XLR</t>
        </is>
      </c>
      <c r="B485" t="inlineStr">
        <is>
          <t>Peugeot</t>
        </is>
      </c>
      <c r="C485" t="n">
        <v>4395</v>
      </c>
      <c r="D485" t="inlineStr">
        <is>
          <t>208 Active</t>
        </is>
      </c>
      <c r="E485" t="n">
        <v>1</v>
      </c>
      <c r="F485" t="inlineStr">
        <is>
          <t>Petrol</t>
        </is>
      </c>
      <c r="G485" t="n">
        <v>81000</v>
      </c>
      <c r="H485" t="inlineStr">
        <is>
          <t>Blue</t>
        </is>
      </c>
      <c r="I485" t="inlineStr">
        <is>
          <t>No Tax &amp; No MOT</t>
        </is>
      </c>
      <c r="J485" t="inlineStr">
        <is>
          <t>City / Hatchback</t>
        </is>
      </c>
      <c r="K485" t="n">
        <v>9</v>
      </c>
      <c r="L485" t="n">
        <v>44883</v>
      </c>
      <c r="M485" t="n">
        <v>6</v>
      </c>
      <c r="N485" t="inlineStr">
        <is>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is>
      </c>
      <c r="O485" t="inlineStr">
        <is>
          <t>3 Door Hatchback</t>
        </is>
      </c>
      <c r="P485" t="n">
        <v>1000</v>
      </c>
      <c r="Q485" t="n">
        <v>65.7</v>
      </c>
      <c r="R485" t="n">
        <v>5</v>
      </c>
      <c r="S485" t="n">
        <v>99</v>
      </c>
      <c r="T485" t="n">
        <v>2015</v>
      </c>
      <c r="U485">
        <f>IF(AVERAGE(E485:E485)=2,"Automatic","Manual")</f>
        <v/>
      </c>
      <c r="V485">
        <f>ROUNDDOWN(AVERAGE(C485:C485)/5000,0)*5000</f>
        <v/>
      </c>
      <c r="W485">
        <f>ROUNDDOWN(AVERAGE(G485:G485)/50000,0)*50000</f>
        <v/>
      </c>
      <c r="X485">
        <f>ROUND(AVERAGE(P485:P485)/1000,1)</f>
        <v/>
      </c>
      <c r="Y485">
        <f>IF(AVERAGE(V485:V485)=30000,0,1)</f>
        <v/>
      </c>
      <c r="Z485">
        <f>IF(AVERAGE(W485:W485)&gt;50000,0,1)</f>
        <v/>
      </c>
      <c r="AA485">
        <f>IF(AVERAGE(X485:X485)&gt;2.5,0,1)</f>
        <v/>
      </c>
      <c r="AB485">
        <f>IF(AVERAGE(Q485:Q485)&lt;30,0,1)</f>
        <v/>
      </c>
      <c r="AC485">
        <f>IF(SUM(Y485:AB485)=4,1,0)</f>
        <v/>
      </c>
    </row>
    <row r="486">
      <c r="A486" t="inlineStr">
        <is>
          <t>LM59XHR</t>
        </is>
      </c>
      <c r="B486" t="inlineStr">
        <is>
          <t>Toyota</t>
        </is>
      </c>
      <c r="C486" t="n">
        <v>1620</v>
      </c>
      <c r="D486" t="inlineStr">
        <is>
          <t>Prius T3 Vvt-I Cvt</t>
        </is>
      </c>
      <c r="E486" t="n">
        <v>2</v>
      </c>
      <c r="F486" t="inlineStr">
        <is>
          <t>Hybrid</t>
        </is>
      </c>
      <c r="G486" t="n">
        <v>210000</v>
      </c>
      <c r="H486" t="inlineStr">
        <is>
          <t>Silver</t>
        </is>
      </c>
      <c r="I486" t="inlineStr">
        <is>
          <t>No Tax &amp; No MOT</t>
        </is>
      </c>
      <c r="J486" t="inlineStr">
        <is>
          <t>City / Hatchback</t>
        </is>
      </c>
      <c r="K486" t="n">
        <v>15</v>
      </c>
      <c r="L486" t="n">
        <v>44895</v>
      </c>
      <c r="M486" t="n">
        <v>15</v>
      </c>
      <c r="N486" t="inlineStr">
        <is>
          <t>Good runner. Clean interior. Perfect for long trips. Very cheap from fuel. Have navigation "Waze and Google maps" , back camera and android 10 audio system with YouTube and Soundcloud. New front disks and break pads.</t>
        </is>
      </c>
      <c r="O486" t="inlineStr">
        <is>
          <t>5 Door Hatchback</t>
        </is>
      </c>
      <c r="P486" t="n">
        <v>1797</v>
      </c>
      <c r="Q486" t="n">
        <v>72.40000000000001</v>
      </c>
      <c r="R486" t="n">
        <v>5</v>
      </c>
      <c r="S486" t="n">
        <v>89</v>
      </c>
      <c r="T486" t="n">
        <v>2009</v>
      </c>
      <c r="U486">
        <f>IF(AVERAGE(E486:E486)=2,"Automatic","Manual")</f>
        <v/>
      </c>
      <c r="V486">
        <f>ROUNDDOWN(AVERAGE(C486:C486)/5000,0)*5000</f>
        <v/>
      </c>
      <c r="W486">
        <f>ROUNDDOWN(AVERAGE(G486:G486)/50000,0)*50000</f>
        <v/>
      </c>
      <c r="X486">
        <f>ROUND(AVERAGE(P486:P486)/1000,1)</f>
        <v/>
      </c>
      <c r="Y486">
        <f>IF(AVERAGE(V486:V486)=30000,0,1)</f>
        <v/>
      </c>
      <c r="Z486">
        <f>IF(AVERAGE(W486:W486)&gt;50000,0,1)</f>
        <v/>
      </c>
      <c r="AA486">
        <f>IF(AVERAGE(X486:X486)&gt;2.5,0,1)</f>
        <v/>
      </c>
      <c r="AB486">
        <f>IF(AVERAGE(Q486:Q486)&lt;30,0,1)</f>
        <v/>
      </c>
      <c r="AC486">
        <f>IF(SUM(Y486:AB486)=4,1,0)</f>
        <v/>
      </c>
    </row>
    <row r="487">
      <c r="A487" t="inlineStr">
        <is>
          <t>LM59LFO</t>
        </is>
      </c>
      <c r="B487" t="inlineStr">
        <is>
          <t>Citroen</t>
        </is>
      </c>
      <c r="C487" t="n">
        <v>995</v>
      </c>
      <c r="D487" t="inlineStr">
        <is>
          <t>C3 VTR</t>
        </is>
      </c>
      <c r="E487" t="n">
        <v>1</v>
      </c>
      <c r="F487" t="inlineStr">
        <is>
          <t>Petrol</t>
        </is>
      </c>
      <c r="G487" t="n">
        <v>69000</v>
      </c>
      <c r="H487" t="inlineStr">
        <is>
          <t>Blue</t>
        </is>
      </c>
      <c r="I487" t="inlineStr">
        <is>
          <t>OK</t>
        </is>
      </c>
      <c r="J487" t="inlineStr">
        <is>
          <t>City / Hatchback</t>
        </is>
      </c>
      <c r="K487" t="n">
        <v>14</v>
      </c>
      <c r="L487" t="n">
        <v>45725</v>
      </c>
      <c r="M487" t="n">
        <v>7</v>
      </c>
      <c r="N487" t="inlineStr">
        <is>
          <t>It's little petrol car</t>
        </is>
      </c>
      <c r="O487" t="inlineStr">
        <is>
          <t>5 Door Hatchback</t>
        </is>
      </c>
      <c r="P487" t="n">
        <v>1360</v>
      </c>
      <c r="Q487" t="n">
        <v>46.3</v>
      </c>
      <c r="R487" t="n">
        <v>5</v>
      </c>
      <c r="S487" t="n">
        <v>145</v>
      </c>
      <c r="T487" t="n">
        <v>2010</v>
      </c>
      <c r="U487">
        <f>IF(AVERAGE(E487:E487)=2,"Automatic","Manual")</f>
        <v/>
      </c>
      <c r="V487">
        <f>ROUNDDOWN(AVERAGE(C487:C487)/5000,0)*5000</f>
        <v/>
      </c>
      <c r="W487">
        <f>ROUNDDOWN(AVERAGE(G487:G487)/50000,0)*50000</f>
        <v/>
      </c>
      <c r="X487">
        <f>ROUND(AVERAGE(P487:P487)/1000,1)</f>
        <v/>
      </c>
      <c r="Y487">
        <f>IF(AVERAGE(V487:V487)=30000,0,1)</f>
        <v/>
      </c>
      <c r="Z487">
        <f>IF(AVERAGE(W487:W487)&gt;50000,0,1)</f>
        <v/>
      </c>
      <c r="AA487">
        <f>IF(AVERAGE(X487:X487)&gt;2.5,0,1)</f>
        <v/>
      </c>
      <c r="AB487">
        <f>IF(AVERAGE(Q487:Q487)&lt;30,0,1)</f>
        <v/>
      </c>
      <c r="AC487">
        <f>IF(SUM(Y487:AB487)=4,1,0)</f>
        <v/>
      </c>
    </row>
    <row r="488">
      <c r="A488" t="inlineStr">
        <is>
          <t>LM21WNH</t>
        </is>
      </c>
      <c r="B488" t="inlineStr">
        <is>
          <t>Vauxhall</t>
        </is>
      </c>
      <c r="C488" t="n">
        <v>12163</v>
      </c>
      <c r="D488" t="inlineStr">
        <is>
          <t>Corsa Sri Premium Turbo</t>
        </is>
      </c>
      <c r="E488" t="n">
        <v>1</v>
      </c>
      <c r="F488" t="inlineStr">
        <is>
          <t>Petrol</t>
        </is>
      </c>
      <c r="G488" t="n">
        <v>37520</v>
      </c>
      <c r="H488" t="inlineStr">
        <is>
          <t>Red</t>
        </is>
      </c>
      <c r="I488" t="inlineStr">
        <is>
          <t>OK</t>
        </is>
      </c>
      <c r="J488" t="inlineStr">
        <is>
          <t>City / Hatchback</t>
        </is>
      </c>
      <c r="K488" t="n">
        <v>3</v>
      </c>
      <c r="L488" t="n">
        <v>45412</v>
      </c>
      <c r="M488" t="n">
        <v>17</v>
      </c>
      <c r="N488"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8" t="inlineStr">
        <is>
          <t>5 Door Hatchback</t>
        </is>
      </c>
      <c r="P488" t="n">
        <v>1199</v>
      </c>
      <c r="Q488" t="n">
        <v>53.3</v>
      </c>
      <c r="R488" t="n">
        <v>5</v>
      </c>
      <c r="S488" t="n">
        <v>120</v>
      </c>
      <c r="T488" t="n">
        <v>2021</v>
      </c>
      <c r="U488">
        <f>IF(AVERAGE(E488:E488)=2,"Automatic","Manual")</f>
        <v/>
      </c>
      <c r="V488">
        <f>ROUNDDOWN(AVERAGE(C488:C488)/5000,0)*5000</f>
        <v/>
      </c>
      <c r="W488">
        <f>ROUNDDOWN(AVERAGE(G488:G488)/50000,0)*50000</f>
        <v/>
      </c>
      <c r="X488">
        <f>ROUND(AVERAGE(P488:P488)/1000,1)</f>
        <v/>
      </c>
      <c r="Y488">
        <f>IF(AVERAGE(V488:V488)=30000,0,1)</f>
        <v/>
      </c>
      <c r="Z488">
        <f>IF(AVERAGE(W488:W488)&gt;50000,0,1)</f>
        <v/>
      </c>
      <c r="AA488">
        <f>IF(AVERAGE(X488:X488)&gt;2.5,0,1)</f>
        <v/>
      </c>
      <c r="AB488">
        <f>IF(AVERAGE(Q488:Q488)&lt;30,0,1)</f>
        <v/>
      </c>
      <c r="AC488">
        <f>IF(SUM(Y488:AB488)=4,1,0)</f>
        <v/>
      </c>
    </row>
    <row r="489">
      <c r="A489" t="inlineStr">
        <is>
          <t>LM21WMZ</t>
        </is>
      </c>
      <c r="B489" t="inlineStr">
        <is>
          <t>Vauxhall</t>
        </is>
      </c>
      <c r="C489" t="n">
        <v>12166</v>
      </c>
      <c r="D489" t="inlineStr">
        <is>
          <t>Corsa Sri Premium Turbo</t>
        </is>
      </c>
      <c r="E489" t="n">
        <v>1</v>
      </c>
      <c r="F489" t="inlineStr">
        <is>
          <t>Petrol</t>
        </is>
      </c>
      <c r="G489" t="n">
        <v>40963</v>
      </c>
      <c r="H489" t="inlineStr">
        <is>
          <t>Blue</t>
        </is>
      </c>
      <c r="I489" t="inlineStr">
        <is>
          <t>OK</t>
        </is>
      </c>
      <c r="J489" t="inlineStr">
        <is>
          <t>City / Hatchback</t>
        </is>
      </c>
      <c r="K489" t="n">
        <v>3</v>
      </c>
      <c r="L489" t="n">
        <v>45412</v>
      </c>
      <c r="M489" t="n">
        <v>17</v>
      </c>
      <c r="N489" t="inlineStr">
        <is>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9" t="inlineStr">
        <is>
          <t>5 Door Hatchback</t>
        </is>
      </c>
      <c r="P489" t="n">
        <v>1199</v>
      </c>
      <c r="Q489" t="n">
        <v>53.3</v>
      </c>
      <c r="R489" t="n">
        <v>5</v>
      </c>
      <c r="S489" t="n">
        <v>120</v>
      </c>
      <c r="T489" t="n">
        <v>2021</v>
      </c>
      <c r="U489">
        <f>IF(AVERAGE(E489:E489)=2,"Automatic","Manual")</f>
        <v/>
      </c>
      <c r="V489">
        <f>ROUNDDOWN(AVERAGE(C489:C489)/5000,0)*5000</f>
        <v/>
      </c>
      <c r="W489">
        <f>ROUNDDOWN(AVERAGE(G489:G489)/50000,0)*50000</f>
        <v/>
      </c>
      <c r="X489">
        <f>ROUND(AVERAGE(P489:P489)/1000,1)</f>
        <v/>
      </c>
      <c r="Y489">
        <f>IF(AVERAGE(V489:V489)=30000,0,1)</f>
        <v/>
      </c>
      <c r="Z489">
        <f>IF(AVERAGE(W489:W489)&gt;50000,0,1)</f>
        <v/>
      </c>
      <c r="AA489">
        <f>IF(AVERAGE(X489:X489)&gt;2.5,0,1)</f>
        <v/>
      </c>
      <c r="AB489">
        <f>IF(AVERAGE(Q489:Q489)&lt;30,0,1)</f>
        <v/>
      </c>
      <c r="AC489">
        <f>IF(SUM(Y489:AB489)=4,1,0)</f>
        <v/>
      </c>
    </row>
    <row r="490">
      <c r="A490" t="inlineStr">
        <is>
          <t>LM21WMJ</t>
        </is>
      </c>
      <c r="B490" t="inlineStr">
        <is>
          <t>Vauxhall</t>
        </is>
      </c>
      <c r="C490" t="n">
        <v>12166</v>
      </c>
      <c r="D490" t="inlineStr">
        <is>
          <t>Corsa Sri Premium Turbo</t>
        </is>
      </c>
      <c r="E490" t="n">
        <v>1</v>
      </c>
      <c r="F490" t="inlineStr">
        <is>
          <t>Petrol</t>
        </is>
      </c>
      <c r="G490" t="n">
        <v>42146</v>
      </c>
      <c r="H490" t="inlineStr">
        <is>
          <t>Grey</t>
        </is>
      </c>
      <c r="I490" t="inlineStr">
        <is>
          <t>OK</t>
        </is>
      </c>
      <c r="J490" t="inlineStr">
        <is>
          <t>City / Hatchback</t>
        </is>
      </c>
      <c r="K490" t="n">
        <v>3</v>
      </c>
      <c r="L490" t="n">
        <v>45412</v>
      </c>
      <c r="M490" t="n">
        <v>17</v>
      </c>
      <c r="N490"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0" t="inlineStr">
        <is>
          <t>5 Door Hatchback</t>
        </is>
      </c>
      <c r="P490" t="n">
        <v>1199</v>
      </c>
      <c r="Q490" t="n">
        <v>53.3</v>
      </c>
      <c r="R490" t="n">
        <v>5</v>
      </c>
      <c r="S490" t="n">
        <v>120</v>
      </c>
      <c r="T490" t="n">
        <v>2021</v>
      </c>
      <c r="U490">
        <f>IF(AVERAGE(E490:E490)=2,"Automatic","Manual")</f>
        <v/>
      </c>
      <c r="V490">
        <f>ROUNDDOWN(AVERAGE(C490:C490)/5000,0)*5000</f>
        <v/>
      </c>
      <c r="W490">
        <f>ROUNDDOWN(AVERAGE(G490:G490)/50000,0)*50000</f>
        <v/>
      </c>
      <c r="X490">
        <f>ROUND(AVERAGE(P490:P490)/1000,1)</f>
        <v/>
      </c>
      <c r="Y490">
        <f>IF(AVERAGE(V490:V490)=30000,0,1)</f>
        <v/>
      </c>
      <c r="Z490">
        <f>IF(AVERAGE(W490:W490)&gt;50000,0,1)</f>
        <v/>
      </c>
      <c r="AA490">
        <f>IF(AVERAGE(X490:X490)&gt;2.5,0,1)</f>
        <v/>
      </c>
      <c r="AB490">
        <f>IF(AVERAGE(Q490:Q490)&lt;30,0,1)</f>
        <v/>
      </c>
      <c r="AC490">
        <f>IF(SUM(Y490:AB490)=4,1,0)</f>
        <v/>
      </c>
    </row>
    <row r="491">
      <c r="A491" t="inlineStr">
        <is>
          <t>LM21WLA</t>
        </is>
      </c>
      <c r="B491" t="inlineStr">
        <is>
          <t>Vauxhall</t>
        </is>
      </c>
      <c r="C491" t="n">
        <v>12166</v>
      </c>
      <c r="D491" t="inlineStr">
        <is>
          <t>Corsa Sri Premium Turbo</t>
        </is>
      </c>
      <c r="E491" t="n">
        <v>1</v>
      </c>
      <c r="F491" t="inlineStr">
        <is>
          <t>Petrol</t>
        </is>
      </c>
      <c r="G491" t="n">
        <v>32447</v>
      </c>
      <c r="H491" t="inlineStr">
        <is>
          <t>Grey</t>
        </is>
      </c>
      <c r="I491" t="inlineStr">
        <is>
          <t>OK</t>
        </is>
      </c>
      <c r="J491" t="inlineStr">
        <is>
          <t>City / Hatchback</t>
        </is>
      </c>
      <c r="K491" t="n">
        <v>3</v>
      </c>
      <c r="L491" t="n">
        <v>45412</v>
      </c>
      <c r="M491" t="n">
        <v>17</v>
      </c>
      <c r="N491"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1" t="inlineStr">
        <is>
          <t>5 Door Hatchback</t>
        </is>
      </c>
      <c r="P491" t="n">
        <v>1199</v>
      </c>
      <c r="Q491" t="n">
        <v>53.3</v>
      </c>
      <c r="R491" t="n">
        <v>5</v>
      </c>
      <c r="S491" t="n">
        <v>120</v>
      </c>
      <c r="T491" t="n">
        <v>2021</v>
      </c>
      <c r="U491">
        <f>IF(AVERAGE(E491:E491)=2,"Automatic","Manual")</f>
        <v/>
      </c>
      <c r="V491">
        <f>ROUNDDOWN(AVERAGE(C491:C491)/5000,0)*5000</f>
        <v/>
      </c>
      <c r="W491">
        <f>ROUNDDOWN(AVERAGE(G491:G491)/50000,0)*50000</f>
        <v/>
      </c>
      <c r="X491">
        <f>ROUND(AVERAGE(P491:P491)/1000,1)</f>
        <v/>
      </c>
      <c r="Y491">
        <f>IF(AVERAGE(V491:V491)=30000,0,1)</f>
        <v/>
      </c>
      <c r="Z491">
        <f>IF(AVERAGE(W491:W491)&gt;50000,0,1)</f>
        <v/>
      </c>
      <c r="AA491">
        <f>IF(AVERAGE(X491:X491)&gt;2.5,0,1)</f>
        <v/>
      </c>
      <c r="AB491">
        <f>IF(AVERAGE(Q491:Q491)&lt;30,0,1)</f>
        <v/>
      </c>
      <c r="AC491">
        <f>IF(SUM(Y491:AB491)=4,1,0)</f>
        <v/>
      </c>
    </row>
    <row r="492">
      <c r="A492" t="inlineStr">
        <is>
          <t>LM21WKU</t>
        </is>
      </c>
      <c r="B492" t="inlineStr">
        <is>
          <t>Vauxhall</t>
        </is>
      </c>
      <c r="C492" t="n">
        <v>12163</v>
      </c>
      <c r="D492" t="inlineStr">
        <is>
          <t>Corsa Sri Premium Turbo</t>
        </is>
      </c>
      <c r="E492" t="n">
        <v>1</v>
      </c>
      <c r="F492" t="inlineStr">
        <is>
          <t>Petrol</t>
        </is>
      </c>
      <c r="G492" t="n">
        <v>29059</v>
      </c>
      <c r="H492" t="inlineStr">
        <is>
          <t>Black</t>
        </is>
      </c>
      <c r="I492" t="inlineStr">
        <is>
          <t>OK</t>
        </is>
      </c>
      <c r="J492" t="inlineStr">
        <is>
          <t>City / Hatchback</t>
        </is>
      </c>
      <c r="K492" t="n">
        <v>3</v>
      </c>
      <c r="L492" t="n">
        <v>45412</v>
      </c>
      <c r="M492" t="n">
        <v>17</v>
      </c>
      <c r="N492" t="inlineStr">
        <is>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is>
      </c>
      <c r="O492" t="inlineStr">
        <is>
          <t>5 Door Hatchback</t>
        </is>
      </c>
      <c r="P492" t="n">
        <v>1199</v>
      </c>
      <c r="Q492" t="n">
        <v>53.3</v>
      </c>
      <c r="R492" t="n">
        <v>5</v>
      </c>
      <c r="S492" t="n">
        <v>120</v>
      </c>
      <c r="T492" t="n">
        <v>2021</v>
      </c>
      <c r="U492">
        <f>IF(AVERAGE(E492:E492)=2,"Automatic","Manual")</f>
        <v/>
      </c>
      <c r="V492">
        <f>ROUNDDOWN(AVERAGE(C492:C492)/5000,0)*5000</f>
        <v/>
      </c>
      <c r="W492">
        <f>ROUNDDOWN(AVERAGE(G492:G492)/50000,0)*50000</f>
        <v/>
      </c>
      <c r="X492">
        <f>ROUND(AVERAGE(P492:P492)/1000,1)</f>
        <v/>
      </c>
      <c r="Y492">
        <f>IF(AVERAGE(V492:V492)=30000,0,1)</f>
        <v/>
      </c>
      <c r="Z492">
        <f>IF(AVERAGE(W492:W492)&gt;50000,0,1)</f>
        <v/>
      </c>
      <c r="AA492">
        <f>IF(AVERAGE(X492:X492)&gt;2.5,0,1)</f>
        <v/>
      </c>
      <c r="AB492">
        <f>IF(AVERAGE(Q492:Q492)&lt;30,0,1)</f>
        <v/>
      </c>
      <c r="AC492">
        <f>IF(SUM(Y492:AB492)=4,1,0)</f>
        <v/>
      </c>
    </row>
    <row r="493">
      <c r="A493" t="inlineStr">
        <is>
          <t>LM21WKE</t>
        </is>
      </c>
      <c r="B493" t="inlineStr">
        <is>
          <t>Vauxhall</t>
        </is>
      </c>
      <c r="C493" t="n">
        <v>12166</v>
      </c>
      <c r="D493" t="inlineStr">
        <is>
          <t>Corsa Sri Premium Turbo</t>
        </is>
      </c>
      <c r="E493" t="n">
        <v>1</v>
      </c>
      <c r="F493" t="inlineStr">
        <is>
          <t>Petrol</t>
        </is>
      </c>
      <c r="G493" t="n">
        <v>36468</v>
      </c>
      <c r="H493" t="inlineStr">
        <is>
          <t>Orange</t>
        </is>
      </c>
      <c r="I493" t="inlineStr">
        <is>
          <t>OK</t>
        </is>
      </c>
      <c r="J493" t="inlineStr">
        <is>
          <t>City / Hatchback</t>
        </is>
      </c>
      <c r="K493" t="n">
        <v>3</v>
      </c>
      <c r="L493" t="n">
        <v>45412</v>
      </c>
      <c r="M493" t="n">
        <v>17</v>
      </c>
      <c r="N493" t="inlineStr">
        <is>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3" t="inlineStr">
        <is>
          <t>5 Door Hatchback</t>
        </is>
      </c>
      <c r="P493" t="n">
        <v>1199</v>
      </c>
      <c r="Q493" t="n">
        <v>53.3</v>
      </c>
      <c r="R493" t="n">
        <v>5</v>
      </c>
      <c r="S493" t="n">
        <v>120</v>
      </c>
      <c r="T493" t="n">
        <v>2021</v>
      </c>
      <c r="U493">
        <f>IF(AVERAGE(E493:E493)=2,"Automatic","Manual")</f>
        <v/>
      </c>
      <c r="V493">
        <f>ROUNDDOWN(AVERAGE(C493:C493)/5000,0)*5000</f>
        <v/>
      </c>
      <c r="W493">
        <f>ROUNDDOWN(AVERAGE(G493:G493)/50000,0)*50000</f>
        <v/>
      </c>
      <c r="X493">
        <f>ROUND(AVERAGE(P493:P493)/1000,1)</f>
        <v/>
      </c>
      <c r="Y493">
        <f>IF(AVERAGE(V493:V493)=30000,0,1)</f>
        <v/>
      </c>
      <c r="Z493">
        <f>IF(AVERAGE(W493:W493)&gt;50000,0,1)</f>
        <v/>
      </c>
      <c r="AA493">
        <f>IF(AVERAGE(X493:X493)&gt;2.5,0,1)</f>
        <v/>
      </c>
      <c r="AB493">
        <f>IF(AVERAGE(Q493:Q493)&lt;30,0,1)</f>
        <v/>
      </c>
      <c r="AC493">
        <f>IF(SUM(Y493:AB493)=4,1,0)</f>
        <v/>
      </c>
    </row>
    <row r="494">
      <c r="A494" t="inlineStr">
        <is>
          <t>LM21WJF</t>
        </is>
      </c>
      <c r="B494" t="inlineStr">
        <is>
          <t>Vauxhall</t>
        </is>
      </c>
      <c r="C494" t="n">
        <v>12163</v>
      </c>
      <c r="D494" t="inlineStr">
        <is>
          <t>Corsa Sri Premium Turbo</t>
        </is>
      </c>
      <c r="E494" t="n">
        <v>1</v>
      </c>
      <c r="F494" t="inlineStr">
        <is>
          <t>Petrol</t>
        </is>
      </c>
      <c r="G494" t="n">
        <v>32097</v>
      </c>
      <c r="H494" t="inlineStr">
        <is>
          <t>Red</t>
        </is>
      </c>
      <c r="I494" t="inlineStr">
        <is>
          <t>OK</t>
        </is>
      </c>
      <c r="J494" t="inlineStr">
        <is>
          <t>City / Hatchback</t>
        </is>
      </c>
      <c r="K494" t="n">
        <v>3</v>
      </c>
      <c r="L494" t="n">
        <v>45412</v>
      </c>
      <c r="M494" t="n">
        <v>17</v>
      </c>
      <c r="N494"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4" t="inlineStr">
        <is>
          <t>5 Door Hatchback</t>
        </is>
      </c>
      <c r="P494" t="n">
        <v>1199</v>
      </c>
      <c r="Q494" t="n">
        <v>53.3</v>
      </c>
      <c r="R494" t="n">
        <v>5</v>
      </c>
      <c r="S494" t="n">
        <v>120</v>
      </c>
      <c r="T494" t="n">
        <v>2021</v>
      </c>
      <c r="U494">
        <f>IF(AVERAGE(E494:E494)=2,"Automatic","Manual")</f>
        <v/>
      </c>
      <c r="V494">
        <f>ROUNDDOWN(AVERAGE(C494:C494)/5000,0)*5000</f>
        <v/>
      </c>
      <c r="W494">
        <f>ROUNDDOWN(AVERAGE(G494:G494)/50000,0)*50000</f>
        <v/>
      </c>
      <c r="X494">
        <f>ROUND(AVERAGE(P494:P494)/1000,1)</f>
        <v/>
      </c>
      <c r="Y494">
        <f>IF(AVERAGE(V494:V494)=30000,0,1)</f>
        <v/>
      </c>
      <c r="Z494">
        <f>IF(AVERAGE(W494:W494)&gt;50000,0,1)</f>
        <v/>
      </c>
      <c r="AA494">
        <f>IF(AVERAGE(X494:X494)&gt;2.5,0,1)</f>
        <v/>
      </c>
      <c r="AB494">
        <f>IF(AVERAGE(Q494:Q494)&lt;30,0,1)</f>
        <v/>
      </c>
      <c r="AC494">
        <f>IF(SUM(Y494:AB494)=4,1,0)</f>
        <v/>
      </c>
    </row>
    <row r="495">
      <c r="A495" t="inlineStr">
        <is>
          <t>LM21WJE</t>
        </is>
      </c>
      <c r="B495" t="inlineStr">
        <is>
          <t>Vauxhall</t>
        </is>
      </c>
      <c r="C495" t="n">
        <v>12163</v>
      </c>
      <c r="D495" t="inlineStr">
        <is>
          <t>Corsa Sri Premium Turbo</t>
        </is>
      </c>
      <c r="E495" t="n">
        <v>1</v>
      </c>
      <c r="F495" t="inlineStr">
        <is>
          <t>Petrol</t>
        </is>
      </c>
      <c r="G495" t="n">
        <v>33952</v>
      </c>
      <c r="H495" t="inlineStr">
        <is>
          <t>Red</t>
        </is>
      </c>
      <c r="I495" t="inlineStr">
        <is>
          <t>OK</t>
        </is>
      </c>
      <c r="J495" t="inlineStr">
        <is>
          <t>City / Hatchback</t>
        </is>
      </c>
      <c r="K495" t="n">
        <v>3</v>
      </c>
      <c r="L495" t="n">
        <v>45412</v>
      </c>
      <c r="M495" t="n">
        <v>17</v>
      </c>
      <c r="N495"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is>
      </c>
      <c r="O495" t="inlineStr">
        <is>
          <t>5 Door Hatchback</t>
        </is>
      </c>
      <c r="P495" t="n">
        <v>1199</v>
      </c>
      <c r="Q495" t="n">
        <v>53.3</v>
      </c>
      <c r="R495" t="n">
        <v>5</v>
      </c>
      <c r="S495" t="n">
        <v>120</v>
      </c>
      <c r="T495" t="n">
        <v>2021</v>
      </c>
      <c r="U495">
        <f>IF(AVERAGE(E495:E495)=2,"Automatic","Manual")</f>
        <v/>
      </c>
      <c r="V495">
        <f>ROUNDDOWN(AVERAGE(C495:C495)/5000,0)*5000</f>
        <v/>
      </c>
      <c r="W495">
        <f>ROUNDDOWN(AVERAGE(G495:G495)/50000,0)*50000</f>
        <v/>
      </c>
      <c r="X495">
        <f>ROUND(AVERAGE(P495:P495)/1000,1)</f>
        <v/>
      </c>
      <c r="Y495">
        <f>IF(AVERAGE(V495:V495)=30000,0,1)</f>
        <v/>
      </c>
      <c r="Z495">
        <f>IF(AVERAGE(W495:W495)&gt;50000,0,1)</f>
        <v/>
      </c>
      <c r="AA495">
        <f>IF(AVERAGE(X495:X495)&gt;2.5,0,1)</f>
        <v/>
      </c>
      <c r="AB495">
        <f>IF(AVERAGE(Q495:Q495)&lt;30,0,1)</f>
        <v/>
      </c>
      <c r="AC495">
        <f>IF(SUM(Y495:AB495)=4,1,0)</f>
        <v/>
      </c>
    </row>
    <row r="496">
      <c r="A496" t="inlineStr">
        <is>
          <t>LM21WHU</t>
        </is>
      </c>
      <c r="B496" t="inlineStr">
        <is>
          <t>Vauxhall</t>
        </is>
      </c>
      <c r="C496" t="n">
        <v>12166</v>
      </c>
      <c r="D496" t="inlineStr">
        <is>
          <t>Corsa Sri Premium Turbo</t>
        </is>
      </c>
      <c r="E496" t="n">
        <v>1</v>
      </c>
      <c r="F496" t="inlineStr">
        <is>
          <t>Petrol</t>
        </is>
      </c>
      <c r="G496" t="n">
        <v>29049</v>
      </c>
      <c r="H496" t="inlineStr">
        <is>
          <t>Black</t>
        </is>
      </c>
      <c r="I496" t="inlineStr">
        <is>
          <t>OK</t>
        </is>
      </c>
      <c r="J496" t="inlineStr">
        <is>
          <t>City / Hatchback</t>
        </is>
      </c>
      <c r="K496" t="n">
        <v>3</v>
      </c>
      <c r="L496" t="n">
        <v>45412</v>
      </c>
      <c r="M496" t="n">
        <v>17</v>
      </c>
      <c r="N496"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6" t="inlineStr">
        <is>
          <t>5 Door Hatchback</t>
        </is>
      </c>
      <c r="P496" t="n">
        <v>1199</v>
      </c>
      <c r="Q496" t="n">
        <v>53.3</v>
      </c>
      <c r="R496" t="n">
        <v>5</v>
      </c>
      <c r="S496" t="n">
        <v>120</v>
      </c>
      <c r="T496" t="n">
        <v>2021</v>
      </c>
      <c r="U496">
        <f>IF(AVERAGE(E496:E496)=2,"Automatic","Manual")</f>
        <v/>
      </c>
      <c r="V496">
        <f>ROUNDDOWN(AVERAGE(C496:C496)/5000,0)*5000</f>
        <v/>
      </c>
      <c r="W496">
        <f>ROUNDDOWN(AVERAGE(G496:G496)/50000,0)*50000</f>
        <v/>
      </c>
      <c r="X496">
        <f>ROUND(AVERAGE(P496:P496)/1000,1)</f>
        <v/>
      </c>
      <c r="Y496">
        <f>IF(AVERAGE(V496:V496)=30000,0,1)</f>
        <v/>
      </c>
      <c r="Z496">
        <f>IF(AVERAGE(W496:W496)&gt;50000,0,1)</f>
        <v/>
      </c>
      <c r="AA496">
        <f>IF(AVERAGE(X496:X496)&gt;2.5,0,1)</f>
        <v/>
      </c>
      <c r="AB496">
        <f>IF(AVERAGE(Q496:Q496)&lt;30,0,1)</f>
        <v/>
      </c>
      <c r="AC496">
        <f>IF(SUM(Y496:AB496)=4,1,0)</f>
        <v/>
      </c>
    </row>
    <row r="497">
      <c r="A497" t="inlineStr">
        <is>
          <t>LM21WHT</t>
        </is>
      </c>
      <c r="B497" t="inlineStr">
        <is>
          <t>Vauxhall</t>
        </is>
      </c>
      <c r="C497" t="n">
        <v>12166</v>
      </c>
      <c r="D497" t="inlineStr">
        <is>
          <t>Corsa Sri Premium Turbo</t>
        </is>
      </c>
      <c r="E497" t="n">
        <v>1</v>
      </c>
      <c r="F497" t="inlineStr">
        <is>
          <t>Petrol</t>
        </is>
      </c>
      <c r="G497" t="n">
        <v>23489</v>
      </c>
      <c r="H497" t="inlineStr">
        <is>
          <t>Blue</t>
        </is>
      </c>
      <c r="I497" t="inlineStr">
        <is>
          <t>OK</t>
        </is>
      </c>
      <c r="J497" t="inlineStr">
        <is>
          <t>City / Hatchback</t>
        </is>
      </c>
      <c r="K497" t="n">
        <v>3</v>
      </c>
      <c r="L497" t="n">
        <v>45412</v>
      </c>
      <c r="M497" t="n">
        <v>17</v>
      </c>
      <c r="N497"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is>
      </c>
      <c r="O497" t="inlineStr">
        <is>
          <t>5 Door Hatchback</t>
        </is>
      </c>
      <c r="P497" t="n">
        <v>1199</v>
      </c>
      <c r="Q497" t="n">
        <v>53.3</v>
      </c>
      <c r="R497" t="n">
        <v>5</v>
      </c>
      <c r="S497" t="n">
        <v>120</v>
      </c>
      <c r="T497" t="n">
        <v>2021</v>
      </c>
      <c r="U497">
        <f>IF(AVERAGE(E497:E497)=2,"Automatic","Manual")</f>
        <v/>
      </c>
      <c r="V497">
        <f>ROUNDDOWN(AVERAGE(C497:C497)/5000,0)*5000</f>
        <v/>
      </c>
      <c r="W497">
        <f>ROUNDDOWN(AVERAGE(G497:G497)/50000,0)*50000</f>
        <v/>
      </c>
      <c r="X497">
        <f>ROUND(AVERAGE(P497:P497)/1000,1)</f>
        <v/>
      </c>
      <c r="Y497">
        <f>IF(AVERAGE(V497:V497)=30000,0,1)</f>
        <v/>
      </c>
      <c r="Z497">
        <f>IF(AVERAGE(W497:W497)&gt;50000,0,1)</f>
        <v/>
      </c>
      <c r="AA497">
        <f>IF(AVERAGE(X497:X497)&gt;2.5,0,1)</f>
        <v/>
      </c>
      <c r="AB497">
        <f>IF(AVERAGE(Q497:Q497)&lt;30,0,1)</f>
        <v/>
      </c>
      <c r="AC497">
        <f>IF(SUM(Y497:AB497)=4,1,0)</f>
        <v/>
      </c>
    </row>
    <row r="498">
      <c r="A498" t="inlineStr">
        <is>
          <t>LM20XLC</t>
        </is>
      </c>
      <c r="B498" t="inlineStr">
        <is>
          <t>Peugeot</t>
        </is>
      </c>
      <c r="C498" t="n">
        <v>13855</v>
      </c>
      <c r="D498" t="inlineStr">
        <is>
          <t>208 Allure Puretech S/s Auto</t>
        </is>
      </c>
      <c r="E498" t="n">
        <v>2</v>
      </c>
      <c r="F498" t="inlineStr">
        <is>
          <t>Petrol</t>
        </is>
      </c>
      <c r="G498" t="n">
        <v>29664</v>
      </c>
      <c r="H498" t="inlineStr">
        <is>
          <t>White</t>
        </is>
      </c>
      <c r="I498" t="inlineStr">
        <is>
          <t>OK</t>
        </is>
      </c>
      <c r="J498" t="inlineStr">
        <is>
          <t>City / Hatchback</t>
        </is>
      </c>
      <c r="K498" t="n">
        <v>4</v>
      </c>
      <c r="L498" t="n">
        <v>45473</v>
      </c>
      <c r="M498" t="n">
        <v>24</v>
      </c>
      <c r="N49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8" t="inlineStr">
        <is>
          <t>5 Door Hatchback</t>
        </is>
      </c>
      <c r="P498" t="n">
        <v>1200</v>
      </c>
      <c r="Q498" t="n">
        <v>50.4</v>
      </c>
      <c r="R498" t="n">
        <v>5</v>
      </c>
      <c r="S498" t="n">
        <v>128</v>
      </c>
      <c r="T498" t="n">
        <v>2020</v>
      </c>
      <c r="U498">
        <f>IF(AVERAGE(E498:E498)=2,"Automatic","Manual")</f>
        <v/>
      </c>
      <c r="V498">
        <f>ROUNDDOWN(AVERAGE(C498:C498)/5000,0)*5000</f>
        <v/>
      </c>
      <c r="W498">
        <f>ROUNDDOWN(AVERAGE(G498:G498)/50000,0)*50000</f>
        <v/>
      </c>
      <c r="X498">
        <f>ROUND(AVERAGE(P498:P498)/1000,1)</f>
        <v/>
      </c>
      <c r="Y498">
        <f>IF(AVERAGE(V498:V498)=30000,0,1)</f>
        <v/>
      </c>
      <c r="Z498">
        <f>IF(AVERAGE(W498:W498)&gt;50000,0,1)</f>
        <v/>
      </c>
      <c r="AA498">
        <f>IF(AVERAGE(X498:X498)&gt;2.5,0,1)</f>
        <v/>
      </c>
      <c r="AB498">
        <f>IF(AVERAGE(Q498:Q498)&lt;30,0,1)</f>
        <v/>
      </c>
      <c r="AC498">
        <f>IF(SUM(Y498:AB498)=4,1,0)</f>
        <v/>
      </c>
    </row>
    <row r="499">
      <c r="A499" t="inlineStr">
        <is>
          <t>LM20XKZ</t>
        </is>
      </c>
      <c r="B499" t="inlineStr">
        <is>
          <t>Peugeot</t>
        </is>
      </c>
      <c r="C499" t="n">
        <v>13160</v>
      </c>
      <c r="D499" t="inlineStr">
        <is>
          <t>208 Allure Puretech S/s Auto</t>
        </is>
      </c>
      <c r="E499" t="n">
        <v>2</v>
      </c>
      <c r="F499" t="inlineStr">
        <is>
          <t>Petrol</t>
        </is>
      </c>
      <c r="G499" t="n">
        <v>30728</v>
      </c>
      <c r="H499" t="inlineStr">
        <is>
          <t>White</t>
        </is>
      </c>
      <c r="I499" t="inlineStr">
        <is>
          <t>OK</t>
        </is>
      </c>
      <c r="J499" t="inlineStr">
        <is>
          <t>City / Hatchback</t>
        </is>
      </c>
      <c r="K499" t="n">
        <v>4</v>
      </c>
      <c r="L499" t="n">
        <v>45471</v>
      </c>
      <c r="M499" t="n">
        <v>19</v>
      </c>
      <c r="N499"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9" t="inlineStr">
        <is>
          <t>5 Door Hatchback</t>
        </is>
      </c>
      <c r="P499" t="n">
        <v>1200</v>
      </c>
      <c r="Q499" t="n">
        <v>50.4</v>
      </c>
      <c r="R499" t="n">
        <v>5</v>
      </c>
      <c r="S499" t="n">
        <v>133</v>
      </c>
      <c r="T499" t="n">
        <v>2020</v>
      </c>
      <c r="U499">
        <f>IF(AVERAGE(E499:E499)=2,"Automatic","Manual")</f>
        <v/>
      </c>
      <c r="V499">
        <f>ROUNDDOWN(AVERAGE(C499:C499)/5000,0)*5000</f>
        <v/>
      </c>
      <c r="W499">
        <f>ROUNDDOWN(AVERAGE(G499:G499)/50000,0)*50000</f>
        <v/>
      </c>
      <c r="X499">
        <f>ROUND(AVERAGE(P499:P499)/1000,1)</f>
        <v/>
      </c>
      <c r="Y499">
        <f>IF(AVERAGE(V499:V499)=30000,0,1)</f>
        <v/>
      </c>
      <c r="Z499">
        <f>IF(AVERAGE(W499:W499)&gt;50000,0,1)</f>
        <v/>
      </c>
      <c r="AA499">
        <f>IF(AVERAGE(X499:X499)&gt;2.5,0,1)</f>
        <v/>
      </c>
      <c r="AB499">
        <f>IF(AVERAGE(Q499:Q499)&lt;30,0,1)</f>
        <v/>
      </c>
      <c r="AC499">
        <f>IF(SUM(Y499:AB499)=4,1,0)</f>
        <v/>
      </c>
    </row>
    <row r="500">
      <c r="A500" t="inlineStr">
        <is>
          <t>LM20XKX</t>
        </is>
      </c>
      <c r="B500" t="inlineStr">
        <is>
          <t>Peugeot</t>
        </is>
      </c>
      <c r="C500" t="n">
        <v>12680</v>
      </c>
      <c r="D500" t="inlineStr">
        <is>
          <t>208 Allure Puretech S/s Auto</t>
        </is>
      </c>
      <c r="E500" t="n">
        <v>2</v>
      </c>
      <c r="F500" t="inlineStr">
        <is>
          <t>Petrol</t>
        </is>
      </c>
      <c r="G500" t="n">
        <v>37807</v>
      </c>
      <c r="H500" t="inlineStr">
        <is>
          <t>White</t>
        </is>
      </c>
      <c r="I500" t="inlineStr">
        <is>
          <t>OK</t>
        </is>
      </c>
      <c r="J500" t="inlineStr">
        <is>
          <t>City / Hatchback</t>
        </is>
      </c>
      <c r="K500" t="n">
        <v>4</v>
      </c>
      <c r="L500" t="n">
        <v>45471</v>
      </c>
      <c r="M500" t="n">
        <v>24</v>
      </c>
      <c r="N50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0" t="inlineStr">
        <is>
          <t>5 Door Hatchback</t>
        </is>
      </c>
      <c r="P500" t="n">
        <v>1200</v>
      </c>
      <c r="Q500" t="n">
        <v>50.4</v>
      </c>
      <c r="R500" t="n">
        <v>5</v>
      </c>
      <c r="S500" t="n">
        <v>128</v>
      </c>
      <c r="T500" t="n">
        <v>2020</v>
      </c>
      <c r="U500">
        <f>IF(AVERAGE(E500:E500)=2,"Automatic","Manual")</f>
        <v/>
      </c>
      <c r="V500">
        <f>ROUNDDOWN(AVERAGE(C500:C500)/5000,0)*5000</f>
        <v/>
      </c>
      <c r="W500">
        <f>ROUNDDOWN(AVERAGE(G500:G500)/50000,0)*50000</f>
        <v/>
      </c>
      <c r="X500">
        <f>ROUND(AVERAGE(P500:P500)/1000,1)</f>
        <v/>
      </c>
      <c r="Y500">
        <f>IF(AVERAGE(V500:V500)=30000,0,1)</f>
        <v/>
      </c>
      <c r="Z500">
        <f>IF(AVERAGE(W500:W500)&gt;50000,0,1)</f>
        <v/>
      </c>
      <c r="AA500">
        <f>IF(AVERAGE(X500:X500)&gt;2.5,0,1)</f>
        <v/>
      </c>
      <c r="AB500">
        <f>IF(AVERAGE(Q500:Q500)&lt;30,0,1)</f>
        <v/>
      </c>
      <c r="AC500">
        <f>IF(SUM(Y500:AB500)=4,1,0)</f>
        <v/>
      </c>
    </row>
    <row r="501">
      <c r="A501" t="inlineStr">
        <is>
          <t>LM20XKV</t>
        </is>
      </c>
      <c r="B501" t="inlineStr">
        <is>
          <t>Peugeot</t>
        </is>
      </c>
      <c r="C501" t="n">
        <v>13425</v>
      </c>
      <c r="D501" t="inlineStr">
        <is>
          <t>208 Allure Puretech S/s Auto</t>
        </is>
      </c>
      <c r="E501" t="n">
        <v>2</v>
      </c>
      <c r="F501" t="inlineStr">
        <is>
          <t>Petrol</t>
        </is>
      </c>
      <c r="G501" t="n">
        <v>31521</v>
      </c>
      <c r="H501" t="inlineStr">
        <is>
          <t>Grey</t>
        </is>
      </c>
      <c r="I501" t="inlineStr">
        <is>
          <t>OK</t>
        </is>
      </c>
      <c r="J501" t="inlineStr">
        <is>
          <t>City / Hatchback</t>
        </is>
      </c>
      <c r="K501" t="n">
        <v>4</v>
      </c>
      <c r="L501" t="n">
        <v>45475</v>
      </c>
      <c r="M501" t="n">
        <v>24</v>
      </c>
      <c r="N50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1" t="inlineStr">
        <is>
          <t>5 Door Hatchback</t>
        </is>
      </c>
      <c r="P501" t="n">
        <v>1200</v>
      </c>
      <c r="Q501" t="n">
        <v>50.4</v>
      </c>
      <c r="R501" t="n">
        <v>5</v>
      </c>
      <c r="S501" t="n">
        <v>128</v>
      </c>
      <c r="T501" t="n">
        <v>2020</v>
      </c>
      <c r="U501">
        <f>IF(AVERAGE(E501:E501)=2,"Automatic","Manual")</f>
        <v/>
      </c>
      <c r="V501">
        <f>ROUNDDOWN(AVERAGE(C501:C501)/5000,0)*5000</f>
        <v/>
      </c>
      <c r="W501">
        <f>ROUNDDOWN(AVERAGE(G501:G501)/50000,0)*50000</f>
        <v/>
      </c>
      <c r="X501">
        <f>ROUND(AVERAGE(P501:P501)/1000,1)</f>
        <v/>
      </c>
      <c r="Y501">
        <f>IF(AVERAGE(V501:V501)=30000,0,1)</f>
        <v/>
      </c>
      <c r="Z501">
        <f>IF(AVERAGE(W501:W501)&gt;50000,0,1)</f>
        <v/>
      </c>
      <c r="AA501">
        <f>IF(AVERAGE(X501:X501)&gt;2.5,0,1)</f>
        <v/>
      </c>
      <c r="AB501">
        <f>IF(AVERAGE(Q501:Q501)&lt;30,0,1)</f>
        <v/>
      </c>
      <c r="AC501">
        <f>IF(SUM(Y501:AB501)=4,1,0)</f>
        <v/>
      </c>
    </row>
    <row r="502">
      <c r="A502" t="inlineStr">
        <is>
          <t>LM20XKS</t>
        </is>
      </c>
      <c r="B502" t="inlineStr">
        <is>
          <t>Peugeot</t>
        </is>
      </c>
      <c r="C502" t="n">
        <v>13497</v>
      </c>
      <c r="D502" t="inlineStr">
        <is>
          <t>208 Allure Puretech S/s Auto</t>
        </is>
      </c>
      <c r="E502" t="n">
        <v>2</v>
      </c>
      <c r="F502" t="inlineStr">
        <is>
          <t>Petrol</t>
        </is>
      </c>
      <c r="G502" t="n">
        <v>36115</v>
      </c>
      <c r="H502" t="inlineStr">
        <is>
          <t>Red</t>
        </is>
      </c>
      <c r="I502" t="inlineStr">
        <is>
          <t>OK</t>
        </is>
      </c>
      <c r="J502" t="inlineStr">
        <is>
          <t>City / Hatchback</t>
        </is>
      </c>
      <c r="K502" t="n">
        <v>4</v>
      </c>
      <c r="L502" t="n">
        <v>45471</v>
      </c>
      <c r="M502" t="n">
        <v>24</v>
      </c>
      <c r="N502"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2" t="inlineStr">
        <is>
          <t>5 Door Hatchback</t>
        </is>
      </c>
      <c r="P502" t="n">
        <v>1200</v>
      </c>
      <c r="Q502" t="n">
        <v>50.4</v>
      </c>
      <c r="R502" t="n">
        <v>5</v>
      </c>
      <c r="S502" t="n">
        <v>128</v>
      </c>
      <c r="T502" t="n">
        <v>2020</v>
      </c>
      <c r="U502">
        <f>IF(AVERAGE(E502:E502)=2,"Automatic","Manual")</f>
        <v/>
      </c>
      <c r="V502">
        <f>ROUNDDOWN(AVERAGE(C502:C502)/5000,0)*5000</f>
        <v/>
      </c>
      <c r="W502">
        <f>ROUNDDOWN(AVERAGE(G502:G502)/50000,0)*50000</f>
        <v/>
      </c>
      <c r="X502">
        <f>ROUND(AVERAGE(P502:P502)/1000,1)</f>
        <v/>
      </c>
      <c r="Y502">
        <f>IF(AVERAGE(V502:V502)=30000,0,1)</f>
        <v/>
      </c>
      <c r="Z502">
        <f>IF(AVERAGE(W502:W502)&gt;50000,0,1)</f>
        <v/>
      </c>
      <c r="AA502">
        <f>IF(AVERAGE(X502:X502)&gt;2.5,0,1)</f>
        <v/>
      </c>
      <c r="AB502">
        <f>IF(AVERAGE(Q502:Q502)&lt;30,0,1)</f>
        <v/>
      </c>
      <c r="AC502">
        <f>IF(SUM(Y502:AB502)=4,1,0)</f>
        <v/>
      </c>
    </row>
    <row r="503">
      <c r="A503" t="inlineStr">
        <is>
          <t>LM20XKP</t>
        </is>
      </c>
      <c r="B503" t="inlineStr">
        <is>
          <t>Peugeot</t>
        </is>
      </c>
      <c r="C503" t="n">
        <v>12912</v>
      </c>
      <c r="D503" t="inlineStr">
        <is>
          <t>208 Allure Puretech S/s Auto</t>
        </is>
      </c>
      <c r="E503" t="n">
        <v>2</v>
      </c>
      <c r="F503" t="inlineStr">
        <is>
          <t>Petrol</t>
        </is>
      </c>
      <c r="G503" t="n">
        <v>37863</v>
      </c>
      <c r="H503" t="inlineStr">
        <is>
          <t>Red</t>
        </is>
      </c>
      <c r="I503" t="inlineStr">
        <is>
          <t>OK</t>
        </is>
      </c>
      <c r="J503" t="inlineStr">
        <is>
          <t>City / Hatchback</t>
        </is>
      </c>
      <c r="K503" t="n">
        <v>4</v>
      </c>
      <c r="L503" t="n">
        <v>45476</v>
      </c>
      <c r="M503" t="n">
        <v>24</v>
      </c>
      <c r="N50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3" t="inlineStr">
        <is>
          <t>5 Door Hatchback</t>
        </is>
      </c>
      <c r="P503" t="n">
        <v>1200</v>
      </c>
      <c r="Q503" t="n">
        <v>50.4</v>
      </c>
      <c r="R503" t="n">
        <v>5</v>
      </c>
      <c r="S503" t="n">
        <v>128</v>
      </c>
      <c r="T503" t="n">
        <v>2020</v>
      </c>
      <c r="U503">
        <f>IF(AVERAGE(E503:E503)=2,"Automatic","Manual")</f>
        <v/>
      </c>
      <c r="V503">
        <f>ROUNDDOWN(AVERAGE(C503:C503)/5000,0)*5000</f>
        <v/>
      </c>
      <c r="W503">
        <f>ROUNDDOWN(AVERAGE(G503:G503)/50000,0)*50000</f>
        <v/>
      </c>
      <c r="X503">
        <f>ROUND(AVERAGE(P503:P503)/1000,1)</f>
        <v/>
      </c>
      <c r="Y503">
        <f>IF(AVERAGE(V503:V503)=30000,0,1)</f>
        <v/>
      </c>
      <c r="Z503">
        <f>IF(AVERAGE(W503:W503)&gt;50000,0,1)</f>
        <v/>
      </c>
      <c r="AA503">
        <f>IF(AVERAGE(X503:X503)&gt;2.5,0,1)</f>
        <v/>
      </c>
      <c r="AB503">
        <f>IF(AVERAGE(Q503:Q503)&lt;30,0,1)</f>
        <v/>
      </c>
      <c r="AC503">
        <f>IF(SUM(Y503:AB503)=4,1,0)</f>
        <v/>
      </c>
    </row>
    <row r="504">
      <c r="A504" t="inlineStr">
        <is>
          <t>LM20XKO</t>
        </is>
      </c>
      <c r="B504" t="inlineStr">
        <is>
          <t>Peugeot</t>
        </is>
      </c>
      <c r="C504" t="n">
        <v>13375</v>
      </c>
      <c r="D504" t="inlineStr">
        <is>
          <t>208 Allure Puretech S/s Auto</t>
        </is>
      </c>
      <c r="E504" t="n">
        <v>2</v>
      </c>
      <c r="F504" t="inlineStr">
        <is>
          <t>Petrol</t>
        </is>
      </c>
      <c r="G504" t="n">
        <v>33287</v>
      </c>
      <c r="H504" t="inlineStr">
        <is>
          <t>Red</t>
        </is>
      </c>
      <c r="I504" t="inlineStr">
        <is>
          <t>OK</t>
        </is>
      </c>
      <c r="J504" t="inlineStr">
        <is>
          <t>City / Hatchback</t>
        </is>
      </c>
      <c r="K504" t="n">
        <v>4</v>
      </c>
      <c r="L504" t="n">
        <v>45471</v>
      </c>
      <c r="M504" t="n">
        <v>24</v>
      </c>
      <c r="N50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4" t="inlineStr">
        <is>
          <t>5 Door Hatchback</t>
        </is>
      </c>
      <c r="P504" t="n">
        <v>1200</v>
      </c>
      <c r="Q504" t="n">
        <v>50.4</v>
      </c>
      <c r="R504" t="n">
        <v>5</v>
      </c>
      <c r="S504" t="n">
        <v>128</v>
      </c>
      <c r="T504" t="n">
        <v>2020</v>
      </c>
      <c r="U504">
        <f>IF(AVERAGE(E504:E504)=2,"Automatic","Manual")</f>
        <v/>
      </c>
      <c r="V504">
        <f>ROUNDDOWN(AVERAGE(C504:C504)/5000,0)*5000</f>
        <v/>
      </c>
      <c r="W504">
        <f>ROUNDDOWN(AVERAGE(G504:G504)/50000,0)*50000</f>
        <v/>
      </c>
      <c r="X504">
        <f>ROUND(AVERAGE(P504:P504)/1000,1)</f>
        <v/>
      </c>
      <c r="Y504">
        <f>IF(AVERAGE(V504:V504)=30000,0,1)</f>
        <v/>
      </c>
      <c r="Z504">
        <f>IF(AVERAGE(W504:W504)&gt;50000,0,1)</f>
        <v/>
      </c>
      <c r="AA504">
        <f>IF(AVERAGE(X504:X504)&gt;2.5,0,1)</f>
        <v/>
      </c>
      <c r="AB504">
        <f>IF(AVERAGE(Q504:Q504)&lt;30,0,1)</f>
        <v/>
      </c>
      <c r="AC504">
        <f>IF(SUM(Y504:AB504)=4,1,0)</f>
        <v/>
      </c>
    </row>
    <row r="505">
      <c r="A505" t="inlineStr">
        <is>
          <t>LM20XKK</t>
        </is>
      </c>
      <c r="B505" t="inlineStr">
        <is>
          <t>Peugeot</t>
        </is>
      </c>
      <c r="C505" t="n">
        <v>12828</v>
      </c>
      <c r="D505" t="inlineStr">
        <is>
          <t>208 Allure Puretech S/s Auto</t>
        </is>
      </c>
      <c r="E505" t="n">
        <v>2</v>
      </c>
      <c r="F505" t="inlineStr">
        <is>
          <t>Petrol</t>
        </is>
      </c>
      <c r="G505" t="n">
        <v>36144</v>
      </c>
      <c r="H505" t="inlineStr">
        <is>
          <t>Red</t>
        </is>
      </c>
      <c r="I505" t="inlineStr">
        <is>
          <t>OK</t>
        </is>
      </c>
      <c r="J505" t="inlineStr">
        <is>
          <t>City / Hatchback</t>
        </is>
      </c>
      <c r="K505" t="n">
        <v>4</v>
      </c>
      <c r="L505" t="n">
        <v>45471</v>
      </c>
      <c r="M505" t="n">
        <v>24</v>
      </c>
      <c r="N50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5" t="inlineStr">
        <is>
          <t>5 Door Hatchback</t>
        </is>
      </c>
      <c r="P505" t="n">
        <v>1200</v>
      </c>
      <c r="Q505" t="n">
        <v>50.4</v>
      </c>
      <c r="R505" t="n">
        <v>5</v>
      </c>
      <c r="S505" t="n">
        <v>128</v>
      </c>
      <c r="T505" t="n">
        <v>2020</v>
      </c>
      <c r="U505">
        <f>IF(AVERAGE(E505:E505)=2,"Automatic","Manual")</f>
        <v/>
      </c>
      <c r="V505">
        <f>ROUNDDOWN(AVERAGE(C505:C505)/5000,0)*5000</f>
        <v/>
      </c>
      <c r="W505">
        <f>ROUNDDOWN(AVERAGE(G505:G505)/50000,0)*50000</f>
        <v/>
      </c>
      <c r="X505">
        <f>ROUND(AVERAGE(P505:P505)/1000,1)</f>
        <v/>
      </c>
      <c r="Y505">
        <f>IF(AVERAGE(V505:V505)=30000,0,1)</f>
        <v/>
      </c>
      <c r="Z505">
        <f>IF(AVERAGE(W505:W505)&gt;50000,0,1)</f>
        <v/>
      </c>
      <c r="AA505">
        <f>IF(AVERAGE(X505:X505)&gt;2.5,0,1)</f>
        <v/>
      </c>
      <c r="AB505">
        <f>IF(AVERAGE(Q505:Q505)&lt;30,0,1)</f>
        <v/>
      </c>
      <c r="AC505">
        <f>IF(SUM(Y505:AB505)=4,1,0)</f>
        <v/>
      </c>
    </row>
    <row r="506">
      <c r="A506" t="inlineStr">
        <is>
          <t>LM20XKF</t>
        </is>
      </c>
      <c r="B506" t="inlineStr">
        <is>
          <t>Peugeot</t>
        </is>
      </c>
      <c r="C506" t="n">
        <v>14367</v>
      </c>
      <c r="D506" t="inlineStr">
        <is>
          <t>208 Allure Puretech S/s Auto</t>
        </is>
      </c>
      <c r="E506" t="n">
        <v>2</v>
      </c>
      <c r="F506" t="inlineStr">
        <is>
          <t>Petrol</t>
        </is>
      </c>
      <c r="G506" t="n">
        <v>26518</v>
      </c>
      <c r="H506" t="inlineStr">
        <is>
          <t>Black</t>
        </is>
      </c>
      <c r="I506" t="inlineStr">
        <is>
          <t>OK</t>
        </is>
      </c>
      <c r="J506" t="inlineStr">
        <is>
          <t>City / Hatchback</t>
        </is>
      </c>
      <c r="K506" t="n">
        <v>4</v>
      </c>
      <c r="L506" t="n">
        <v>45471</v>
      </c>
      <c r="M506" t="n">
        <v>24</v>
      </c>
      <c r="N50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06" t="inlineStr">
        <is>
          <t>5 Door Hatchback</t>
        </is>
      </c>
      <c r="P506" t="n">
        <v>1200</v>
      </c>
      <c r="Q506" t="n">
        <v>50.4</v>
      </c>
      <c r="R506" t="n">
        <v>5</v>
      </c>
      <c r="S506" t="n">
        <v>128</v>
      </c>
      <c r="T506" t="n">
        <v>2020</v>
      </c>
      <c r="U506">
        <f>IF(AVERAGE(E506:E506)=2,"Automatic","Manual")</f>
        <v/>
      </c>
      <c r="V506">
        <f>ROUNDDOWN(AVERAGE(C506:C506)/5000,0)*5000</f>
        <v/>
      </c>
      <c r="W506">
        <f>ROUNDDOWN(AVERAGE(G506:G506)/50000,0)*50000</f>
        <v/>
      </c>
      <c r="X506">
        <f>ROUND(AVERAGE(P506:P506)/1000,1)</f>
        <v/>
      </c>
      <c r="Y506">
        <f>IF(AVERAGE(V506:V506)=30000,0,1)</f>
        <v/>
      </c>
      <c r="Z506">
        <f>IF(AVERAGE(W506:W506)&gt;50000,0,1)</f>
        <v/>
      </c>
      <c r="AA506">
        <f>IF(AVERAGE(X506:X506)&gt;2.5,0,1)</f>
        <v/>
      </c>
      <c r="AB506">
        <f>IF(AVERAGE(Q506:Q506)&lt;30,0,1)</f>
        <v/>
      </c>
      <c r="AC506">
        <f>IF(SUM(Y506:AB506)=4,1,0)</f>
        <v/>
      </c>
    </row>
    <row r="507">
      <c r="A507" t="inlineStr">
        <is>
          <t>LM20XKB</t>
        </is>
      </c>
      <c r="B507" t="inlineStr">
        <is>
          <t>Peugeot</t>
        </is>
      </c>
      <c r="C507" t="n">
        <v>13844</v>
      </c>
      <c r="D507" t="inlineStr">
        <is>
          <t>208 Allure Puretech S/s Auto</t>
        </is>
      </c>
      <c r="E507" t="n">
        <v>2</v>
      </c>
      <c r="F507" t="inlineStr">
        <is>
          <t>Petrol</t>
        </is>
      </c>
      <c r="G507" t="n">
        <v>34037</v>
      </c>
      <c r="H507" t="inlineStr">
        <is>
          <t>Black</t>
        </is>
      </c>
      <c r="I507" t="inlineStr">
        <is>
          <t>OK</t>
        </is>
      </c>
      <c r="J507" t="inlineStr">
        <is>
          <t>City / Hatchback</t>
        </is>
      </c>
      <c r="K507" t="n">
        <v>4</v>
      </c>
      <c r="L507" t="n">
        <v>45471</v>
      </c>
      <c r="M507" t="n">
        <v>24</v>
      </c>
      <c r="N507" t="inlineStr">
        <is>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7" t="inlineStr">
        <is>
          <t>5 Door Hatchback</t>
        </is>
      </c>
      <c r="P507" t="n">
        <v>1200</v>
      </c>
      <c r="Q507" t="n">
        <v>50.4</v>
      </c>
      <c r="R507" t="n">
        <v>5</v>
      </c>
      <c r="S507" t="n">
        <v>128</v>
      </c>
      <c r="T507" t="n">
        <v>2020</v>
      </c>
      <c r="U507">
        <f>IF(AVERAGE(E507:E507)=2,"Automatic","Manual")</f>
        <v/>
      </c>
      <c r="V507">
        <f>ROUNDDOWN(AVERAGE(C507:C507)/5000,0)*5000</f>
        <v/>
      </c>
      <c r="W507">
        <f>ROUNDDOWN(AVERAGE(G507:G507)/50000,0)*50000</f>
        <v/>
      </c>
      <c r="X507">
        <f>ROUND(AVERAGE(P507:P507)/1000,1)</f>
        <v/>
      </c>
      <c r="Y507">
        <f>IF(AVERAGE(V507:V507)=30000,0,1)</f>
        <v/>
      </c>
      <c r="Z507">
        <f>IF(AVERAGE(W507:W507)&gt;50000,0,1)</f>
        <v/>
      </c>
      <c r="AA507">
        <f>IF(AVERAGE(X507:X507)&gt;2.5,0,1)</f>
        <v/>
      </c>
      <c r="AB507">
        <f>IF(AVERAGE(Q507:Q507)&lt;30,0,1)</f>
        <v/>
      </c>
      <c r="AC507">
        <f>IF(SUM(Y507:AB507)=4,1,0)</f>
        <v/>
      </c>
    </row>
    <row r="508">
      <c r="A508" t="inlineStr">
        <is>
          <t>LM20XJZ</t>
        </is>
      </c>
      <c r="B508" t="inlineStr">
        <is>
          <t>Peugeot</t>
        </is>
      </c>
      <c r="C508" t="n">
        <v>11228</v>
      </c>
      <c r="D508" t="inlineStr">
        <is>
          <t>208 Allure Puretech S/s Auto</t>
        </is>
      </c>
      <c r="E508" t="n">
        <v>2</v>
      </c>
      <c r="F508" t="inlineStr">
        <is>
          <t>Petrol</t>
        </is>
      </c>
      <c r="G508" t="n">
        <v>56715</v>
      </c>
      <c r="H508" t="inlineStr">
        <is>
          <t>Black</t>
        </is>
      </c>
      <c r="I508" t="inlineStr">
        <is>
          <t>OK</t>
        </is>
      </c>
      <c r="J508" t="inlineStr">
        <is>
          <t>City / Hatchback</t>
        </is>
      </c>
      <c r="K508" t="n">
        <v>4</v>
      </c>
      <c r="L508" t="n">
        <v>45471</v>
      </c>
      <c r="M508" t="n">
        <v>24</v>
      </c>
      <c r="N508"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8" t="inlineStr">
        <is>
          <t>5 Door Hatchback</t>
        </is>
      </c>
      <c r="P508" t="n">
        <v>1200</v>
      </c>
      <c r="Q508" t="n">
        <v>50.4</v>
      </c>
      <c r="R508" t="n">
        <v>5</v>
      </c>
      <c r="S508" t="n">
        <v>128</v>
      </c>
      <c r="T508" t="n">
        <v>2020</v>
      </c>
      <c r="U508">
        <f>IF(AVERAGE(E508:E508)=2,"Automatic","Manual")</f>
        <v/>
      </c>
      <c r="V508">
        <f>ROUNDDOWN(AVERAGE(C508:C508)/5000,0)*5000</f>
        <v/>
      </c>
      <c r="W508">
        <f>ROUNDDOWN(AVERAGE(G508:G508)/50000,0)*50000</f>
        <v/>
      </c>
      <c r="X508">
        <f>ROUND(AVERAGE(P508:P508)/1000,1)</f>
        <v/>
      </c>
      <c r="Y508">
        <f>IF(AVERAGE(V508:V508)=30000,0,1)</f>
        <v/>
      </c>
      <c r="Z508">
        <f>IF(AVERAGE(W508:W508)&gt;50000,0,1)</f>
        <v/>
      </c>
      <c r="AA508">
        <f>IF(AVERAGE(X508:X508)&gt;2.5,0,1)</f>
        <v/>
      </c>
      <c r="AB508">
        <f>IF(AVERAGE(Q508:Q508)&lt;30,0,1)</f>
        <v/>
      </c>
      <c r="AC508">
        <f>IF(SUM(Y508:AB508)=4,1,0)</f>
        <v/>
      </c>
    </row>
    <row r="509">
      <c r="A509" t="inlineStr">
        <is>
          <t>LM20WWL</t>
        </is>
      </c>
      <c r="B509" t="inlineStr">
        <is>
          <t>Peugeot</t>
        </is>
      </c>
      <c r="C509" t="n">
        <v>11870</v>
      </c>
      <c r="D509" t="inlineStr">
        <is>
          <t>208 Allure Puretech S/s Auto</t>
        </is>
      </c>
      <c r="E509" t="n">
        <v>2</v>
      </c>
      <c r="F509" t="inlineStr">
        <is>
          <t>Petrol</t>
        </is>
      </c>
      <c r="G509" t="n">
        <v>17633</v>
      </c>
      <c r="H509" t="inlineStr">
        <is>
          <t>White</t>
        </is>
      </c>
      <c r="I509" t="inlineStr">
        <is>
          <t>No Tax</t>
        </is>
      </c>
      <c r="J509" t="inlineStr">
        <is>
          <t>City / Hatchback</t>
        </is>
      </c>
      <c r="K509" t="n">
        <v>4</v>
      </c>
      <c r="L509" t="n">
        <v>45471</v>
      </c>
      <c r="M509" t="n">
        <v>24</v>
      </c>
      <c r="N509" t="inlineStr">
        <is>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is>
      </c>
      <c r="O509" t="inlineStr">
        <is>
          <t>5 Door Hatchback</t>
        </is>
      </c>
      <c r="P509" t="n">
        <v>1200</v>
      </c>
      <c r="Q509" t="n">
        <v>50.4</v>
      </c>
      <c r="R509" t="n">
        <v>5</v>
      </c>
      <c r="S509" t="n">
        <v>128</v>
      </c>
      <c r="T509" t="n">
        <v>2020</v>
      </c>
      <c r="U509">
        <f>IF(AVERAGE(E509:E509)=2,"Automatic","Manual")</f>
        <v/>
      </c>
      <c r="V509">
        <f>ROUNDDOWN(AVERAGE(C509:C509)/5000,0)*5000</f>
        <v/>
      </c>
      <c r="W509">
        <f>ROUNDDOWN(AVERAGE(G509:G509)/50000,0)*50000</f>
        <v/>
      </c>
      <c r="X509">
        <f>ROUND(AVERAGE(P509:P509)/1000,1)</f>
        <v/>
      </c>
      <c r="Y509">
        <f>IF(AVERAGE(V509:V509)=30000,0,1)</f>
        <v/>
      </c>
      <c r="Z509">
        <f>IF(AVERAGE(W509:W509)&gt;50000,0,1)</f>
        <v/>
      </c>
      <c r="AA509">
        <f>IF(AVERAGE(X509:X509)&gt;2.5,0,1)</f>
        <v/>
      </c>
      <c r="AB509">
        <f>IF(AVERAGE(Q509:Q509)&lt;30,0,1)</f>
        <v/>
      </c>
      <c r="AC509">
        <f>IF(SUM(Y509:AB509)=4,1,0)</f>
        <v/>
      </c>
    </row>
    <row r="510">
      <c r="A510" t="inlineStr">
        <is>
          <t>LM20WWD</t>
        </is>
      </c>
      <c r="B510" t="inlineStr">
        <is>
          <t>Peugeot</t>
        </is>
      </c>
      <c r="C510" t="n">
        <v>13370</v>
      </c>
      <c r="D510" t="inlineStr">
        <is>
          <t>208 Allure Puretech S/s Auto</t>
        </is>
      </c>
      <c r="E510" t="n">
        <v>2</v>
      </c>
      <c r="F510" t="inlineStr">
        <is>
          <t>Petrol</t>
        </is>
      </c>
      <c r="G510" t="n">
        <v>34822</v>
      </c>
      <c r="H510" t="inlineStr">
        <is>
          <t>Grey</t>
        </is>
      </c>
      <c r="I510" t="inlineStr">
        <is>
          <t>OK</t>
        </is>
      </c>
      <c r="J510" t="inlineStr">
        <is>
          <t>City / Hatchback</t>
        </is>
      </c>
      <c r="K510" t="n">
        <v>4</v>
      </c>
      <c r="L510" t="n">
        <v>45471</v>
      </c>
      <c r="M510" t="n">
        <v>24</v>
      </c>
      <c r="N51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0" t="inlineStr">
        <is>
          <t>5 Door Hatchback</t>
        </is>
      </c>
      <c r="P510" t="n">
        <v>1200</v>
      </c>
      <c r="Q510" t="n">
        <v>50.4</v>
      </c>
      <c r="R510" t="n">
        <v>5</v>
      </c>
      <c r="S510" t="n">
        <v>128</v>
      </c>
      <c r="T510" t="n">
        <v>2020</v>
      </c>
      <c r="U510">
        <f>IF(AVERAGE(E510:E510)=2,"Automatic","Manual")</f>
        <v/>
      </c>
      <c r="V510">
        <f>ROUNDDOWN(AVERAGE(C510:C510)/5000,0)*5000</f>
        <v/>
      </c>
      <c r="W510">
        <f>ROUNDDOWN(AVERAGE(G510:G510)/50000,0)*50000</f>
        <v/>
      </c>
      <c r="X510">
        <f>ROUND(AVERAGE(P510:P510)/1000,1)</f>
        <v/>
      </c>
      <c r="Y510">
        <f>IF(AVERAGE(V510:V510)=30000,0,1)</f>
        <v/>
      </c>
      <c r="Z510">
        <f>IF(AVERAGE(W510:W510)&gt;50000,0,1)</f>
        <v/>
      </c>
      <c r="AA510">
        <f>IF(AVERAGE(X510:X510)&gt;2.5,0,1)</f>
        <v/>
      </c>
      <c r="AB510">
        <f>IF(AVERAGE(Q510:Q510)&lt;30,0,1)</f>
        <v/>
      </c>
      <c r="AC510">
        <f>IF(SUM(Y510:AB510)=4,1,0)</f>
        <v/>
      </c>
    </row>
    <row r="511">
      <c r="A511" t="inlineStr">
        <is>
          <t>LM20WVY</t>
        </is>
      </c>
      <c r="B511" t="inlineStr">
        <is>
          <t>Peugeot</t>
        </is>
      </c>
      <c r="C511" t="n">
        <v>13145</v>
      </c>
      <c r="D511" t="inlineStr">
        <is>
          <t>208 Allure Puretech S/s Auto</t>
        </is>
      </c>
      <c r="E511" t="n">
        <v>2</v>
      </c>
      <c r="F511" t="inlineStr">
        <is>
          <t>Petrol</t>
        </is>
      </c>
      <c r="G511" t="n">
        <v>34220</v>
      </c>
      <c r="H511" t="inlineStr">
        <is>
          <t>Grey</t>
        </is>
      </c>
      <c r="I511" t="inlineStr">
        <is>
          <t>OK</t>
        </is>
      </c>
      <c r="J511" t="inlineStr">
        <is>
          <t>City / Hatchback</t>
        </is>
      </c>
      <c r="K511" t="n">
        <v>4</v>
      </c>
      <c r="L511" t="n">
        <v>45471</v>
      </c>
      <c r="M511" t="n">
        <v>24</v>
      </c>
      <c r="N51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1" t="inlineStr">
        <is>
          <t>5 Door Hatchback</t>
        </is>
      </c>
      <c r="P511" t="n">
        <v>1200</v>
      </c>
      <c r="Q511" t="n">
        <v>50.4</v>
      </c>
      <c r="R511" t="n">
        <v>5</v>
      </c>
      <c r="S511" t="n">
        <v>128</v>
      </c>
      <c r="T511" t="n">
        <v>2020</v>
      </c>
      <c r="U511">
        <f>IF(AVERAGE(E511:E511)=2,"Automatic","Manual")</f>
        <v/>
      </c>
      <c r="V511">
        <f>ROUNDDOWN(AVERAGE(C511:C511)/5000,0)*5000</f>
        <v/>
      </c>
      <c r="W511">
        <f>ROUNDDOWN(AVERAGE(G511:G511)/50000,0)*50000</f>
        <v/>
      </c>
      <c r="X511">
        <f>ROUND(AVERAGE(P511:P511)/1000,1)</f>
        <v/>
      </c>
      <c r="Y511">
        <f>IF(AVERAGE(V511:V511)=30000,0,1)</f>
        <v/>
      </c>
      <c r="Z511">
        <f>IF(AVERAGE(W511:W511)&gt;50000,0,1)</f>
        <v/>
      </c>
      <c r="AA511">
        <f>IF(AVERAGE(X511:X511)&gt;2.5,0,1)</f>
        <v/>
      </c>
      <c r="AB511">
        <f>IF(AVERAGE(Q511:Q511)&lt;30,0,1)</f>
        <v/>
      </c>
      <c r="AC511">
        <f>IF(SUM(Y511:AB511)=4,1,0)</f>
        <v/>
      </c>
    </row>
    <row r="512">
      <c r="A512" t="inlineStr">
        <is>
          <t>LM20WUL</t>
        </is>
      </c>
      <c r="B512" t="inlineStr">
        <is>
          <t>Peugeot</t>
        </is>
      </c>
      <c r="C512" t="n">
        <v>13564</v>
      </c>
      <c r="D512" t="inlineStr">
        <is>
          <t>208 Allure Puretech S/s Auto</t>
        </is>
      </c>
      <c r="E512" t="n">
        <v>2</v>
      </c>
      <c r="F512" t="inlineStr">
        <is>
          <t>Petrol</t>
        </is>
      </c>
      <c r="G512" t="n">
        <v>31126</v>
      </c>
      <c r="H512" t="inlineStr">
        <is>
          <t>Black</t>
        </is>
      </c>
      <c r="I512" t="inlineStr">
        <is>
          <t>OK</t>
        </is>
      </c>
      <c r="J512" t="inlineStr">
        <is>
          <t>City / Hatchback</t>
        </is>
      </c>
      <c r="K512" t="n">
        <v>4</v>
      </c>
      <c r="L512" t="n">
        <v>45471</v>
      </c>
      <c r="M512" t="n">
        <v>24</v>
      </c>
      <c r="N512" t="inlineStr">
        <is>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2" t="inlineStr">
        <is>
          <t>5 Door Hatchback</t>
        </is>
      </c>
      <c r="P512" t="n">
        <v>1200</v>
      </c>
      <c r="Q512" t="n">
        <v>50.4</v>
      </c>
      <c r="R512" t="n">
        <v>5</v>
      </c>
      <c r="S512" t="n">
        <v>128</v>
      </c>
      <c r="T512" t="n">
        <v>2020</v>
      </c>
      <c r="U512">
        <f>IF(AVERAGE(E512:E512)=2,"Automatic","Manual")</f>
        <v/>
      </c>
      <c r="V512">
        <f>ROUNDDOWN(AVERAGE(C512:C512)/5000,0)*5000</f>
        <v/>
      </c>
      <c r="W512">
        <f>ROUNDDOWN(AVERAGE(G512:G512)/50000,0)*50000</f>
        <v/>
      </c>
      <c r="X512">
        <f>ROUND(AVERAGE(P512:P512)/1000,1)</f>
        <v/>
      </c>
      <c r="Y512">
        <f>IF(AVERAGE(V512:V512)=30000,0,1)</f>
        <v/>
      </c>
      <c r="Z512">
        <f>IF(AVERAGE(W512:W512)&gt;50000,0,1)</f>
        <v/>
      </c>
      <c r="AA512">
        <f>IF(AVERAGE(X512:X512)&gt;2.5,0,1)</f>
        <v/>
      </c>
      <c r="AB512">
        <f>IF(AVERAGE(Q512:Q512)&lt;30,0,1)</f>
        <v/>
      </c>
      <c r="AC512">
        <f>IF(SUM(Y512:AB512)=4,1,0)</f>
        <v/>
      </c>
    </row>
    <row r="513">
      <c r="A513" t="inlineStr">
        <is>
          <t>LM20WUE</t>
        </is>
      </c>
      <c r="B513" t="inlineStr">
        <is>
          <t>Peugeot</t>
        </is>
      </c>
      <c r="C513" t="n">
        <v>10700</v>
      </c>
      <c r="D513" t="inlineStr">
        <is>
          <t>208 Allure Premium Ptech S/s A</t>
        </is>
      </c>
      <c r="E513" t="n">
        <v>2</v>
      </c>
      <c r="F513" t="inlineStr">
        <is>
          <t>Petrol</t>
        </is>
      </c>
      <c r="G513" t="n">
        <v>46802</v>
      </c>
      <c r="H513" t="inlineStr">
        <is>
          <t>Black</t>
        </is>
      </c>
      <c r="I513" t="inlineStr">
        <is>
          <t>OK</t>
        </is>
      </c>
      <c r="J513" t="inlineStr">
        <is>
          <t>City / Hatchback</t>
        </is>
      </c>
      <c r="K513" t="n">
        <v>4</v>
      </c>
      <c r="L513" t="n">
        <v>45471</v>
      </c>
      <c r="M513" t="n">
        <v>19</v>
      </c>
      <c r="N51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3" t="inlineStr">
        <is>
          <t>5 Door Hatchback</t>
        </is>
      </c>
      <c r="P513" t="n">
        <v>1200</v>
      </c>
      <c r="Q513" t="n">
        <v>50.4</v>
      </c>
      <c r="R513" t="n">
        <v>5</v>
      </c>
      <c r="S513" t="n">
        <v>133</v>
      </c>
      <c r="T513" t="n">
        <v>2020</v>
      </c>
      <c r="U513">
        <f>IF(AVERAGE(E513:E513)=2,"Automatic","Manual")</f>
        <v/>
      </c>
      <c r="V513">
        <f>ROUNDDOWN(AVERAGE(C513:C513)/5000,0)*5000</f>
        <v/>
      </c>
      <c r="W513">
        <f>ROUNDDOWN(AVERAGE(G513:G513)/50000,0)*50000</f>
        <v/>
      </c>
      <c r="X513">
        <f>ROUND(AVERAGE(P513:P513)/1000,1)</f>
        <v/>
      </c>
      <c r="Y513">
        <f>IF(AVERAGE(V513:V513)=30000,0,1)</f>
        <v/>
      </c>
      <c r="Z513">
        <f>IF(AVERAGE(W513:W513)&gt;50000,0,1)</f>
        <v/>
      </c>
      <c r="AA513">
        <f>IF(AVERAGE(X513:X513)&gt;2.5,0,1)</f>
        <v/>
      </c>
      <c r="AB513">
        <f>IF(AVERAGE(Q513:Q513)&lt;30,0,1)</f>
        <v/>
      </c>
      <c r="AC513">
        <f>IF(SUM(Y513:AB513)=4,1,0)</f>
        <v/>
      </c>
    </row>
    <row r="514">
      <c r="A514" t="inlineStr">
        <is>
          <t>LM20WTY</t>
        </is>
      </c>
      <c r="B514" t="inlineStr">
        <is>
          <t>Peugeot</t>
        </is>
      </c>
      <c r="C514" t="n">
        <v>12067</v>
      </c>
      <c r="D514" t="inlineStr">
        <is>
          <t>208 Allure Premium Ptech S/s A</t>
        </is>
      </c>
      <c r="E514" t="n">
        <v>2</v>
      </c>
      <c r="F514" t="inlineStr">
        <is>
          <t>Petrol</t>
        </is>
      </c>
      <c r="G514" t="n">
        <v>35648</v>
      </c>
      <c r="H514" t="inlineStr">
        <is>
          <t>Black</t>
        </is>
      </c>
      <c r="I514" t="inlineStr">
        <is>
          <t>OK</t>
        </is>
      </c>
      <c r="J514" t="inlineStr">
        <is>
          <t>City / Hatchback</t>
        </is>
      </c>
      <c r="K514" t="n">
        <v>4</v>
      </c>
      <c r="L514" t="n">
        <v>45471</v>
      </c>
      <c r="M514" t="n">
        <v>19</v>
      </c>
      <c r="N514"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4" t="inlineStr">
        <is>
          <t>5 Door Hatchback</t>
        </is>
      </c>
      <c r="P514" t="n">
        <v>1200</v>
      </c>
      <c r="Q514" t="n">
        <v>50.4</v>
      </c>
      <c r="R514" t="n">
        <v>5</v>
      </c>
      <c r="S514" t="n">
        <v>133</v>
      </c>
      <c r="T514" t="n">
        <v>2020</v>
      </c>
      <c r="U514">
        <f>IF(AVERAGE(E514:E514)=2,"Automatic","Manual")</f>
        <v/>
      </c>
      <c r="V514">
        <f>ROUNDDOWN(AVERAGE(C514:C514)/5000,0)*5000</f>
        <v/>
      </c>
      <c r="W514">
        <f>ROUNDDOWN(AVERAGE(G514:G514)/50000,0)*50000</f>
        <v/>
      </c>
      <c r="X514">
        <f>ROUND(AVERAGE(P514:P514)/1000,1)</f>
        <v/>
      </c>
      <c r="Y514">
        <f>IF(AVERAGE(V514:V514)=30000,0,1)</f>
        <v/>
      </c>
      <c r="Z514">
        <f>IF(AVERAGE(W514:W514)&gt;50000,0,1)</f>
        <v/>
      </c>
      <c r="AA514">
        <f>IF(AVERAGE(X514:X514)&gt;2.5,0,1)</f>
        <v/>
      </c>
      <c r="AB514">
        <f>IF(AVERAGE(Q514:Q514)&lt;30,0,1)</f>
        <v/>
      </c>
      <c r="AC514">
        <f>IF(SUM(Y514:AB514)=4,1,0)</f>
        <v/>
      </c>
    </row>
    <row r="515">
      <c r="A515" t="inlineStr">
        <is>
          <t>LM20WTW</t>
        </is>
      </c>
      <c r="B515" t="inlineStr">
        <is>
          <t>Peugeot</t>
        </is>
      </c>
      <c r="C515" t="n">
        <v>13504</v>
      </c>
      <c r="D515" t="inlineStr">
        <is>
          <t>208 Allure Premium Ptech S/s A</t>
        </is>
      </c>
      <c r="E515" t="n">
        <v>2</v>
      </c>
      <c r="F515" t="inlineStr">
        <is>
          <t>Petrol</t>
        </is>
      </c>
      <c r="G515" t="n">
        <v>31963</v>
      </c>
      <c r="H515" t="inlineStr">
        <is>
          <t>White</t>
        </is>
      </c>
      <c r="I515" t="inlineStr">
        <is>
          <t>OK</t>
        </is>
      </c>
      <c r="J515" t="inlineStr">
        <is>
          <t>City / Hatchback</t>
        </is>
      </c>
      <c r="K515" t="n">
        <v>4</v>
      </c>
      <c r="L515" t="n">
        <v>45471</v>
      </c>
      <c r="M515" t="n">
        <v>19</v>
      </c>
      <c r="N515" t="inlineStr">
        <is>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5" t="inlineStr">
        <is>
          <t>5 Door Hatchback</t>
        </is>
      </c>
      <c r="P515" t="n">
        <v>1200</v>
      </c>
      <c r="Q515" t="n">
        <v>50.4</v>
      </c>
      <c r="R515" t="n">
        <v>5</v>
      </c>
      <c r="S515" t="n">
        <v>133</v>
      </c>
      <c r="T515" t="n">
        <v>2020</v>
      </c>
      <c r="U515">
        <f>IF(AVERAGE(E515:E515)=2,"Automatic","Manual")</f>
        <v/>
      </c>
      <c r="V515">
        <f>ROUNDDOWN(AVERAGE(C515:C515)/5000,0)*5000</f>
        <v/>
      </c>
      <c r="W515">
        <f>ROUNDDOWN(AVERAGE(G515:G515)/50000,0)*50000</f>
        <v/>
      </c>
      <c r="X515">
        <f>ROUND(AVERAGE(P515:P515)/1000,1)</f>
        <v/>
      </c>
      <c r="Y515">
        <f>IF(AVERAGE(V515:V515)=30000,0,1)</f>
        <v/>
      </c>
      <c r="Z515">
        <f>IF(AVERAGE(W515:W515)&gt;50000,0,1)</f>
        <v/>
      </c>
      <c r="AA515">
        <f>IF(AVERAGE(X515:X515)&gt;2.5,0,1)</f>
        <v/>
      </c>
      <c r="AB515">
        <f>IF(AVERAGE(Q515:Q515)&lt;30,0,1)</f>
        <v/>
      </c>
      <c r="AC515">
        <f>IF(SUM(Y515:AB515)=4,1,0)</f>
        <v/>
      </c>
    </row>
    <row r="516">
      <c r="A516" t="inlineStr">
        <is>
          <t>LM20WTU</t>
        </is>
      </c>
      <c r="B516" t="inlineStr">
        <is>
          <t>Peugeot</t>
        </is>
      </c>
      <c r="C516" t="n">
        <v>10795</v>
      </c>
      <c r="D516" t="inlineStr">
        <is>
          <t>208 Allure Premium Ptech S/s A</t>
        </is>
      </c>
      <c r="E516" t="n">
        <v>2</v>
      </c>
      <c r="F516" t="inlineStr">
        <is>
          <t>Petrol</t>
        </is>
      </c>
      <c r="G516" t="n">
        <v>46262</v>
      </c>
      <c r="H516" t="inlineStr">
        <is>
          <t>Black</t>
        </is>
      </c>
      <c r="I516" t="inlineStr">
        <is>
          <t>OK</t>
        </is>
      </c>
      <c r="J516" t="inlineStr">
        <is>
          <t>City / Hatchback</t>
        </is>
      </c>
      <c r="K516" t="n">
        <v>4</v>
      </c>
      <c r="L516" t="n">
        <v>45471</v>
      </c>
      <c r="M516" t="n">
        <v>19</v>
      </c>
      <c r="N516"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6" t="inlineStr">
        <is>
          <t>5 Door Hatchback</t>
        </is>
      </c>
      <c r="P516" t="n">
        <v>1200</v>
      </c>
      <c r="Q516" t="n">
        <v>50.4</v>
      </c>
      <c r="R516" t="n">
        <v>5</v>
      </c>
      <c r="S516" t="n">
        <v>133</v>
      </c>
      <c r="T516" t="n">
        <v>2020</v>
      </c>
      <c r="U516">
        <f>IF(AVERAGE(E516:E516)=2,"Automatic","Manual")</f>
        <v/>
      </c>
      <c r="V516">
        <f>ROUNDDOWN(AVERAGE(C516:C516)/5000,0)*5000</f>
        <v/>
      </c>
      <c r="W516">
        <f>ROUNDDOWN(AVERAGE(G516:G516)/50000,0)*50000</f>
        <v/>
      </c>
      <c r="X516">
        <f>ROUND(AVERAGE(P516:P516)/1000,1)</f>
        <v/>
      </c>
      <c r="Y516">
        <f>IF(AVERAGE(V516:V516)=30000,0,1)</f>
        <v/>
      </c>
      <c r="Z516">
        <f>IF(AVERAGE(W516:W516)&gt;50000,0,1)</f>
        <v/>
      </c>
      <c r="AA516">
        <f>IF(AVERAGE(X516:X516)&gt;2.5,0,1)</f>
        <v/>
      </c>
      <c r="AB516">
        <f>IF(AVERAGE(Q516:Q516)&lt;30,0,1)</f>
        <v/>
      </c>
      <c r="AC516">
        <f>IF(SUM(Y516:AB516)=4,1,0)</f>
        <v/>
      </c>
    </row>
    <row r="517">
      <c r="A517" t="inlineStr">
        <is>
          <t>LM20WTR</t>
        </is>
      </c>
      <c r="B517" t="inlineStr">
        <is>
          <t>Peugeot</t>
        </is>
      </c>
      <c r="C517" t="n">
        <v>13452</v>
      </c>
      <c r="D517" t="inlineStr">
        <is>
          <t>208 Allure Premium Ptech S/s A</t>
        </is>
      </c>
      <c r="E517" t="n">
        <v>2</v>
      </c>
      <c r="F517" t="inlineStr">
        <is>
          <t>Petrol</t>
        </is>
      </c>
      <c r="G517" t="n">
        <v>34922</v>
      </c>
      <c r="H517" t="inlineStr">
        <is>
          <t>Grey</t>
        </is>
      </c>
      <c r="I517" t="inlineStr">
        <is>
          <t>OK</t>
        </is>
      </c>
      <c r="J517" t="inlineStr">
        <is>
          <t>City / Hatchback</t>
        </is>
      </c>
      <c r="K517" t="n">
        <v>4</v>
      </c>
      <c r="L517" t="n">
        <v>45471</v>
      </c>
      <c r="M517" t="n">
        <v>19</v>
      </c>
      <c r="N517" t="inlineStr">
        <is>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7" t="inlineStr">
        <is>
          <t>5 Door Hatchback</t>
        </is>
      </c>
      <c r="P517" t="n">
        <v>1200</v>
      </c>
      <c r="Q517" t="n">
        <v>50.4</v>
      </c>
      <c r="R517" t="n">
        <v>5</v>
      </c>
      <c r="S517" t="n">
        <v>133</v>
      </c>
      <c r="T517" t="n">
        <v>2020</v>
      </c>
      <c r="U517">
        <f>IF(AVERAGE(E517:E517)=2,"Automatic","Manual")</f>
        <v/>
      </c>
      <c r="V517">
        <f>ROUNDDOWN(AVERAGE(C517:C517)/5000,0)*5000</f>
        <v/>
      </c>
      <c r="W517">
        <f>ROUNDDOWN(AVERAGE(G517:G517)/50000,0)*50000</f>
        <v/>
      </c>
      <c r="X517">
        <f>ROUND(AVERAGE(P517:P517)/1000,1)</f>
        <v/>
      </c>
      <c r="Y517">
        <f>IF(AVERAGE(V517:V517)=30000,0,1)</f>
        <v/>
      </c>
      <c r="Z517">
        <f>IF(AVERAGE(W517:W517)&gt;50000,0,1)</f>
        <v/>
      </c>
      <c r="AA517">
        <f>IF(AVERAGE(X517:X517)&gt;2.5,0,1)</f>
        <v/>
      </c>
      <c r="AB517">
        <f>IF(AVERAGE(Q517:Q517)&lt;30,0,1)</f>
        <v/>
      </c>
      <c r="AC517">
        <f>IF(SUM(Y517:AB517)=4,1,0)</f>
        <v/>
      </c>
    </row>
    <row r="518">
      <c r="A518" t="inlineStr">
        <is>
          <t>LM20WTP</t>
        </is>
      </c>
      <c r="B518" t="inlineStr">
        <is>
          <t>Peugeot</t>
        </is>
      </c>
      <c r="C518" t="n">
        <v>12337</v>
      </c>
      <c r="D518" t="inlineStr">
        <is>
          <t>208 Allure Puretech S/s Auto</t>
        </is>
      </c>
      <c r="E518" t="n">
        <v>2</v>
      </c>
      <c r="F518" t="inlineStr">
        <is>
          <t>Petrol</t>
        </is>
      </c>
      <c r="G518" t="n">
        <v>40542</v>
      </c>
      <c r="H518" t="inlineStr">
        <is>
          <t>Red</t>
        </is>
      </c>
      <c r="I518" t="inlineStr">
        <is>
          <t>OK</t>
        </is>
      </c>
      <c r="J518" t="inlineStr">
        <is>
          <t>City / Hatchback</t>
        </is>
      </c>
      <c r="K518" t="n">
        <v>4</v>
      </c>
      <c r="L518" t="n">
        <v>45471</v>
      </c>
      <c r="M518" t="n">
        <v>19</v>
      </c>
      <c r="N51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8" t="inlineStr">
        <is>
          <t>5 Door Hatchback</t>
        </is>
      </c>
      <c r="P518" t="n">
        <v>1200</v>
      </c>
      <c r="Q518" t="n">
        <v>50.4</v>
      </c>
      <c r="R518" t="n">
        <v>5</v>
      </c>
      <c r="S518" t="n">
        <v>133</v>
      </c>
      <c r="T518" t="n">
        <v>2020</v>
      </c>
      <c r="U518">
        <f>IF(AVERAGE(E518:E518)=2,"Automatic","Manual")</f>
        <v/>
      </c>
      <c r="V518">
        <f>ROUNDDOWN(AVERAGE(C518:C518)/5000,0)*5000</f>
        <v/>
      </c>
      <c r="W518">
        <f>ROUNDDOWN(AVERAGE(G518:G518)/50000,0)*50000</f>
        <v/>
      </c>
      <c r="X518">
        <f>ROUND(AVERAGE(P518:P518)/1000,1)</f>
        <v/>
      </c>
      <c r="Y518">
        <f>IF(AVERAGE(V518:V518)=30000,0,1)</f>
        <v/>
      </c>
      <c r="Z518">
        <f>IF(AVERAGE(W518:W518)&gt;50000,0,1)</f>
        <v/>
      </c>
      <c r="AA518">
        <f>IF(AVERAGE(X518:X518)&gt;2.5,0,1)</f>
        <v/>
      </c>
      <c r="AB518">
        <f>IF(AVERAGE(Q518:Q518)&lt;30,0,1)</f>
        <v/>
      </c>
      <c r="AC518">
        <f>IF(SUM(Y518:AB518)=4,1,0)</f>
        <v/>
      </c>
    </row>
    <row r="519">
      <c r="A519" t="inlineStr">
        <is>
          <t>LM20WTL</t>
        </is>
      </c>
      <c r="B519" t="inlineStr">
        <is>
          <t>Peugeot</t>
        </is>
      </c>
      <c r="C519" t="n">
        <v>12841</v>
      </c>
      <c r="D519" t="inlineStr">
        <is>
          <t>208 Allure Puretech S/s Auto</t>
        </is>
      </c>
      <c r="E519" t="n">
        <v>2</v>
      </c>
      <c r="F519" t="inlineStr">
        <is>
          <t>Petrol</t>
        </is>
      </c>
      <c r="G519" t="n">
        <v>33891</v>
      </c>
      <c r="H519" t="inlineStr">
        <is>
          <t>Blue</t>
        </is>
      </c>
      <c r="I519" t="inlineStr">
        <is>
          <t>OK</t>
        </is>
      </c>
      <c r="J519" t="inlineStr">
        <is>
          <t>City / Hatchback</t>
        </is>
      </c>
      <c r="K519" t="n">
        <v>4</v>
      </c>
      <c r="L519" t="n">
        <v>45471</v>
      </c>
      <c r="M519" t="n">
        <v>24</v>
      </c>
      <c r="N519"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9" t="inlineStr">
        <is>
          <t>5 Door Hatchback</t>
        </is>
      </c>
      <c r="P519" t="n">
        <v>1200</v>
      </c>
      <c r="Q519" t="n">
        <v>50.4</v>
      </c>
      <c r="R519" t="n">
        <v>5</v>
      </c>
      <c r="S519" t="n">
        <v>128</v>
      </c>
      <c r="T519" t="n">
        <v>2020</v>
      </c>
      <c r="U519">
        <f>IF(AVERAGE(E519:E519)=2,"Automatic","Manual")</f>
        <v/>
      </c>
      <c r="V519">
        <f>ROUNDDOWN(AVERAGE(C519:C519)/5000,0)*5000</f>
        <v/>
      </c>
      <c r="W519">
        <f>ROUNDDOWN(AVERAGE(G519:G519)/50000,0)*50000</f>
        <v/>
      </c>
      <c r="X519">
        <f>ROUND(AVERAGE(P519:P519)/1000,1)</f>
        <v/>
      </c>
      <c r="Y519">
        <f>IF(AVERAGE(V519:V519)=30000,0,1)</f>
        <v/>
      </c>
      <c r="Z519">
        <f>IF(AVERAGE(W519:W519)&gt;50000,0,1)</f>
        <v/>
      </c>
      <c r="AA519">
        <f>IF(AVERAGE(X519:X519)&gt;2.5,0,1)</f>
        <v/>
      </c>
      <c r="AB519">
        <f>IF(AVERAGE(Q519:Q519)&lt;30,0,1)</f>
        <v/>
      </c>
      <c r="AC519">
        <f>IF(SUM(Y519:AB519)=4,1,0)</f>
        <v/>
      </c>
    </row>
    <row r="520">
      <c r="A520" t="inlineStr">
        <is>
          <t>LM20WMF</t>
        </is>
      </c>
      <c r="B520" t="inlineStr">
        <is>
          <t>Peugeot</t>
        </is>
      </c>
      <c r="C520" t="n">
        <v>14056</v>
      </c>
      <c r="D520" t="inlineStr">
        <is>
          <t>208 Allure Puretech S/s Auto</t>
        </is>
      </c>
      <c r="E520" t="n">
        <v>2</v>
      </c>
      <c r="F520" t="inlineStr">
        <is>
          <t>Petrol</t>
        </is>
      </c>
      <c r="G520" t="n">
        <v>29406</v>
      </c>
      <c r="H520" t="inlineStr">
        <is>
          <t>White</t>
        </is>
      </c>
      <c r="I520" t="inlineStr">
        <is>
          <t>OK</t>
        </is>
      </c>
      <c r="J520" t="inlineStr">
        <is>
          <t>City / Hatchback</t>
        </is>
      </c>
      <c r="K520" t="n">
        <v>4</v>
      </c>
      <c r="L520" t="n">
        <v>45471</v>
      </c>
      <c r="M520" t="n">
        <v>24</v>
      </c>
      <c r="N520"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0" t="inlineStr">
        <is>
          <t>5 Door Hatchback</t>
        </is>
      </c>
      <c r="P520" t="n">
        <v>1200</v>
      </c>
      <c r="Q520" t="n">
        <v>50.4</v>
      </c>
      <c r="R520" t="n">
        <v>5</v>
      </c>
      <c r="S520" t="n">
        <v>128</v>
      </c>
      <c r="T520" t="n">
        <v>2020</v>
      </c>
      <c r="U520">
        <f>IF(AVERAGE(E520:E520)=2,"Automatic","Manual")</f>
        <v/>
      </c>
      <c r="V520">
        <f>ROUNDDOWN(AVERAGE(C520:C520)/5000,0)*5000</f>
        <v/>
      </c>
      <c r="W520">
        <f>ROUNDDOWN(AVERAGE(G520:G520)/50000,0)*50000</f>
        <v/>
      </c>
      <c r="X520">
        <f>ROUND(AVERAGE(P520:P520)/1000,1)</f>
        <v/>
      </c>
      <c r="Y520">
        <f>IF(AVERAGE(V520:V520)=30000,0,1)</f>
        <v/>
      </c>
      <c r="Z520">
        <f>IF(AVERAGE(W520:W520)&gt;50000,0,1)</f>
        <v/>
      </c>
      <c r="AA520">
        <f>IF(AVERAGE(X520:X520)&gt;2.5,0,1)</f>
        <v/>
      </c>
      <c r="AB520">
        <f>IF(AVERAGE(Q520:Q520)&lt;30,0,1)</f>
        <v/>
      </c>
      <c r="AC520">
        <f>IF(SUM(Y520:AB520)=4,1,0)</f>
        <v/>
      </c>
    </row>
    <row r="521">
      <c r="A521" t="inlineStr">
        <is>
          <t>LM20VTP</t>
        </is>
      </c>
      <c r="B521" t="inlineStr">
        <is>
          <t>Peugeot</t>
        </is>
      </c>
      <c r="C521" t="n">
        <v>11785</v>
      </c>
      <c r="D521" t="inlineStr">
        <is>
          <t>208 Allure Premium Ptech S/s A</t>
        </is>
      </c>
      <c r="E521" t="n">
        <v>2</v>
      </c>
      <c r="F521" t="inlineStr">
        <is>
          <t>Petrol</t>
        </is>
      </c>
      <c r="G521" t="n">
        <v>36568</v>
      </c>
      <c r="H521" t="inlineStr">
        <is>
          <t>White</t>
        </is>
      </c>
      <c r="I521" t="inlineStr">
        <is>
          <t>OK</t>
        </is>
      </c>
      <c r="J521" t="inlineStr">
        <is>
          <t>City / Hatchback</t>
        </is>
      </c>
      <c r="K521" t="n">
        <v>4</v>
      </c>
      <c r="L521" t="n">
        <v>45471</v>
      </c>
      <c r="M521" t="n">
        <v>19</v>
      </c>
      <c r="N521"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1" t="inlineStr">
        <is>
          <t>5 Door Hatchback</t>
        </is>
      </c>
      <c r="P521" t="n">
        <v>1200</v>
      </c>
      <c r="Q521" t="n">
        <v>50.4</v>
      </c>
      <c r="R521" t="n">
        <v>5</v>
      </c>
      <c r="S521" t="n">
        <v>133</v>
      </c>
      <c r="T521" t="n">
        <v>2020</v>
      </c>
      <c r="U521">
        <f>IF(AVERAGE(E521:E521)=2,"Automatic","Manual")</f>
        <v/>
      </c>
      <c r="V521">
        <f>ROUNDDOWN(AVERAGE(C521:C521)/5000,0)*5000</f>
        <v/>
      </c>
      <c r="W521">
        <f>ROUNDDOWN(AVERAGE(G521:G521)/50000,0)*50000</f>
        <v/>
      </c>
      <c r="X521">
        <f>ROUND(AVERAGE(P521:P521)/1000,1)</f>
        <v/>
      </c>
      <c r="Y521">
        <f>IF(AVERAGE(V521:V521)=30000,0,1)</f>
        <v/>
      </c>
      <c r="Z521">
        <f>IF(AVERAGE(W521:W521)&gt;50000,0,1)</f>
        <v/>
      </c>
      <c r="AA521">
        <f>IF(AVERAGE(X521:X521)&gt;2.5,0,1)</f>
        <v/>
      </c>
      <c r="AB521">
        <f>IF(AVERAGE(Q521:Q521)&lt;30,0,1)</f>
        <v/>
      </c>
      <c r="AC521">
        <f>IF(SUM(Y521:AB521)=4,1,0)</f>
        <v/>
      </c>
    </row>
    <row r="522">
      <c r="A522" t="inlineStr">
        <is>
          <t>LM20VGO</t>
        </is>
      </c>
      <c r="B522" t="inlineStr">
        <is>
          <t>Peugeot</t>
        </is>
      </c>
      <c r="C522" t="n">
        <v>13813</v>
      </c>
      <c r="D522" t="inlineStr">
        <is>
          <t>208 Allure Puretech S/s Auto</t>
        </is>
      </c>
      <c r="E522" t="n">
        <v>2</v>
      </c>
      <c r="F522" t="inlineStr">
        <is>
          <t>Petrol</t>
        </is>
      </c>
      <c r="G522" t="n">
        <v>29836</v>
      </c>
      <c r="H522" t="inlineStr">
        <is>
          <t>Yellow</t>
        </is>
      </c>
      <c r="I522" t="inlineStr">
        <is>
          <t>OK</t>
        </is>
      </c>
      <c r="J522" t="inlineStr">
        <is>
          <t>City / Hatchback</t>
        </is>
      </c>
      <c r="K522" t="n">
        <v>4</v>
      </c>
      <c r="L522" t="n">
        <v>45471</v>
      </c>
      <c r="M522" t="n">
        <v>24</v>
      </c>
      <c r="N52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is>
      </c>
      <c r="O522" t="inlineStr">
        <is>
          <t>5 Door Hatchback</t>
        </is>
      </c>
      <c r="P522" t="n">
        <v>1200</v>
      </c>
      <c r="Q522" t="n">
        <v>50.4</v>
      </c>
      <c r="R522" t="n">
        <v>5</v>
      </c>
      <c r="S522" t="n">
        <v>128</v>
      </c>
      <c r="T522" t="n">
        <v>2020</v>
      </c>
      <c r="U522">
        <f>IF(AVERAGE(E522:E522)=2,"Automatic","Manual")</f>
        <v/>
      </c>
      <c r="V522">
        <f>ROUNDDOWN(AVERAGE(C522:C522)/5000,0)*5000</f>
        <v/>
      </c>
      <c r="W522">
        <f>ROUNDDOWN(AVERAGE(G522:G522)/50000,0)*50000</f>
        <v/>
      </c>
      <c r="X522">
        <f>ROUND(AVERAGE(P522:P522)/1000,1)</f>
        <v/>
      </c>
      <c r="Y522">
        <f>IF(AVERAGE(V522:V522)=30000,0,1)</f>
        <v/>
      </c>
      <c r="Z522">
        <f>IF(AVERAGE(W522:W522)&gt;50000,0,1)</f>
        <v/>
      </c>
      <c r="AA522">
        <f>IF(AVERAGE(X522:X522)&gt;2.5,0,1)</f>
        <v/>
      </c>
      <c r="AB522">
        <f>IF(AVERAGE(Q522:Q522)&lt;30,0,1)</f>
        <v/>
      </c>
      <c r="AC522">
        <f>IF(SUM(Y522:AB522)=4,1,0)</f>
        <v/>
      </c>
    </row>
    <row r="523">
      <c r="A523" t="inlineStr">
        <is>
          <t>LM20VGN</t>
        </is>
      </c>
      <c r="B523" t="inlineStr">
        <is>
          <t>Peugeot</t>
        </is>
      </c>
      <c r="C523" t="n">
        <v>13158</v>
      </c>
      <c r="D523" t="inlineStr">
        <is>
          <t>208 Allure Puretech S/s Auto</t>
        </is>
      </c>
      <c r="E523" t="n">
        <v>2</v>
      </c>
      <c r="F523" t="inlineStr">
        <is>
          <t>Petrol</t>
        </is>
      </c>
      <c r="G523" t="n">
        <v>36449</v>
      </c>
      <c r="H523" t="inlineStr">
        <is>
          <t>Black</t>
        </is>
      </c>
      <c r="I523" t="inlineStr">
        <is>
          <t>OK</t>
        </is>
      </c>
      <c r="J523" t="inlineStr">
        <is>
          <t>City / Hatchback</t>
        </is>
      </c>
      <c r="K523" t="n">
        <v>4</v>
      </c>
      <c r="L523" t="n">
        <v>45471</v>
      </c>
      <c r="M523" t="n">
        <v>24</v>
      </c>
      <c r="N52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3" t="inlineStr">
        <is>
          <t>5 Door Hatchback</t>
        </is>
      </c>
      <c r="P523" t="n">
        <v>1200</v>
      </c>
      <c r="Q523" t="n">
        <v>50.4</v>
      </c>
      <c r="R523" t="n">
        <v>5</v>
      </c>
      <c r="S523" t="n">
        <v>128</v>
      </c>
      <c r="T523" t="n">
        <v>2020</v>
      </c>
      <c r="U523">
        <f>IF(AVERAGE(E523:E523)=2,"Automatic","Manual")</f>
        <v/>
      </c>
      <c r="V523">
        <f>ROUNDDOWN(AVERAGE(C523:C523)/5000,0)*5000</f>
        <v/>
      </c>
      <c r="W523">
        <f>ROUNDDOWN(AVERAGE(G523:G523)/50000,0)*50000</f>
        <v/>
      </c>
      <c r="X523">
        <f>ROUND(AVERAGE(P523:P523)/1000,1)</f>
        <v/>
      </c>
      <c r="Y523">
        <f>IF(AVERAGE(V523:V523)=30000,0,1)</f>
        <v/>
      </c>
      <c r="Z523">
        <f>IF(AVERAGE(W523:W523)&gt;50000,0,1)</f>
        <v/>
      </c>
      <c r="AA523">
        <f>IF(AVERAGE(X523:X523)&gt;2.5,0,1)</f>
        <v/>
      </c>
      <c r="AB523">
        <f>IF(AVERAGE(Q523:Q523)&lt;30,0,1)</f>
        <v/>
      </c>
      <c r="AC523">
        <f>IF(SUM(Y523:AB523)=4,1,0)</f>
        <v/>
      </c>
    </row>
    <row r="524">
      <c r="A524" t="inlineStr">
        <is>
          <t>LM20VGL</t>
        </is>
      </c>
      <c r="B524" t="inlineStr">
        <is>
          <t>Peugeot</t>
        </is>
      </c>
      <c r="C524" t="n">
        <v>11866</v>
      </c>
      <c r="D524" t="inlineStr">
        <is>
          <t>208 Allure Puretech S/s Auto</t>
        </is>
      </c>
      <c r="E524" t="n">
        <v>2</v>
      </c>
      <c r="F524" t="inlineStr">
        <is>
          <t>Petrol</t>
        </is>
      </c>
      <c r="G524" t="n">
        <v>28926</v>
      </c>
      <c r="H524" t="inlineStr">
        <is>
          <t>Black</t>
        </is>
      </c>
      <c r="I524" t="inlineStr">
        <is>
          <t>No Tax &amp; No MOT</t>
        </is>
      </c>
      <c r="J524" t="inlineStr">
        <is>
          <t>City / Hatchback</t>
        </is>
      </c>
      <c r="K524" t="n">
        <v>4</v>
      </c>
      <c r="L524" t="n">
        <v>45273</v>
      </c>
      <c r="M524" t="n">
        <v>24</v>
      </c>
      <c r="N524" t="inlineStr">
        <is>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4" t="inlineStr">
        <is>
          <t>5 Door Hatchback</t>
        </is>
      </c>
      <c r="P524" t="n">
        <v>1200</v>
      </c>
      <c r="Q524" t="n">
        <v>50.4</v>
      </c>
      <c r="R524" t="n">
        <v>5</v>
      </c>
      <c r="S524" t="n">
        <v>128</v>
      </c>
      <c r="T524" t="n">
        <v>2020</v>
      </c>
      <c r="U524">
        <f>IF(AVERAGE(E524:E524)=2,"Automatic","Manual")</f>
        <v/>
      </c>
      <c r="V524">
        <f>ROUNDDOWN(AVERAGE(C524:C524)/5000,0)*5000</f>
        <v/>
      </c>
      <c r="W524">
        <f>ROUNDDOWN(AVERAGE(G524:G524)/50000,0)*50000</f>
        <v/>
      </c>
      <c r="X524">
        <f>ROUND(AVERAGE(P524:P524)/1000,1)</f>
        <v/>
      </c>
      <c r="Y524">
        <f>IF(AVERAGE(V524:V524)=30000,0,1)</f>
        <v/>
      </c>
      <c r="Z524">
        <f>IF(AVERAGE(W524:W524)&gt;50000,0,1)</f>
        <v/>
      </c>
      <c r="AA524">
        <f>IF(AVERAGE(X524:X524)&gt;2.5,0,1)</f>
        <v/>
      </c>
      <c r="AB524">
        <f>IF(AVERAGE(Q524:Q524)&lt;30,0,1)</f>
        <v/>
      </c>
      <c r="AC524">
        <f>IF(SUM(Y524:AB524)=4,1,0)</f>
        <v/>
      </c>
    </row>
    <row r="525">
      <c r="A525" t="inlineStr">
        <is>
          <t>LM20VGK</t>
        </is>
      </c>
      <c r="B525" t="inlineStr">
        <is>
          <t>Peugeot</t>
        </is>
      </c>
      <c r="C525" t="n">
        <v>13753</v>
      </c>
      <c r="D525" t="inlineStr">
        <is>
          <t>208 Allure Puretech S/s Auto</t>
        </is>
      </c>
      <c r="E525" t="n">
        <v>2</v>
      </c>
      <c r="F525" t="inlineStr">
        <is>
          <t>Petrol</t>
        </is>
      </c>
      <c r="G525" t="n">
        <v>28964</v>
      </c>
      <c r="H525" t="inlineStr">
        <is>
          <t>Black</t>
        </is>
      </c>
      <c r="I525" t="inlineStr">
        <is>
          <t>OK</t>
        </is>
      </c>
      <c r="J525" t="inlineStr">
        <is>
          <t>City / Hatchback</t>
        </is>
      </c>
      <c r="K525" t="n">
        <v>4</v>
      </c>
      <c r="L525" t="n">
        <v>45471</v>
      </c>
      <c r="M525" t="n">
        <v>24</v>
      </c>
      <c r="N52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5" t="inlineStr">
        <is>
          <t>5 Door Hatchback</t>
        </is>
      </c>
      <c r="P525" t="n">
        <v>1200</v>
      </c>
      <c r="Q525" t="n">
        <v>50.4</v>
      </c>
      <c r="R525" t="n">
        <v>5</v>
      </c>
      <c r="S525" t="n">
        <v>128</v>
      </c>
      <c r="T525" t="n">
        <v>2020</v>
      </c>
      <c r="U525">
        <f>IF(AVERAGE(E525:E525)=2,"Automatic","Manual")</f>
        <v/>
      </c>
      <c r="V525">
        <f>ROUNDDOWN(AVERAGE(C525:C525)/5000,0)*5000</f>
        <v/>
      </c>
      <c r="W525">
        <f>ROUNDDOWN(AVERAGE(G525:G525)/50000,0)*50000</f>
        <v/>
      </c>
      <c r="X525">
        <f>ROUND(AVERAGE(P525:P525)/1000,1)</f>
        <v/>
      </c>
      <c r="Y525">
        <f>IF(AVERAGE(V525:V525)=30000,0,1)</f>
        <v/>
      </c>
      <c r="Z525">
        <f>IF(AVERAGE(W525:W525)&gt;50000,0,1)</f>
        <v/>
      </c>
      <c r="AA525">
        <f>IF(AVERAGE(X525:X525)&gt;2.5,0,1)</f>
        <v/>
      </c>
      <c r="AB525">
        <f>IF(AVERAGE(Q525:Q525)&lt;30,0,1)</f>
        <v/>
      </c>
      <c r="AC525">
        <f>IF(SUM(Y525:AB525)=4,1,0)</f>
        <v/>
      </c>
    </row>
    <row r="526">
      <c r="A526" t="inlineStr">
        <is>
          <t>LM20VGJ</t>
        </is>
      </c>
      <c r="B526" t="inlineStr">
        <is>
          <t>Peugeot</t>
        </is>
      </c>
      <c r="C526" t="n">
        <v>12434</v>
      </c>
      <c r="D526" t="inlineStr">
        <is>
          <t>208 Allure Puretech S/s Auto</t>
        </is>
      </c>
      <c r="E526" t="n">
        <v>2</v>
      </c>
      <c r="F526" t="inlineStr">
        <is>
          <t>Petrol</t>
        </is>
      </c>
      <c r="G526" t="n">
        <v>42817</v>
      </c>
      <c r="H526" t="inlineStr">
        <is>
          <t>Grey</t>
        </is>
      </c>
      <c r="I526" t="inlineStr">
        <is>
          <t>OK</t>
        </is>
      </c>
      <c r="J526" t="inlineStr">
        <is>
          <t>City / Hatchback</t>
        </is>
      </c>
      <c r="K526" t="n">
        <v>4</v>
      </c>
      <c r="L526" t="n">
        <v>45471</v>
      </c>
      <c r="M526" t="n">
        <v>24</v>
      </c>
      <c r="N52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6" t="inlineStr">
        <is>
          <t>5 Door Hatchback</t>
        </is>
      </c>
      <c r="P526" t="n">
        <v>1200</v>
      </c>
      <c r="Q526" t="n">
        <v>50.4</v>
      </c>
      <c r="R526" t="n">
        <v>5</v>
      </c>
      <c r="S526" t="n">
        <v>128</v>
      </c>
      <c r="T526" t="n">
        <v>2020</v>
      </c>
      <c r="U526">
        <f>IF(AVERAGE(E526:E526)=2,"Automatic","Manual")</f>
        <v/>
      </c>
      <c r="V526">
        <f>ROUNDDOWN(AVERAGE(C526:C526)/5000,0)*5000</f>
        <v/>
      </c>
      <c r="W526">
        <f>ROUNDDOWN(AVERAGE(G526:G526)/50000,0)*50000</f>
        <v/>
      </c>
      <c r="X526">
        <f>ROUND(AVERAGE(P526:P526)/1000,1)</f>
        <v/>
      </c>
      <c r="Y526">
        <f>IF(AVERAGE(V526:V526)=30000,0,1)</f>
        <v/>
      </c>
      <c r="Z526">
        <f>IF(AVERAGE(W526:W526)&gt;50000,0,1)</f>
        <v/>
      </c>
      <c r="AA526">
        <f>IF(AVERAGE(X526:X526)&gt;2.5,0,1)</f>
        <v/>
      </c>
      <c r="AB526">
        <f>IF(AVERAGE(Q526:Q526)&lt;30,0,1)</f>
        <v/>
      </c>
      <c r="AC526">
        <f>IF(SUM(Y526:AB526)=4,1,0)</f>
        <v/>
      </c>
    </row>
    <row r="527">
      <c r="A527" t="inlineStr">
        <is>
          <t>LM20VGG</t>
        </is>
      </c>
      <c r="B527" t="inlineStr">
        <is>
          <t>Peugeot</t>
        </is>
      </c>
      <c r="C527" t="n">
        <v>12990</v>
      </c>
      <c r="D527" t="inlineStr">
        <is>
          <t>208 Allure Puretech S/s Auto</t>
        </is>
      </c>
      <c r="E527" t="n">
        <v>2</v>
      </c>
      <c r="F527" t="inlineStr">
        <is>
          <t>Petrol</t>
        </is>
      </c>
      <c r="G527" t="n">
        <v>37847</v>
      </c>
      <c r="H527" t="inlineStr">
        <is>
          <t>Red</t>
        </is>
      </c>
      <c r="I527" t="inlineStr">
        <is>
          <t>OK</t>
        </is>
      </c>
      <c r="J527" t="inlineStr">
        <is>
          <t>City / Hatchback</t>
        </is>
      </c>
      <c r="K527" t="n">
        <v>4</v>
      </c>
      <c r="L527" t="n">
        <v>45471</v>
      </c>
      <c r="M527" t="n">
        <v>24</v>
      </c>
      <c r="N527"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7" t="inlineStr">
        <is>
          <t>5 Door Hatchback</t>
        </is>
      </c>
      <c r="P527" t="n">
        <v>1200</v>
      </c>
      <c r="Q527" t="n">
        <v>50.4</v>
      </c>
      <c r="R527" t="n">
        <v>5</v>
      </c>
      <c r="S527" t="n">
        <v>128</v>
      </c>
      <c r="T527" t="n">
        <v>2020</v>
      </c>
      <c r="U527">
        <f>IF(AVERAGE(E527:E527)=2,"Automatic","Manual")</f>
        <v/>
      </c>
      <c r="V527">
        <f>ROUNDDOWN(AVERAGE(C527:C527)/5000,0)*5000</f>
        <v/>
      </c>
      <c r="W527">
        <f>ROUNDDOWN(AVERAGE(G527:G527)/50000,0)*50000</f>
        <v/>
      </c>
      <c r="X527">
        <f>ROUND(AVERAGE(P527:P527)/1000,1)</f>
        <v/>
      </c>
      <c r="Y527">
        <f>IF(AVERAGE(V527:V527)=30000,0,1)</f>
        <v/>
      </c>
      <c r="Z527">
        <f>IF(AVERAGE(W527:W527)&gt;50000,0,1)</f>
        <v/>
      </c>
      <c r="AA527">
        <f>IF(AVERAGE(X527:X527)&gt;2.5,0,1)</f>
        <v/>
      </c>
      <c r="AB527">
        <f>IF(AVERAGE(Q527:Q527)&lt;30,0,1)</f>
        <v/>
      </c>
      <c r="AC527">
        <f>IF(SUM(Y527:AB527)=4,1,0)</f>
        <v/>
      </c>
    </row>
    <row r="528">
      <c r="A528" t="inlineStr">
        <is>
          <t>LM20VGF</t>
        </is>
      </c>
      <c r="B528" t="inlineStr">
        <is>
          <t>Peugeot</t>
        </is>
      </c>
      <c r="C528" t="n">
        <v>13627</v>
      </c>
      <c r="D528" t="inlineStr">
        <is>
          <t>208 Allure Puretech S/s Auto</t>
        </is>
      </c>
      <c r="E528" t="n">
        <v>2</v>
      </c>
      <c r="F528" t="inlineStr">
        <is>
          <t>Petrol</t>
        </is>
      </c>
      <c r="G528" t="n">
        <v>33372</v>
      </c>
      <c r="H528" t="inlineStr">
        <is>
          <t>White</t>
        </is>
      </c>
      <c r="I528" t="inlineStr">
        <is>
          <t>OK</t>
        </is>
      </c>
      <c r="J528" t="inlineStr">
        <is>
          <t>City / Hatchback</t>
        </is>
      </c>
      <c r="K528" t="n">
        <v>4</v>
      </c>
      <c r="L528" t="n">
        <v>45471</v>
      </c>
      <c r="M528" t="n">
        <v>24</v>
      </c>
      <c r="N52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8" t="inlineStr">
        <is>
          <t>5 Door Hatchback</t>
        </is>
      </c>
      <c r="P528" t="n">
        <v>1200</v>
      </c>
      <c r="Q528" t="n">
        <v>50.4</v>
      </c>
      <c r="R528" t="n">
        <v>5</v>
      </c>
      <c r="S528" t="n">
        <v>128</v>
      </c>
      <c r="T528" t="n">
        <v>2020</v>
      </c>
      <c r="U528">
        <f>IF(AVERAGE(E528:E528)=2,"Automatic","Manual")</f>
        <v/>
      </c>
      <c r="V528">
        <f>ROUNDDOWN(AVERAGE(C528:C528)/5000,0)*5000</f>
        <v/>
      </c>
      <c r="W528">
        <f>ROUNDDOWN(AVERAGE(G528:G528)/50000,0)*50000</f>
        <v/>
      </c>
      <c r="X528">
        <f>ROUND(AVERAGE(P528:P528)/1000,1)</f>
        <v/>
      </c>
      <c r="Y528">
        <f>IF(AVERAGE(V528:V528)=30000,0,1)</f>
        <v/>
      </c>
      <c r="Z528">
        <f>IF(AVERAGE(W528:W528)&gt;50000,0,1)</f>
        <v/>
      </c>
      <c r="AA528">
        <f>IF(AVERAGE(X528:X528)&gt;2.5,0,1)</f>
        <v/>
      </c>
      <c r="AB528">
        <f>IF(AVERAGE(Q528:Q528)&lt;30,0,1)</f>
        <v/>
      </c>
      <c r="AC528">
        <f>IF(SUM(Y528:AB528)=4,1,0)</f>
        <v/>
      </c>
    </row>
    <row r="529">
      <c r="A529" t="inlineStr">
        <is>
          <t>LM20VGE</t>
        </is>
      </c>
      <c r="B529" t="inlineStr">
        <is>
          <t>Peugeot</t>
        </is>
      </c>
      <c r="C529" t="n">
        <v>12588</v>
      </c>
      <c r="D529" t="inlineStr">
        <is>
          <t>208 Allure Puretech S/s Auto</t>
        </is>
      </c>
      <c r="E529" t="n">
        <v>2</v>
      </c>
      <c r="F529" t="inlineStr">
        <is>
          <t>Petrol</t>
        </is>
      </c>
      <c r="G529" t="n">
        <v>39434</v>
      </c>
      <c r="H529" t="inlineStr">
        <is>
          <t>Black</t>
        </is>
      </c>
      <c r="I529" t="inlineStr">
        <is>
          <t>OK</t>
        </is>
      </c>
      <c r="J529" t="inlineStr">
        <is>
          <t>City / Hatchback</t>
        </is>
      </c>
      <c r="K529" t="n">
        <v>4</v>
      </c>
      <c r="L529" t="n">
        <v>45471</v>
      </c>
      <c r="M529" t="n">
        <v>24</v>
      </c>
      <c r="N529"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9" t="inlineStr">
        <is>
          <t>5 Door Hatchback</t>
        </is>
      </c>
      <c r="P529" t="n">
        <v>1200</v>
      </c>
      <c r="Q529" t="n">
        <v>50.4</v>
      </c>
      <c r="R529" t="n">
        <v>5</v>
      </c>
      <c r="S529" t="n">
        <v>128</v>
      </c>
      <c r="T529" t="n">
        <v>2020</v>
      </c>
      <c r="U529">
        <f>IF(AVERAGE(E529:E529)=2,"Automatic","Manual")</f>
        <v/>
      </c>
      <c r="V529">
        <f>ROUNDDOWN(AVERAGE(C529:C529)/5000,0)*5000</f>
        <v/>
      </c>
      <c r="W529">
        <f>ROUNDDOWN(AVERAGE(G529:G529)/50000,0)*50000</f>
        <v/>
      </c>
      <c r="X529">
        <f>ROUND(AVERAGE(P529:P529)/1000,1)</f>
        <v/>
      </c>
      <c r="Y529">
        <f>IF(AVERAGE(V529:V529)=30000,0,1)</f>
        <v/>
      </c>
      <c r="Z529">
        <f>IF(AVERAGE(W529:W529)&gt;50000,0,1)</f>
        <v/>
      </c>
      <c r="AA529">
        <f>IF(AVERAGE(X529:X529)&gt;2.5,0,1)</f>
        <v/>
      </c>
      <c r="AB529">
        <f>IF(AVERAGE(Q529:Q529)&lt;30,0,1)</f>
        <v/>
      </c>
      <c r="AC529">
        <f>IF(SUM(Y529:AB529)=4,1,0)</f>
        <v/>
      </c>
    </row>
    <row r="530">
      <c r="A530" t="inlineStr">
        <is>
          <t>LM20VGC</t>
        </is>
      </c>
      <c r="B530" t="inlineStr">
        <is>
          <t>Peugeot</t>
        </is>
      </c>
      <c r="C530" t="n">
        <v>13299</v>
      </c>
      <c r="D530" t="inlineStr">
        <is>
          <t>208 Allure Puretech S/s Auto</t>
        </is>
      </c>
      <c r="E530" t="n">
        <v>2</v>
      </c>
      <c r="F530" t="inlineStr">
        <is>
          <t>Petrol</t>
        </is>
      </c>
      <c r="G530" t="n">
        <v>36818</v>
      </c>
      <c r="H530" t="inlineStr">
        <is>
          <t>White</t>
        </is>
      </c>
      <c r="I530" t="inlineStr">
        <is>
          <t>OK</t>
        </is>
      </c>
      <c r="J530" t="inlineStr">
        <is>
          <t>City / Hatchback</t>
        </is>
      </c>
      <c r="K530" t="n">
        <v>4</v>
      </c>
      <c r="L530" t="n">
        <v>45471</v>
      </c>
      <c r="M530" t="n">
        <v>24</v>
      </c>
      <c r="N53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0" t="inlineStr">
        <is>
          <t>5 Door Hatchback</t>
        </is>
      </c>
      <c r="P530" t="n">
        <v>1200</v>
      </c>
      <c r="Q530" t="n">
        <v>50.4</v>
      </c>
      <c r="R530" t="n">
        <v>5</v>
      </c>
      <c r="S530" t="n">
        <v>128</v>
      </c>
      <c r="T530" t="n">
        <v>2020</v>
      </c>
      <c r="U530">
        <f>IF(AVERAGE(E530:E530)=2,"Automatic","Manual")</f>
        <v/>
      </c>
      <c r="V530">
        <f>ROUNDDOWN(AVERAGE(C530:C530)/5000,0)*5000</f>
        <v/>
      </c>
      <c r="W530">
        <f>ROUNDDOWN(AVERAGE(G530:G530)/50000,0)*50000</f>
        <v/>
      </c>
      <c r="X530">
        <f>ROUND(AVERAGE(P530:P530)/1000,1)</f>
        <v/>
      </c>
      <c r="Y530">
        <f>IF(AVERAGE(V530:V530)=30000,0,1)</f>
        <v/>
      </c>
      <c r="Z530">
        <f>IF(AVERAGE(W530:W530)&gt;50000,0,1)</f>
        <v/>
      </c>
      <c r="AA530">
        <f>IF(AVERAGE(X530:X530)&gt;2.5,0,1)</f>
        <v/>
      </c>
      <c r="AB530">
        <f>IF(AVERAGE(Q530:Q530)&lt;30,0,1)</f>
        <v/>
      </c>
      <c r="AC530">
        <f>IF(SUM(Y530:AB530)=4,1,0)</f>
        <v/>
      </c>
    </row>
    <row r="531">
      <c r="A531" t="inlineStr">
        <is>
          <t>LM20VEX</t>
        </is>
      </c>
      <c r="B531" t="inlineStr">
        <is>
          <t>Peugeot</t>
        </is>
      </c>
      <c r="C531" t="n">
        <v>12772</v>
      </c>
      <c r="D531" t="inlineStr">
        <is>
          <t>208 Allure Puretech S/s Auto</t>
        </is>
      </c>
      <c r="E531" t="n">
        <v>2</v>
      </c>
      <c r="F531" t="inlineStr">
        <is>
          <t>Petrol</t>
        </is>
      </c>
      <c r="G531" t="n">
        <v>40853</v>
      </c>
      <c r="H531" t="inlineStr">
        <is>
          <t>Red</t>
        </is>
      </c>
      <c r="I531" t="inlineStr">
        <is>
          <t>OK</t>
        </is>
      </c>
      <c r="J531" t="inlineStr">
        <is>
          <t>City / Hatchback</t>
        </is>
      </c>
      <c r="K531" t="n">
        <v>4</v>
      </c>
      <c r="L531" t="n">
        <v>45471</v>
      </c>
      <c r="M531" t="n">
        <v>19</v>
      </c>
      <c r="N53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1" t="inlineStr">
        <is>
          <t>5 Door Hatchback</t>
        </is>
      </c>
      <c r="P531" t="n">
        <v>1200</v>
      </c>
      <c r="Q531" t="n">
        <v>50.4</v>
      </c>
      <c r="R531" t="n">
        <v>5</v>
      </c>
      <c r="S531" t="n">
        <v>133</v>
      </c>
      <c r="T531" t="n">
        <v>2020</v>
      </c>
      <c r="U531">
        <f>IF(AVERAGE(E531:E531)=2,"Automatic","Manual")</f>
        <v/>
      </c>
      <c r="V531">
        <f>ROUNDDOWN(AVERAGE(C531:C531)/5000,0)*5000</f>
        <v/>
      </c>
      <c r="W531">
        <f>ROUNDDOWN(AVERAGE(G531:G531)/50000,0)*50000</f>
        <v/>
      </c>
      <c r="X531">
        <f>ROUND(AVERAGE(P531:P531)/1000,1)</f>
        <v/>
      </c>
      <c r="Y531">
        <f>IF(AVERAGE(V531:V531)=30000,0,1)</f>
        <v/>
      </c>
      <c r="Z531">
        <f>IF(AVERAGE(W531:W531)&gt;50000,0,1)</f>
        <v/>
      </c>
      <c r="AA531">
        <f>IF(AVERAGE(X531:X531)&gt;2.5,0,1)</f>
        <v/>
      </c>
      <c r="AB531">
        <f>IF(AVERAGE(Q531:Q531)&lt;30,0,1)</f>
        <v/>
      </c>
      <c r="AC531">
        <f>IF(SUM(Y531:AB531)=4,1,0)</f>
        <v/>
      </c>
    </row>
    <row r="532">
      <c r="A532" t="inlineStr">
        <is>
          <t>LM20VEW</t>
        </is>
      </c>
      <c r="B532" t="inlineStr">
        <is>
          <t>Peugeot</t>
        </is>
      </c>
      <c r="C532" t="n">
        <v>12584</v>
      </c>
      <c r="D532" t="inlineStr">
        <is>
          <t>208 Allure Puretech S/s Auto</t>
        </is>
      </c>
      <c r="E532" t="n">
        <v>2</v>
      </c>
      <c r="F532" t="inlineStr">
        <is>
          <t>Petrol</t>
        </is>
      </c>
      <c r="G532" t="n">
        <v>39414</v>
      </c>
      <c r="H532" t="inlineStr">
        <is>
          <t>Red</t>
        </is>
      </c>
      <c r="I532" t="inlineStr">
        <is>
          <t>OK</t>
        </is>
      </c>
      <c r="J532" t="inlineStr">
        <is>
          <t>City / Hatchback</t>
        </is>
      </c>
      <c r="K532" t="n">
        <v>4</v>
      </c>
      <c r="L532" t="n">
        <v>45498</v>
      </c>
      <c r="M532" t="n">
        <v>24</v>
      </c>
      <c r="N53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2" t="inlineStr">
        <is>
          <t>5 Door Hatchback</t>
        </is>
      </c>
      <c r="P532" t="n">
        <v>1200</v>
      </c>
      <c r="Q532" t="n">
        <v>50.4</v>
      </c>
      <c r="R532" t="n">
        <v>5</v>
      </c>
      <c r="S532" t="n">
        <v>128</v>
      </c>
      <c r="T532" t="n">
        <v>2020</v>
      </c>
      <c r="U532">
        <f>IF(AVERAGE(E532:E532)=2,"Automatic","Manual")</f>
        <v/>
      </c>
      <c r="V532">
        <f>ROUNDDOWN(AVERAGE(C532:C532)/5000,0)*5000</f>
        <v/>
      </c>
      <c r="W532">
        <f>ROUNDDOWN(AVERAGE(G532:G532)/50000,0)*50000</f>
        <v/>
      </c>
      <c r="X532">
        <f>ROUND(AVERAGE(P532:P532)/1000,1)</f>
        <v/>
      </c>
      <c r="Y532">
        <f>IF(AVERAGE(V532:V532)=30000,0,1)</f>
        <v/>
      </c>
      <c r="Z532">
        <f>IF(AVERAGE(W532:W532)&gt;50000,0,1)</f>
        <v/>
      </c>
      <c r="AA532">
        <f>IF(AVERAGE(X532:X532)&gt;2.5,0,1)</f>
        <v/>
      </c>
      <c r="AB532">
        <f>IF(AVERAGE(Q532:Q532)&lt;30,0,1)</f>
        <v/>
      </c>
      <c r="AC532">
        <f>IF(SUM(Y532:AB532)=4,1,0)</f>
        <v/>
      </c>
    </row>
    <row r="533">
      <c r="A533" t="inlineStr">
        <is>
          <t>LM20VEV</t>
        </is>
      </c>
      <c r="B533" t="inlineStr">
        <is>
          <t>Peugeot</t>
        </is>
      </c>
      <c r="C533" t="n">
        <v>12783</v>
      </c>
      <c r="D533" t="inlineStr">
        <is>
          <t>208 Allure Puretech S/s Auto</t>
        </is>
      </c>
      <c r="E533" t="n">
        <v>2</v>
      </c>
      <c r="F533" t="inlineStr">
        <is>
          <t>Petrol</t>
        </is>
      </c>
      <c r="G533" t="n">
        <v>39555</v>
      </c>
      <c r="H533" t="inlineStr">
        <is>
          <t>Red</t>
        </is>
      </c>
      <c r="I533" t="inlineStr">
        <is>
          <t>OK</t>
        </is>
      </c>
      <c r="J533" t="inlineStr">
        <is>
          <t>City / Hatchback</t>
        </is>
      </c>
      <c r="K533" t="n">
        <v>4</v>
      </c>
      <c r="L533" t="n">
        <v>45471</v>
      </c>
      <c r="M533" t="n">
        <v>24</v>
      </c>
      <c r="N533" t="inlineStr">
        <is>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3" t="inlineStr">
        <is>
          <t>5 Door Hatchback</t>
        </is>
      </c>
      <c r="P533" t="n">
        <v>1200</v>
      </c>
      <c r="Q533" t="n">
        <v>50.4</v>
      </c>
      <c r="R533" t="n">
        <v>5</v>
      </c>
      <c r="S533" t="n">
        <v>128</v>
      </c>
      <c r="T533" t="n">
        <v>2020</v>
      </c>
      <c r="U533">
        <f>IF(AVERAGE(E533:E533)=2,"Automatic","Manual")</f>
        <v/>
      </c>
      <c r="V533">
        <f>ROUNDDOWN(AVERAGE(C533:C533)/5000,0)*5000</f>
        <v/>
      </c>
      <c r="W533">
        <f>ROUNDDOWN(AVERAGE(G533:G533)/50000,0)*50000</f>
        <v/>
      </c>
      <c r="X533">
        <f>ROUND(AVERAGE(P533:P533)/1000,1)</f>
        <v/>
      </c>
      <c r="Y533">
        <f>IF(AVERAGE(V533:V533)=30000,0,1)</f>
        <v/>
      </c>
      <c r="Z533">
        <f>IF(AVERAGE(W533:W533)&gt;50000,0,1)</f>
        <v/>
      </c>
      <c r="AA533">
        <f>IF(AVERAGE(X533:X533)&gt;2.5,0,1)</f>
        <v/>
      </c>
      <c r="AB533">
        <f>IF(AVERAGE(Q533:Q533)&lt;30,0,1)</f>
        <v/>
      </c>
      <c r="AC533">
        <f>IF(SUM(Y533:AB533)=4,1,0)</f>
        <v/>
      </c>
    </row>
    <row r="534">
      <c r="A534" t="inlineStr">
        <is>
          <t>LM20VEU</t>
        </is>
      </c>
      <c r="B534" t="inlineStr">
        <is>
          <t>Peugeot</t>
        </is>
      </c>
      <c r="C534" t="n">
        <v>13583</v>
      </c>
      <c r="D534" t="inlineStr">
        <is>
          <t>208 Allure Puretech S/s Auto</t>
        </is>
      </c>
      <c r="E534" t="n">
        <v>2</v>
      </c>
      <c r="F534" t="inlineStr">
        <is>
          <t>Petrol</t>
        </is>
      </c>
      <c r="G534" t="n">
        <v>31638</v>
      </c>
      <c r="H534" t="inlineStr">
        <is>
          <t>Black</t>
        </is>
      </c>
      <c r="I534" t="inlineStr">
        <is>
          <t>OK</t>
        </is>
      </c>
      <c r="J534" t="inlineStr">
        <is>
          <t>City / Hatchback</t>
        </is>
      </c>
      <c r="K534" t="n">
        <v>4</v>
      </c>
      <c r="L534" t="n">
        <v>45471</v>
      </c>
      <c r="M534" t="n">
        <v>24</v>
      </c>
      <c r="N534" t="inlineStr">
        <is>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4" t="inlineStr">
        <is>
          <t>5 Door Hatchback</t>
        </is>
      </c>
      <c r="P534" t="n">
        <v>1200</v>
      </c>
      <c r="Q534" t="n">
        <v>50.4</v>
      </c>
      <c r="R534" t="n">
        <v>5</v>
      </c>
      <c r="S534" t="n">
        <v>128</v>
      </c>
      <c r="T534" t="n">
        <v>2020</v>
      </c>
      <c r="U534">
        <f>IF(AVERAGE(E534:E534)=2,"Automatic","Manual")</f>
        <v/>
      </c>
      <c r="V534">
        <f>ROUNDDOWN(AVERAGE(C534:C534)/5000,0)*5000</f>
        <v/>
      </c>
      <c r="W534">
        <f>ROUNDDOWN(AVERAGE(G534:G534)/50000,0)*50000</f>
        <v/>
      </c>
      <c r="X534">
        <f>ROUND(AVERAGE(P534:P534)/1000,1)</f>
        <v/>
      </c>
      <c r="Y534">
        <f>IF(AVERAGE(V534:V534)=30000,0,1)</f>
        <v/>
      </c>
      <c r="Z534">
        <f>IF(AVERAGE(W534:W534)&gt;50000,0,1)</f>
        <v/>
      </c>
      <c r="AA534">
        <f>IF(AVERAGE(X534:X534)&gt;2.5,0,1)</f>
        <v/>
      </c>
      <c r="AB534">
        <f>IF(AVERAGE(Q534:Q534)&lt;30,0,1)</f>
        <v/>
      </c>
      <c r="AC534">
        <f>IF(SUM(Y534:AB534)=4,1,0)</f>
        <v/>
      </c>
    </row>
    <row r="535">
      <c r="A535" t="inlineStr">
        <is>
          <t>LM20VEP</t>
        </is>
      </c>
      <c r="B535" t="inlineStr">
        <is>
          <t>Peugeot</t>
        </is>
      </c>
      <c r="C535" t="n">
        <v>16213</v>
      </c>
      <c r="D535" t="inlineStr">
        <is>
          <t>208 Allure Puretech S/s Auto</t>
        </is>
      </c>
      <c r="E535" t="n">
        <v>2</v>
      </c>
      <c r="F535" t="inlineStr">
        <is>
          <t>Petrol</t>
        </is>
      </c>
      <c r="G535" t="n">
        <v>43454</v>
      </c>
      <c r="H535" t="inlineStr">
        <is>
          <t>Black</t>
        </is>
      </c>
      <c r="I535" t="inlineStr">
        <is>
          <t>OK</t>
        </is>
      </c>
      <c r="J535" t="inlineStr">
        <is>
          <t>City / Hatchback</t>
        </is>
      </c>
      <c r="K535" t="n">
        <v>4</v>
      </c>
      <c r="L535" t="n">
        <v>45471</v>
      </c>
      <c r="M535" t="n">
        <v>24</v>
      </c>
      <c r="N535" t="inlineStr">
        <is>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is>
      </c>
      <c r="O535" t="inlineStr">
        <is>
          <t>5 Door Hatchback</t>
        </is>
      </c>
      <c r="P535" t="n">
        <v>1200</v>
      </c>
      <c r="Q535" t="n">
        <v>50.4</v>
      </c>
      <c r="R535" t="n">
        <v>5</v>
      </c>
      <c r="S535" t="n">
        <v>128</v>
      </c>
      <c r="T535" t="n">
        <v>2020</v>
      </c>
      <c r="U535">
        <f>IF(AVERAGE(E535:E535)=2,"Automatic","Manual")</f>
        <v/>
      </c>
      <c r="V535">
        <f>ROUNDDOWN(AVERAGE(C535:C535)/5000,0)*5000</f>
        <v/>
      </c>
      <c r="W535">
        <f>ROUNDDOWN(AVERAGE(G535:G535)/50000,0)*50000</f>
        <v/>
      </c>
      <c r="X535">
        <f>ROUND(AVERAGE(P535:P535)/1000,1)</f>
        <v/>
      </c>
      <c r="Y535">
        <f>IF(AVERAGE(V535:V535)=30000,0,1)</f>
        <v/>
      </c>
      <c r="Z535">
        <f>IF(AVERAGE(W535:W535)&gt;50000,0,1)</f>
        <v/>
      </c>
      <c r="AA535">
        <f>IF(AVERAGE(X535:X535)&gt;2.5,0,1)</f>
        <v/>
      </c>
      <c r="AB535">
        <f>IF(AVERAGE(Q535:Q535)&lt;30,0,1)</f>
        <v/>
      </c>
      <c r="AC535">
        <f>IF(SUM(Y535:AB535)=4,1,0)</f>
        <v/>
      </c>
    </row>
    <row r="536">
      <c r="A536" t="inlineStr">
        <is>
          <t>LM20VEO</t>
        </is>
      </c>
      <c r="B536" t="inlineStr">
        <is>
          <t>Peugeot</t>
        </is>
      </c>
      <c r="C536" t="n">
        <v>12959</v>
      </c>
      <c r="D536" t="inlineStr">
        <is>
          <t>208 Allure Puretech S/s Auto</t>
        </is>
      </c>
      <c r="E536" t="n">
        <v>2</v>
      </c>
      <c r="F536" t="inlineStr">
        <is>
          <t>Petrol</t>
        </is>
      </c>
      <c r="G536" t="n">
        <v>35842</v>
      </c>
      <c r="H536" t="inlineStr">
        <is>
          <t>Black</t>
        </is>
      </c>
      <c r="I536" t="inlineStr">
        <is>
          <t>OK</t>
        </is>
      </c>
      <c r="J536" t="inlineStr">
        <is>
          <t>City / Hatchback</t>
        </is>
      </c>
      <c r="K536" t="n">
        <v>4</v>
      </c>
      <c r="L536" t="n">
        <v>45471</v>
      </c>
      <c r="M536" t="n">
        <v>24</v>
      </c>
      <c r="N536"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36" t="inlineStr">
        <is>
          <t>5 Door Hatchback</t>
        </is>
      </c>
      <c r="P536" t="n">
        <v>1200</v>
      </c>
      <c r="Q536" t="n">
        <v>50.4</v>
      </c>
      <c r="R536" t="n">
        <v>5</v>
      </c>
      <c r="S536" t="n">
        <v>128</v>
      </c>
      <c r="T536" t="n">
        <v>2020</v>
      </c>
      <c r="U536">
        <f>IF(AVERAGE(E536:E536)=2,"Automatic","Manual")</f>
        <v/>
      </c>
      <c r="V536">
        <f>ROUNDDOWN(AVERAGE(C536:C536)/5000,0)*5000</f>
        <v/>
      </c>
      <c r="W536">
        <f>ROUNDDOWN(AVERAGE(G536:G536)/50000,0)*50000</f>
        <v/>
      </c>
      <c r="X536">
        <f>ROUND(AVERAGE(P536:P536)/1000,1)</f>
        <v/>
      </c>
      <c r="Y536">
        <f>IF(AVERAGE(V536:V536)=30000,0,1)</f>
        <v/>
      </c>
      <c r="Z536">
        <f>IF(AVERAGE(W536:W536)&gt;50000,0,1)</f>
        <v/>
      </c>
      <c r="AA536">
        <f>IF(AVERAGE(X536:X536)&gt;2.5,0,1)</f>
        <v/>
      </c>
      <c r="AB536">
        <f>IF(AVERAGE(Q536:Q536)&lt;30,0,1)</f>
        <v/>
      </c>
      <c r="AC536">
        <f>IF(SUM(Y536:AB536)=4,1,0)</f>
        <v/>
      </c>
    </row>
    <row r="537">
      <c r="A537" t="inlineStr">
        <is>
          <t>LM20VEL</t>
        </is>
      </c>
      <c r="B537" t="inlineStr">
        <is>
          <t>Peugeot</t>
        </is>
      </c>
      <c r="C537" t="n">
        <v>13585</v>
      </c>
      <c r="D537" t="inlineStr">
        <is>
          <t>208 Allure Puretech S/s Auto</t>
        </is>
      </c>
      <c r="E537" t="n">
        <v>2</v>
      </c>
      <c r="F537" t="inlineStr">
        <is>
          <t>Petrol</t>
        </is>
      </c>
      <c r="G537" t="n">
        <v>33255</v>
      </c>
      <c r="H537" t="inlineStr">
        <is>
          <t>Red</t>
        </is>
      </c>
      <c r="I537" t="inlineStr">
        <is>
          <t>OK</t>
        </is>
      </c>
      <c r="J537" t="inlineStr">
        <is>
          <t>City / Hatchback</t>
        </is>
      </c>
      <c r="K537" t="n">
        <v>4</v>
      </c>
      <c r="L537" t="n">
        <v>45471</v>
      </c>
      <c r="M537" t="n">
        <v>24</v>
      </c>
      <c r="N537"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7" t="inlineStr">
        <is>
          <t>5 Door Hatchback</t>
        </is>
      </c>
      <c r="P537" t="n">
        <v>1200</v>
      </c>
      <c r="Q537" t="n">
        <v>50.4</v>
      </c>
      <c r="R537" t="n">
        <v>5</v>
      </c>
      <c r="S537" t="n">
        <v>128</v>
      </c>
      <c r="T537" t="n">
        <v>2020</v>
      </c>
      <c r="U537">
        <f>IF(AVERAGE(E537:E537)=2,"Automatic","Manual")</f>
        <v/>
      </c>
      <c r="V537">
        <f>ROUNDDOWN(AVERAGE(C537:C537)/5000,0)*5000</f>
        <v/>
      </c>
      <c r="W537">
        <f>ROUNDDOWN(AVERAGE(G537:G537)/50000,0)*50000</f>
        <v/>
      </c>
      <c r="X537">
        <f>ROUND(AVERAGE(P537:P537)/1000,1)</f>
        <v/>
      </c>
      <c r="Y537">
        <f>IF(AVERAGE(V537:V537)=30000,0,1)</f>
        <v/>
      </c>
      <c r="Z537">
        <f>IF(AVERAGE(W537:W537)&gt;50000,0,1)</f>
        <v/>
      </c>
      <c r="AA537">
        <f>IF(AVERAGE(X537:X537)&gt;2.5,0,1)</f>
        <v/>
      </c>
      <c r="AB537">
        <f>IF(AVERAGE(Q537:Q537)&lt;30,0,1)</f>
        <v/>
      </c>
      <c r="AC537">
        <f>IF(SUM(Y537:AB537)=4,1,0)</f>
        <v/>
      </c>
    </row>
    <row r="538">
      <c r="A538" t="inlineStr">
        <is>
          <t>LM20NLC</t>
        </is>
      </c>
      <c r="B538" t="inlineStr">
        <is>
          <t>Peugeot</t>
        </is>
      </c>
      <c r="C538" t="n">
        <v>13149</v>
      </c>
      <c r="D538" t="inlineStr">
        <is>
          <t>208 Allure Puretech S/s Auto</t>
        </is>
      </c>
      <c r="E538" t="n">
        <v>2</v>
      </c>
      <c r="F538" t="inlineStr">
        <is>
          <t>Petrol</t>
        </is>
      </c>
      <c r="G538" t="n">
        <v>33951</v>
      </c>
      <c r="H538" t="inlineStr">
        <is>
          <t>Grey</t>
        </is>
      </c>
      <c r="I538" t="inlineStr">
        <is>
          <t>OK</t>
        </is>
      </c>
      <c r="J538" t="inlineStr">
        <is>
          <t>City / Hatchback</t>
        </is>
      </c>
      <c r="K538" t="n">
        <v>4</v>
      </c>
      <c r="L538" t="n">
        <v>45475</v>
      </c>
      <c r="M538" t="n">
        <v>24</v>
      </c>
      <c r="N53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8" t="inlineStr">
        <is>
          <t>5 Door Hatchback</t>
        </is>
      </c>
      <c r="P538" t="n">
        <v>1200</v>
      </c>
      <c r="Q538" t="n">
        <v>50.4</v>
      </c>
      <c r="R538" t="n">
        <v>5</v>
      </c>
      <c r="S538" t="n">
        <v>128</v>
      </c>
      <c r="T538" t="n">
        <v>2020</v>
      </c>
      <c r="U538">
        <f>IF(AVERAGE(E538:E538)=2,"Automatic","Manual")</f>
        <v/>
      </c>
      <c r="V538">
        <f>ROUNDDOWN(AVERAGE(C538:C538)/5000,0)*5000</f>
        <v/>
      </c>
      <c r="W538">
        <f>ROUNDDOWN(AVERAGE(G538:G538)/50000,0)*50000</f>
        <v/>
      </c>
      <c r="X538">
        <f>ROUND(AVERAGE(P538:P538)/1000,1)</f>
        <v/>
      </c>
      <c r="Y538">
        <f>IF(AVERAGE(V538:V538)=30000,0,1)</f>
        <v/>
      </c>
      <c r="Z538">
        <f>IF(AVERAGE(W538:W538)&gt;50000,0,1)</f>
        <v/>
      </c>
      <c r="AA538">
        <f>IF(AVERAGE(X538:X538)&gt;2.5,0,1)</f>
        <v/>
      </c>
      <c r="AB538">
        <f>IF(AVERAGE(Q538:Q538)&lt;30,0,1)</f>
        <v/>
      </c>
      <c r="AC538">
        <f>IF(SUM(Y538:AB538)=4,1,0)</f>
        <v/>
      </c>
    </row>
    <row r="539">
      <c r="A539" t="inlineStr">
        <is>
          <t>LM17HVC</t>
        </is>
      </c>
      <c r="B539" t="inlineStr">
        <is>
          <t>Nissan</t>
        </is>
      </c>
      <c r="C539" t="n">
        <v>13645</v>
      </c>
      <c r="D539" t="inlineStr">
        <is>
          <t>Qashqai Tekna Dig-T Cvt</t>
        </is>
      </c>
      <c r="E539" t="n">
        <v>2</v>
      </c>
      <c r="F539" t="inlineStr">
        <is>
          <t>Petrol</t>
        </is>
      </c>
      <c r="G539" t="n">
        <v>59000</v>
      </c>
      <c r="H539" t="inlineStr">
        <is>
          <t>Black</t>
        </is>
      </c>
      <c r="I539" t="inlineStr">
        <is>
          <t>No Tax &amp; No MOT</t>
        </is>
      </c>
      <c r="J539" t="inlineStr">
        <is>
          <t>City / Hatchback</t>
        </is>
      </c>
      <c r="K539" t="n">
        <v>7</v>
      </c>
      <c r="L539" t="n">
        <v>44917</v>
      </c>
      <c r="M539" t="n">
        <v>14</v>
      </c>
      <c r="N539" t="inlineStr">
        <is>
          <t>Excellent automatic SUV,very easy to drive it,sat nav,360 cameras</t>
        </is>
      </c>
      <c r="O539" t="inlineStr">
        <is>
          <t>5 Door Hatchback</t>
        </is>
      </c>
      <c r="P539" t="n">
        <v>1197</v>
      </c>
      <c r="Q539" t="n">
        <v>50.4</v>
      </c>
      <c r="R539" t="n">
        <v>5</v>
      </c>
      <c r="S539" t="n">
        <v>133</v>
      </c>
      <c r="T539" t="n">
        <v>2017</v>
      </c>
      <c r="U539">
        <f>IF(AVERAGE(E539:E539)=2,"Automatic","Manual")</f>
        <v/>
      </c>
      <c r="V539">
        <f>ROUNDDOWN(AVERAGE(C539:C539)/5000,0)*5000</f>
        <v/>
      </c>
      <c r="W539">
        <f>ROUNDDOWN(AVERAGE(G539:G539)/50000,0)*50000</f>
        <v/>
      </c>
      <c r="X539">
        <f>ROUND(AVERAGE(P539:P539)/1000,1)</f>
        <v/>
      </c>
      <c r="Y539">
        <f>IF(AVERAGE(V539:V539)=30000,0,1)</f>
        <v/>
      </c>
      <c r="Z539">
        <f>IF(AVERAGE(W539:W539)&gt;50000,0,1)</f>
        <v/>
      </c>
      <c r="AA539">
        <f>IF(AVERAGE(X539:X539)&gt;2.5,0,1)</f>
        <v/>
      </c>
      <c r="AB539">
        <f>IF(AVERAGE(Q539:Q539)&lt;30,0,1)</f>
        <v/>
      </c>
      <c r="AC539">
        <f>IF(SUM(Y539:AB539)=4,1,0)</f>
        <v/>
      </c>
    </row>
    <row r="540">
      <c r="A540" t="inlineStr">
        <is>
          <t>LM15BRF</t>
        </is>
      </c>
      <c r="B540" t="inlineStr">
        <is>
          <t>Renault</t>
        </is>
      </c>
      <c r="C540" t="n">
        <v>2896</v>
      </c>
      <c r="D540" t="inlineStr">
        <is>
          <t>Twingo Dynamique Sce S/s</t>
        </is>
      </c>
      <c r="E540" t="n">
        <v>1</v>
      </c>
      <c r="F540" t="inlineStr">
        <is>
          <t>Petrol</t>
        </is>
      </c>
      <c r="G540" t="n">
        <v>93308</v>
      </c>
      <c r="H540" t="inlineStr">
        <is>
          <t>Brown</t>
        </is>
      </c>
      <c r="I540" t="inlineStr">
        <is>
          <t>OK</t>
        </is>
      </c>
      <c r="J540" t="inlineStr">
        <is>
          <t>City / Hatchback</t>
        </is>
      </c>
      <c r="K540" t="n">
        <v>9</v>
      </c>
      <c r="L540" t="n">
        <v>45760</v>
      </c>
      <c r="M540" t="n">
        <v>3</v>
      </c>
      <c r="N540" t="inlineStr">
        <is>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is>
      </c>
      <c r="O540" t="inlineStr">
        <is>
          <t>5 Door Hatchback</t>
        </is>
      </c>
      <c r="P540" t="n">
        <v>999</v>
      </c>
      <c r="Q540" t="n">
        <v>67.3</v>
      </c>
      <c r="R540" t="n">
        <v>4</v>
      </c>
      <c r="S540" t="n">
        <v>95</v>
      </c>
      <c r="T540" t="n">
        <v>2015</v>
      </c>
      <c r="U540">
        <f>IF(AVERAGE(E540:E540)=2,"Automatic","Manual")</f>
        <v/>
      </c>
      <c r="V540">
        <f>ROUNDDOWN(AVERAGE(C540:C540)/5000,0)*5000</f>
        <v/>
      </c>
      <c r="W540">
        <f>ROUNDDOWN(AVERAGE(G540:G540)/50000,0)*50000</f>
        <v/>
      </c>
      <c r="X540">
        <f>ROUND(AVERAGE(P540:P540)/1000,1)</f>
        <v/>
      </c>
      <c r="Y540">
        <f>IF(AVERAGE(V540:V540)=30000,0,1)</f>
        <v/>
      </c>
      <c r="Z540">
        <f>IF(AVERAGE(W540:W540)&gt;50000,0,1)</f>
        <v/>
      </c>
      <c r="AA540">
        <f>IF(AVERAGE(X540:X540)&gt;2.5,0,1)</f>
        <v/>
      </c>
      <c r="AB540">
        <f>IF(AVERAGE(Q540:Q540)&lt;30,0,1)</f>
        <v/>
      </c>
      <c r="AC540">
        <f>IF(SUM(Y540:AB540)=4,1,0)</f>
        <v/>
      </c>
    </row>
    <row r="541">
      <c r="A541" t="inlineStr">
        <is>
          <t>LM12ZGA</t>
        </is>
      </c>
      <c r="B541" t="inlineStr">
        <is>
          <t>Mercedes-Benz</t>
        </is>
      </c>
      <c r="C541" t="n">
        <v>7595</v>
      </c>
      <c r="D541" t="inlineStr">
        <is>
          <t>C180 AMG Sport Blueeffi-Cy A</t>
        </is>
      </c>
      <c r="E541" t="n">
        <v>2</v>
      </c>
      <c r="F541" t="inlineStr">
        <is>
          <t>Petrol</t>
        </is>
      </c>
      <c r="G541" t="n">
        <v>34500</v>
      </c>
      <c r="H541" t="inlineStr">
        <is>
          <t>Silver</t>
        </is>
      </c>
      <c r="I541" t="inlineStr">
        <is>
          <t>No Tax &amp; No MOT</t>
        </is>
      </c>
      <c r="J541" t="inlineStr">
        <is>
          <t>Sports / Convertible</t>
        </is>
      </c>
      <c r="K541" t="n">
        <v>12</v>
      </c>
      <c r="L541" t="n">
        <v>44534</v>
      </c>
      <c r="M541" t="n">
        <v>31</v>
      </c>
      <c r="N541" t="inlineStr">
        <is>
          <t>Beautiful C Class Coupe AMG Sport Automatic. Comes with part leather interior, sat nav, bluetooth and dual climate control.</t>
        </is>
      </c>
      <c r="O541" t="inlineStr">
        <is>
          <t>Coupe</t>
        </is>
      </c>
      <c r="P541" t="n">
        <v>1796</v>
      </c>
      <c r="Q541" t="n">
        <v>40.4</v>
      </c>
      <c r="R541" t="n">
        <v>4</v>
      </c>
      <c r="S541" t="n">
        <v>162</v>
      </c>
      <c r="T541" t="n">
        <v>2012</v>
      </c>
      <c r="U541">
        <f>IF(AVERAGE(E541:E541)=2,"Automatic","Manual")</f>
        <v/>
      </c>
      <c r="V541">
        <f>ROUNDDOWN(AVERAGE(C541:C541)/5000,0)*5000</f>
        <v/>
      </c>
      <c r="W541">
        <f>ROUNDDOWN(AVERAGE(G541:G541)/50000,0)*50000</f>
        <v/>
      </c>
      <c r="X541">
        <f>ROUND(AVERAGE(P541:P541)/1000,1)</f>
        <v/>
      </c>
      <c r="Y541">
        <f>IF(AVERAGE(V541:V541)=30000,0,1)</f>
        <v/>
      </c>
      <c r="Z541">
        <f>IF(AVERAGE(W541:W541)&gt;50000,0,1)</f>
        <v/>
      </c>
      <c r="AA541">
        <f>IF(AVERAGE(X541:X541)&gt;2.5,0,1)</f>
        <v/>
      </c>
      <c r="AB541">
        <f>IF(AVERAGE(Q541:Q541)&lt;30,0,1)</f>
        <v/>
      </c>
      <c r="AC541">
        <f>IF(SUM(Y541:AB541)=4,1,0)</f>
        <v/>
      </c>
    </row>
    <row r="542">
      <c r="A542" t="inlineStr">
        <is>
          <t>LM12KTF</t>
        </is>
      </c>
      <c r="B542" t="inlineStr">
        <is>
          <t>Chevrolet</t>
        </is>
      </c>
      <c r="C542" t="n">
        <v>4130</v>
      </c>
      <c r="D542" t="inlineStr">
        <is>
          <t>Spark LT</t>
        </is>
      </c>
      <c r="E542" t="n">
        <v>1</v>
      </c>
      <c r="F542" t="inlineStr">
        <is>
          <t>Petrol</t>
        </is>
      </c>
      <c r="G542" t="n">
        <v>112000</v>
      </c>
      <c r="H542" t="inlineStr">
        <is>
          <t>Blue</t>
        </is>
      </c>
      <c r="I542" t="inlineStr">
        <is>
          <t>No Tax &amp; No MOT</t>
        </is>
      </c>
      <c r="J542" t="inlineStr">
        <is>
          <t>City / Hatchback</t>
        </is>
      </c>
      <c r="K542" t="n">
        <v>12</v>
      </c>
      <c r="L542" t="n">
        <v>44869</v>
      </c>
      <c r="M542" t="n">
        <v>6</v>
      </c>
      <c r="N542" t="inlineStr">
        <is>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is>
      </c>
      <c r="O542" t="inlineStr">
        <is>
          <t>5 Door Hatchback</t>
        </is>
      </c>
      <c r="P542" t="n">
        <v>1206</v>
      </c>
      <c r="Q542" t="n">
        <v>55.4</v>
      </c>
      <c r="R542" t="n">
        <v>5</v>
      </c>
      <c r="S542" t="n">
        <v>119</v>
      </c>
      <c r="T542" t="n">
        <v>2012</v>
      </c>
      <c r="U542">
        <f>IF(AVERAGE(E542:E542)=2,"Automatic","Manual")</f>
        <v/>
      </c>
      <c r="V542">
        <f>ROUNDDOWN(AVERAGE(C542:C542)/5000,0)*5000</f>
        <v/>
      </c>
      <c r="W542">
        <f>ROUNDDOWN(AVERAGE(G542:G542)/50000,0)*50000</f>
        <v/>
      </c>
      <c r="X542">
        <f>ROUND(AVERAGE(P542:P542)/1000,1)</f>
        <v/>
      </c>
      <c r="Y542">
        <f>IF(AVERAGE(V542:V542)=30000,0,1)</f>
        <v/>
      </c>
      <c r="Z542">
        <f>IF(AVERAGE(W542:W542)&gt;50000,0,1)</f>
        <v/>
      </c>
      <c r="AA542">
        <f>IF(AVERAGE(X542:X542)&gt;2.5,0,1)</f>
        <v/>
      </c>
      <c r="AB542">
        <f>IF(AVERAGE(Q542:Q542)&lt;30,0,1)</f>
        <v/>
      </c>
      <c r="AC542">
        <f>IF(SUM(Y542:AB542)=4,1,0)</f>
        <v/>
      </c>
    </row>
    <row r="543">
      <c r="A543" t="inlineStr">
        <is>
          <t>LM12CLV</t>
        </is>
      </c>
      <c r="B543" t="inlineStr">
        <is>
          <t>Ford</t>
        </is>
      </c>
      <c r="C543" t="n">
        <v>4050</v>
      </c>
      <c r="D543" t="inlineStr">
        <is>
          <t>Focus Titanium Turbo</t>
        </is>
      </c>
      <c r="E543" t="n">
        <v>1</v>
      </c>
      <c r="F543" t="inlineStr">
        <is>
          <t>Petrol</t>
        </is>
      </c>
      <c r="G543" t="n">
        <v>80000</v>
      </c>
      <c r="H543" t="inlineStr">
        <is>
          <t>Black</t>
        </is>
      </c>
      <c r="I543" t="inlineStr">
        <is>
          <t>OK</t>
        </is>
      </c>
      <c r="J543" t="inlineStr">
        <is>
          <t>City / Hatchback</t>
        </is>
      </c>
      <c r="K543" t="n">
        <v>12</v>
      </c>
      <c r="L543" t="n">
        <v>45431</v>
      </c>
      <c r="M543" t="n">
        <v>14</v>
      </c>
      <c r="N543" t="inlineStr">
        <is>
          <t>lovely fully loaded ford focus Ecoboost titanium , very efficient on fuel, very   neat in and out , the car is always  cleaned and washed after each hire...and also sterilized  . the car comes with plenty of legroom and a spacious boot..
lovely to drive with  sony surround CD system</t>
        </is>
      </c>
      <c r="O543" t="inlineStr">
        <is>
          <t>5 Door Hatchback</t>
        </is>
      </c>
      <c r="P543" t="n">
        <v>998</v>
      </c>
      <c r="Q543" t="n">
        <v>58.9</v>
      </c>
      <c r="R543" t="n">
        <v>5</v>
      </c>
      <c r="S543" t="n">
        <v>114</v>
      </c>
      <c r="T543" t="n">
        <v>2012</v>
      </c>
      <c r="U543">
        <f>IF(AVERAGE(E543:E543)=2,"Automatic","Manual")</f>
        <v/>
      </c>
      <c r="V543">
        <f>ROUNDDOWN(AVERAGE(C543:C543)/5000,0)*5000</f>
        <v/>
      </c>
      <c r="W543">
        <f>ROUNDDOWN(AVERAGE(G543:G543)/50000,0)*50000</f>
        <v/>
      </c>
      <c r="X543">
        <f>ROUND(AVERAGE(P543:P543)/1000,1)</f>
        <v/>
      </c>
      <c r="Y543">
        <f>IF(AVERAGE(V543:V543)=30000,0,1)</f>
        <v/>
      </c>
      <c r="Z543">
        <f>IF(AVERAGE(W543:W543)&gt;50000,0,1)</f>
        <v/>
      </c>
      <c r="AA543">
        <f>IF(AVERAGE(X543:X543)&gt;2.5,0,1)</f>
        <v/>
      </c>
      <c r="AB543">
        <f>IF(AVERAGE(Q543:Q543)&lt;30,0,1)</f>
        <v/>
      </c>
      <c r="AC543">
        <f>IF(SUM(Y543:AB543)=4,1,0)</f>
        <v/>
      </c>
    </row>
    <row r="544">
      <c r="A544" t="inlineStr">
        <is>
          <t>LL66UWD</t>
        </is>
      </c>
      <c r="B544" t="inlineStr">
        <is>
          <t>Mercedes-Benz</t>
        </is>
      </c>
      <c r="C544" t="n">
        <v>17200</v>
      </c>
      <c r="D544" t="inlineStr">
        <is>
          <t>C 220 AMG Line D</t>
        </is>
      </c>
      <c r="E544" t="n">
        <v>1</v>
      </c>
      <c r="F544" t="inlineStr">
        <is>
          <t>Diesel</t>
        </is>
      </c>
      <c r="G544" t="n">
        <v>11295</v>
      </c>
      <c r="H544" t="inlineStr">
        <is>
          <t>Silver</t>
        </is>
      </c>
      <c r="I544" t="inlineStr">
        <is>
          <t>OK</t>
        </is>
      </c>
      <c r="J544" t="inlineStr">
        <is>
          <t>Sports / Convertible</t>
        </is>
      </c>
      <c r="K544" t="n">
        <v>7</v>
      </c>
      <c r="L544" t="n">
        <v>45714</v>
      </c>
      <c r="M544" t="n">
        <v>32</v>
      </c>
      <c r="N544" t="inlineStr">
        <is>
          <t>Great car, very comfortable and smooth drive</t>
        </is>
      </c>
      <c r="O544" t="inlineStr">
        <is>
          <t>Coupe</t>
        </is>
      </c>
      <c r="P544" t="n">
        <v>2143</v>
      </c>
      <c r="Q544" t="n">
        <v>65.7</v>
      </c>
      <c r="R544" t="n">
        <v>4</v>
      </c>
      <c r="S544" t="n">
        <v>113</v>
      </c>
      <c r="T544" t="n">
        <v>2017</v>
      </c>
      <c r="U544">
        <f>IF(AVERAGE(E544:E544)=2,"Automatic","Manual")</f>
        <v/>
      </c>
      <c r="V544">
        <f>ROUNDDOWN(AVERAGE(C544:C544)/5000,0)*5000</f>
        <v/>
      </c>
      <c r="W544">
        <f>ROUNDDOWN(AVERAGE(G544:G544)/50000,0)*50000</f>
        <v/>
      </c>
      <c r="X544">
        <f>ROUND(AVERAGE(P544:P544)/1000,1)</f>
        <v/>
      </c>
      <c r="Y544">
        <f>IF(AVERAGE(V544:V544)=30000,0,1)</f>
        <v/>
      </c>
      <c r="Z544">
        <f>IF(AVERAGE(W544:W544)&gt;50000,0,1)</f>
        <v/>
      </c>
      <c r="AA544">
        <f>IF(AVERAGE(X544:X544)&gt;2.5,0,1)</f>
        <v/>
      </c>
      <c r="AB544">
        <f>IF(AVERAGE(Q544:Q544)&lt;30,0,1)</f>
        <v/>
      </c>
      <c r="AC544">
        <f>IF(SUM(Y544:AB544)=4,1,0)</f>
        <v/>
      </c>
    </row>
    <row r="545">
      <c r="A545" t="inlineStr">
        <is>
          <t>LL65MLY</t>
        </is>
      </c>
      <c r="B545" t="inlineStr">
        <is>
          <t>Vauxhall</t>
        </is>
      </c>
      <c r="C545" t="n">
        <v>7245</v>
      </c>
      <c r="D545" t="inlineStr">
        <is>
          <t>Corsa Limited Edition</t>
        </is>
      </c>
      <c r="E545" t="n">
        <v>1</v>
      </c>
      <c r="F545" t="inlineStr">
        <is>
          <t>Petrol</t>
        </is>
      </c>
      <c r="G545" t="n">
        <v>39567</v>
      </c>
      <c r="H545" t="inlineStr">
        <is>
          <t>Black</t>
        </is>
      </c>
      <c r="I545" t="inlineStr">
        <is>
          <t>No Tax &amp; No MOT</t>
        </is>
      </c>
      <c r="J545" t="inlineStr">
        <is>
          <t>City / Hatchback</t>
        </is>
      </c>
      <c r="K545" t="n">
        <v>9</v>
      </c>
      <c r="L545" t="n">
        <v>44720</v>
      </c>
      <c r="M545" t="n">
        <v>3</v>
      </c>
      <c r="N545" t="inlineStr">
        <is>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is>
      </c>
      <c r="O545" t="inlineStr">
        <is>
          <t>3 Door Hatchback</t>
        </is>
      </c>
      <c r="P545" t="n">
        <v>1229</v>
      </c>
      <c r="Q545" t="n">
        <v>52.3</v>
      </c>
      <c r="R545" t="n">
        <v>5</v>
      </c>
      <c r="S545" t="n">
        <v>126</v>
      </c>
      <c r="T545" t="n">
        <v>2015</v>
      </c>
      <c r="U545">
        <f>IF(AVERAGE(E545:E545)=2,"Automatic","Manual")</f>
        <v/>
      </c>
      <c r="V545">
        <f>ROUNDDOWN(AVERAGE(C545:C545)/5000,0)*5000</f>
        <v/>
      </c>
      <c r="W545">
        <f>ROUNDDOWN(AVERAGE(G545:G545)/50000,0)*50000</f>
        <v/>
      </c>
      <c r="X545">
        <f>ROUND(AVERAGE(P545:P545)/1000,1)</f>
        <v/>
      </c>
      <c r="Y545">
        <f>IF(AVERAGE(V545:V545)=30000,0,1)</f>
        <v/>
      </c>
      <c r="Z545">
        <f>IF(AVERAGE(W545:W545)&gt;50000,0,1)</f>
        <v/>
      </c>
      <c r="AA545">
        <f>IF(AVERAGE(X545:X545)&gt;2.5,0,1)</f>
        <v/>
      </c>
      <c r="AB545">
        <f>IF(AVERAGE(Q545:Q545)&lt;30,0,1)</f>
        <v/>
      </c>
      <c r="AC545">
        <f>IF(SUM(Y545:AB545)=4,1,0)</f>
        <v/>
      </c>
    </row>
    <row r="546">
      <c r="A546" t="inlineStr">
        <is>
          <t>LL65AKN</t>
        </is>
      </c>
      <c r="B546" t="inlineStr">
        <is>
          <t>Smart</t>
        </is>
      </c>
      <c r="C546" t="n">
        <v>6970</v>
      </c>
      <c r="D546" t="inlineStr">
        <is>
          <t>Forfour Prime Prem Night Sky A</t>
        </is>
      </c>
      <c r="E546" t="n">
        <v>2</v>
      </c>
      <c r="F546" t="inlineStr">
        <is>
          <t>Petrol</t>
        </is>
      </c>
      <c r="G546" t="n">
        <v>34000</v>
      </c>
      <c r="H546" t="inlineStr">
        <is>
          <t>White</t>
        </is>
      </c>
      <c r="I546" t="inlineStr">
        <is>
          <t>No Tax &amp; No MOT</t>
        </is>
      </c>
      <c r="J546" t="inlineStr">
        <is>
          <t>City / Hatchback</t>
        </is>
      </c>
      <c r="K546" t="n">
        <v>9</v>
      </c>
      <c r="L546" t="n">
        <v>44969</v>
      </c>
      <c r="M546" t="n">
        <v>2</v>
      </c>
      <c r="N546" t="inlineStr">
        <is>
          <t>Perfect city car....excellent drive...very economical smart car</t>
        </is>
      </c>
      <c r="O546" t="inlineStr">
        <is>
          <t>5 Door Hatchback</t>
        </is>
      </c>
      <c r="P546" t="n">
        <v>999</v>
      </c>
      <c r="Q546" t="n">
        <v>67.3</v>
      </c>
      <c r="R546" t="n">
        <v>4</v>
      </c>
      <c r="S546" t="n">
        <v>97</v>
      </c>
      <c r="T546" t="n">
        <v>2015</v>
      </c>
      <c r="U546">
        <f>IF(AVERAGE(E546:E546)=2,"Automatic","Manual")</f>
        <v/>
      </c>
      <c r="V546">
        <f>ROUNDDOWN(AVERAGE(C546:C546)/5000,0)*5000</f>
        <v/>
      </c>
      <c r="W546">
        <f>ROUNDDOWN(AVERAGE(G546:G546)/50000,0)*50000</f>
        <v/>
      </c>
      <c r="X546">
        <f>ROUND(AVERAGE(P546:P546)/1000,1)</f>
        <v/>
      </c>
      <c r="Y546">
        <f>IF(AVERAGE(V546:V546)=30000,0,1)</f>
        <v/>
      </c>
      <c r="Z546">
        <f>IF(AVERAGE(W546:W546)&gt;50000,0,1)</f>
        <v/>
      </c>
      <c r="AA546">
        <f>IF(AVERAGE(X546:X546)&gt;2.5,0,1)</f>
        <v/>
      </c>
      <c r="AB546">
        <f>IF(AVERAGE(Q546:Q546)&lt;30,0,1)</f>
        <v/>
      </c>
      <c r="AC546">
        <f>IF(SUM(Y546:AB546)=4,1,0)</f>
        <v/>
      </c>
    </row>
    <row r="547">
      <c r="A547" t="inlineStr">
        <is>
          <t>LL64GZM</t>
        </is>
      </c>
      <c r="B547" t="inlineStr">
        <is>
          <t>Toyota</t>
        </is>
      </c>
      <c r="C547" t="n">
        <v>16095</v>
      </c>
      <c r="D547" t="inlineStr">
        <is>
          <t>Prius+ Icon Cvt</t>
        </is>
      </c>
      <c r="E547" t="n">
        <v>2</v>
      </c>
      <c r="F547" t="inlineStr">
        <is>
          <t>Hybrid</t>
        </is>
      </c>
      <c r="G547" t="n">
        <v>80000</v>
      </c>
      <c r="H547" t="inlineStr">
        <is>
          <t>Black</t>
        </is>
      </c>
      <c r="I547" t="inlineStr">
        <is>
          <t>No Tax &amp; No MOT</t>
        </is>
      </c>
      <c r="J547" t="inlineStr">
        <is>
          <t>Family / MPV</t>
        </is>
      </c>
      <c r="K547" t="n">
        <v>9</v>
      </c>
      <c r="L547" t="n">
        <v>44711</v>
      </c>
      <c r="M547" t="n">
        <v>14</v>
      </c>
      <c r="N547"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547" t="inlineStr">
        <is>
          <t>Mpv</t>
        </is>
      </c>
      <c r="P547" t="n">
        <v>1798</v>
      </c>
      <c r="Q547" t="n">
        <v>68.90000000000001</v>
      </c>
      <c r="R547" t="n">
        <v>7</v>
      </c>
      <c r="S547" t="n">
        <v>96</v>
      </c>
      <c r="T547" t="n">
        <v>2015</v>
      </c>
      <c r="U547">
        <f>IF(AVERAGE(E547:E547)=2,"Automatic","Manual")</f>
        <v/>
      </c>
      <c r="V547">
        <f>ROUNDDOWN(AVERAGE(C547:C547)/5000,0)*5000</f>
        <v/>
      </c>
      <c r="W547">
        <f>ROUNDDOWN(AVERAGE(G547:G547)/50000,0)*50000</f>
        <v/>
      </c>
      <c r="X547">
        <f>ROUND(AVERAGE(P547:P547)/1000,1)</f>
        <v/>
      </c>
      <c r="Y547">
        <f>IF(AVERAGE(V547:V547)=30000,0,1)</f>
        <v/>
      </c>
      <c r="Z547">
        <f>IF(AVERAGE(W547:W547)&gt;50000,0,1)</f>
        <v/>
      </c>
      <c r="AA547">
        <f>IF(AVERAGE(X547:X547)&gt;2.5,0,1)</f>
        <v/>
      </c>
      <c r="AB547">
        <f>IF(AVERAGE(Q547:Q547)&lt;30,0,1)</f>
        <v/>
      </c>
      <c r="AC547">
        <f>IF(SUM(Y547:AB547)=4,1,0)</f>
        <v/>
      </c>
    </row>
    <row r="548">
      <c r="A548" t="inlineStr">
        <is>
          <t>LL63XCF</t>
        </is>
      </c>
      <c r="B548" t="inlineStr">
        <is>
          <t>Vauxhall</t>
        </is>
      </c>
      <c r="C548" t="n">
        <v>3745</v>
      </c>
      <c r="D548" t="inlineStr">
        <is>
          <t>Corsa Sxi AC</t>
        </is>
      </c>
      <c r="E548" t="n">
        <v>1</v>
      </c>
      <c r="F548" t="inlineStr">
        <is>
          <t>Petrol</t>
        </is>
      </c>
      <c r="G548" t="n">
        <v>28000</v>
      </c>
      <c r="H548" t="inlineStr">
        <is>
          <t>Black</t>
        </is>
      </c>
      <c r="I548" t="inlineStr">
        <is>
          <t>No Tax &amp; No MOT</t>
        </is>
      </c>
      <c r="J548" t="inlineStr">
        <is>
          <t>City / Hatchback</t>
        </is>
      </c>
      <c r="K548" t="n">
        <v>11</v>
      </c>
      <c r="L548" t="n">
        <v>44633</v>
      </c>
      <c r="M548" t="n">
        <v>6</v>
      </c>
      <c r="N548" t="inlineStr">
        <is>
          <t>The car comes with an AUX cable, iphone charger and phone mount for the windshield.</t>
        </is>
      </c>
      <c r="O548" t="inlineStr">
        <is>
          <t>5 Door Hatchback</t>
        </is>
      </c>
      <c r="P548" t="n">
        <v>1229</v>
      </c>
      <c r="Q548" t="n">
        <v>51.4</v>
      </c>
      <c r="R548" t="n">
        <v>5</v>
      </c>
      <c r="S548" t="n">
        <v>129</v>
      </c>
      <c r="T548" t="n">
        <v>2013</v>
      </c>
      <c r="U548">
        <f>IF(AVERAGE(E548:E548)=2,"Automatic","Manual")</f>
        <v/>
      </c>
      <c r="V548">
        <f>ROUNDDOWN(AVERAGE(C548:C548)/5000,0)*5000</f>
        <v/>
      </c>
      <c r="W548">
        <f>ROUNDDOWN(AVERAGE(G548:G548)/50000,0)*50000</f>
        <v/>
      </c>
      <c r="X548">
        <f>ROUND(AVERAGE(P548:P548)/1000,1)</f>
        <v/>
      </c>
      <c r="Y548">
        <f>IF(AVERAGE(V548:V548)=30000,0,1)</f>
        <v/>
      </c>
      <c r="Z548">
        <f>IF(AVERAGE(W548:W548)&gt;50000,0,1)</f>
        <v/>
      </c>
      <c r="AA548">
        <f>IF(AVERAGE(X548:X548)&gt;2.5,0,1)</f>
        <v/>
      </c>
      <c r="AB548">
        <f>IF(AVERAGE(Q548:Q548)&lt;30,0,1)</f>
        <v/>
      </c>
      <c r="AC548">
        <f>IF(SUM(Y548:AB548)=4,1,0)</f>
        <v/>
      </c>
    </row>
    <row r="549">
      <c r="A549" t="inlineStr">
        <is>
          <t>LL61GCY</t>
        </is>
      </c>
      <c r="B549" t="inlineStr">
        <is>
          <t>Ford</t>
        </is>
      </c>
      <c r="C549" t="n">
        <v>6795</v>
      </c>
      <c r="D549" t="inlineStr">
        <is>
          <t>Galaxy Titanium X Tdci A</t>
        </is>
      </c>
      <c r="E549" t="n">
        <v>2</v>
      </c>
      <c r="F549" t="inlineStr">
        <is>
          <t>Diesel</t>
        </is>
      </c>
      <c r="G549" t="n">
        <v>107300</v>
      </c>
      <c r="H549" t="inlineStr">
        <is>
          <t>Black</t>
        </is>
      </c>
      <c r="I549" t="inlineStr">
        <is>
          <t>OK</t>
        </is>
      </c>
      <c r="J549" t="inlineStr">
        <is>
          <t>Family / MPV</t>
        </is>
      </c>
      <c r="K549" t="n">
        <v>13</v>
      </c>
      <c r="L549" t="n">
        <v>45440</v>
      </c>
      <c r="M549" t="n">
        <v>23</v>
      </c>
      <c r="N549" t="inlineStr">
        <is>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is>
      </c>
      <c r="O549" t="inlineStr">
        <is>
          <t>Mpv</t>
        </is>
      </c>
      <c r="P549" t="n">
        <v>1997</v>
      </c>
      <c r="Q549" t="n">
        <v>47.1</v>
      </c>
      <c r="R549" t="n">
        <v>7</v>
      </c>
      <c r="S549" t="n">
        <v>159</v>
      </c>
      <c r="T549" t="n">
        <v>2011</v>
      </c>
      <c r="U549">
        <f>IF(AVERAGE(E549:E549)=2,"Automatic","Manual")</f>
        <v/>
      </c>
      <c r="V549">
        <f>ROUNDDOWN(AVERAGE(C549:C549)/5000,0)*5000</f>
        <v/>
      </c>
      <c r="W549">
        <f>ROUNDDOWN(AVERAGE(G549:G549)/50000,0)*50000</f>
        <v/>
      </c>
      <c r="X549">
        <f>ROUND(AVERAGE(P549:P549)/1000,1)</f>
        <v/>
      </c>
      <c r="Y549">
        <f>IF(AVERAGE(V549:V549)=30000,0,1)</f>
        <v/>
      </c>
      <c r="Z549">
        <f>IF(AVERAGE(W549:W549)&gt;50000,0,1)</f>
        <v/>
      </c>
      <c r="AA549">
        <f>IF(AVERAGE(X549:X549)&gt;2.5,0,1)</f>
        <v/>
      </c>
      <c r="AB549">
        <f>IF(AVERAGE(Q549:Q549)&lt;30,0,1)</f>
        <v/>
      </c>
      <c r="AC549">
        <f>IF(SUM(Y549:AB549)=4,1,0)</f>
        <v/>
      </c>
    </row>
    <row r="550">
      <c r="A550" t="inlineStr">
        <is>
          <t>LL59HRW</t>
        </is>
      </c>
      <c r="B550" t="inlineStr">
        <is>
          <t>Kia</t>
        </is>
      </c>
      <c r="C550" t="n">
        <v>980</v>
      </c>
      <c r="D550" t="inlineStr">
        <is>
          <t>Picanto Strike</t>
        </is>
      </c>
      <c r="E550" t="n">
        <v>1</v>
      </c>
      <c r="F550" t="inlineStr">
        <is>
          <t>Petrol</t>
        </is>
      </c>
      <c r="G550" t="n">
        <v>123136</v>
      </c>
      <c r="H550" t="inlineStr">
        <is>
          <t>Blue</t>
        </is>
      </c>
      <c r="I550" t="inlineStr">
        <is>
          <t>No Tax &amp; No MOT</t>
        </is>
      </c>
      <c r="J550" t="inlineStr">
        <is>
          <t>City / Hatchback</t>
        </is>
      </c>
      <c r="K550" t="n">
        <v>15</v>
      </c>
      <c r="L550" t="n">
        <v>45030</v>
      </c>
      <c r="M550" t="n">
        <v>10</v>
      </c>
      <c r="N550" t="inlineStr">
        <is>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550" t="inlineStr">
        <is>
          <t>5 Door Hatchback</t>
        </is>
      </c>
      <c r="P550" t="n">
        <v>1086</v>
      </c>
      <c r="Q550" t="n">
        <v>58.9</v>
      </c>
      <c r="R550" t="n">
        <v>5</v>
      </c>
      <c r="S550" t="n">
        <v>114</v>
      </c>
      <c r="T550" t="n">
        <v>2009</v>
      </c>
      <c r="U550">
        <f>IF(AVERAGE(E550:E550)=2,"Automatic","Manual")</f>
        <v/>
      </c>
      <c r="V550">
        <f>ROUNDDOWN(AVERAGE(C550:C550)/5000,0)*5000</f>
        <v/>
      </c>
      <c r="W550">
        <f>ROUNDDOWN(AVERAGE(G550:G550)/50000,0)*50000</f>
        <v/>
      </c>
      <c r="X550">
        <f>ROUND(AVERAGE(P550:P550)/1000,1)</f>
        <v/>
      </c>
      <c r="Y550">
        <f>IF(AVERAGE(V550:V550)=30000,0,1)</f>
        <v/>
      </c>
      <c r="Z550">
        <f>IF(AVERAGE(W550:W550)&gt;50000,0,1)</f>
        <v/>
      </c>
      <c r="AA550">
        <f>IF(AVERAGE(X550:X550)&gt;2.5,0,1)</f>
        <v/>
      </c>
      <c r="AB550">
        <f>IF(AVERAGE(Q550:Q550)&lt;30,0,1)</f>
        <v/>
      </c>
      <c r="AC550">
        <f>IF(SUM(Y550:AB550)=4,1,0)</f>
        <v/>
      </c>
    </row>
    <row r="551">
      <c r="A551" t="inlineStr">
        <is>
          <t>LL16HOA</t>
        </is>
      </c>
      <c r="B551" t="inlineStr">
        <is>
          <t>Vauxhall</t>
        </is>
      </c>
      <c r="C551" t="n">
        <v>4413</v>
      </c>
      <c r="D551" t="inlineStr">
        <is>
          <t>Astra Design Cdti Ecoflex S/s</t>
        </is>
      </c>
      <c r="E551" t="n">
        <v>1</v>
      </c>
      <c r="F551" t="inlineStr">
        <is>
          <t>Diesel</t>
        </is>
      </c>
      <c r="G551" t="n">
        <v>98515</v>
      </c>
      <c r="H551" t="inlineStr">
        <is>
          <t>Silver</t>
        </is>
      </c>
      <c r="I551" t="inlineStr">
        <is>
          <t>OK</t>
        </is>
      </c>
      <c r="J551" t="inlineStr">
        <is>
          <t>Estate</t>
        </is>
      </c>
      <c r="K551" t="n">
        <v>8</v>
      </c>
      <c r="L551" t="n">
        <v>45436</v>
      </c>
      <c r="M551" t="n">
        <v>13</v>
      </c>
      <c r="N551" t="inlineStr">
        <is>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is>
      </c>
      <c r="O551" t="inlineStr">
        <is>
          <t>Estate</t>
        </is>
      </c>
      <c r="P551" t="n">
        <v>1598</v>
      </c>
      <c r="Q551" t="n">
        <v>83.09999999999999</v>
      </c>
      <c r="R551" t="n">
        <v>5</v>
      </c>
      <c r="S551" t="n">
        <v>89</v>
      </c>
      <c r="T551" t="n">
        <v>2016</v>
      </c>
      <c r="U551">
        <f>IF(AVERAGE(E551:E551)=2,"Automatic","Manual")</f>
        <v/>
      </c>
      <c r="V551">
        <f>ROUNDDOWN(AVERAGE(C551:C551)/5000,0)*5000</f>
        <v/>
      </c>
      <c r="W551">
        <f>ROUNDDOWN(AVERAGE(G551:G551)/50000,0)*50000</f>
        <v/>
      </c>
      <c r="X551">
        <f>ROUND(AVERAGE(P551:P551)/1000,1)</f>
        <v/>
      </c>
      <c r="Y551">
        <f>IF(AVERAGE(V551:V551)=30000,0,1)</f>
        <v/>
      </c>
      <c r="Z551">
        <f>IF(AVERAGE(W551:W551)&gt;50000,0,1)</f>
        <v/>
      </c>
      <c r="AA551">
        <f>IF(AVERAGE(X551:X551)&gt;2.5,0,1)</f>
        <v/>
      </c>
      <c r="AB551">
        <f>IF(AVERAGE(Q551:Q551)&lt;30,0,1)</f>
        <v/>
      </c>
      <c r="AC551">
        <f>IF(SUM(Y551:AB551)=4,1,0)</f>
        <v/>
      </c>
    </row>
    <row r="552">
      <c r="A552" t="inlineStr">
        <is>
          <t>LL12FBG</t>
        </is>
      </c>
      <c r="B552" t="inlineStr">
        <is>
          <t>Vauxhall</t>
        </is>
      </c>
      <c r="C552" t="n">
        <v>3795</v>
      </c>
      <c r="D552" t="inlineStr">
        <is>
          <t>Astra Exclusiv 98</t>
        </is>
      </c>
      <c r="E552" t="n">
        <v>1</v>
      </c>
      <c r="F552" t="inlineStr">
        <is>
          <t>Petrol</t>
        </is>
      </c>
      <c r="G552" t="n">
        <v>76200</v>
      </c>
      <c r="H552" t="inlineStr">
        <is>
          <t>Silver</t>
        </is>
      </c>
      <c r="I552" t="inlineStr">
        <is>
          <t>OK</t>
        </is>
      </c>
      <c r="J552" t="inlineStr">
        <is>
          <t>City / Hatchback</t>
        </is>
      </c>
      <c r="K552" t="n">
        <v>12</v>
      </c>
      <c r="L552" t="n">
        <v>45573</v>
      </c>
      <c r="M552" t="n">
        <v>9</v>
      </c>
      <c r="N552" t="inlineStr">
        <is>
          <t>Vauxhall Astra: Neat and clean car inside and out. Very reliable and picks up speed quickly. Has ample boot space, stereo, cruise control, remote central locking.   Unlimited mileage.</t>
        </is>
      </c>
      <c r="O552" t="inlineStr">
        <is>
          <t>5 Door Hatchback</t>
        </is>
      </c>
      <c r="P552" t="n">
        <v>1398</v>
      </c>
      <c r="Q552" t="n">
        <v>51.4</v>
      </c>
      <c r="R552" t="n">
        <v>5</v>
      </c>
      <c r="S552" t="n">
        <v>129</v>
      </c>
      <c r="T552" t="n">
        <v>2012</v>
      </c>
      <c r="U552">
        <f>IF(AVERAGE(E552:E552)=2,"Automatic","Manual")</f>
        <v/>
      </c>
      <c r="V552">
        <f>ROUNDDOWN(AVERAGE(C552:C552)/5000,0)*5000</f>
        <v/>
      </c>
      <c r="W552">
        <f>ROUNDDOWN(AVERAGE(G552:G552)/50000,0)*50000</f>
        <v/>
      </c>
      <c r="X552">
        <f>ROUND(AVERAGE(P552:P552)/1000,1)</f>
        <v/>
      </c>
      <c r="Y552">
        <f>IF(AVERAGE(V552:V552)=30000,0,1)</f>
        <v/>
      </c>
      <c r="Z552">
        <f>IF(AVERAGE(W552:W552)&gt;50000,0,1)</f>
        <v/>
      </c>
      <c r="AA552">
        <f>IF(AVERAGE(X552:X552)&gt;2.5,0,1)</f>
        <v/>
      </c>
      <c r="AB552">
        <f>IF(AVERAGE(Q552:Q552)&lt;30,0,1)</f>
        <v/>
      </c>
      <c r="AC552">
        <f>IF(SUM(Y552:AB552)=4,1,0)</f>
        <v/>
      </c>
    </row>
    <row r="553">
      <c r="A553" t="inlineStr">
        <is>
          <t>LL11MUP</t>
        </is>
      </c>
      <c r="B553" t="inlineStr">
        <is>
          <t>Ford</t>
        </is>
      </c>
      <c r="C553" t="n">
        <v>10445</v>
      </c>
      <c r="D553" t="inlineStr">
        <is>
          <t>Galaxy Zetec TDCi Auto</t>
        </is>
      </c>
      <c r="E553" t="n">
        <v>2</v>
      </c>
      <c r="F553" t="inlineStr">
        <is>
          <t>Diesel</t>
        </is>
      </c>
      <c r="G553" t="n">
        <v>10000</v>
      </c>
      <c r="H553" t="inlineStr">
        <is>
          <t>Black</t>
        </is>
      </c>
      <c r="I553" t="inlineStr">
        <is>
          <t>No Tax &amp; No MOT</t>
        </is>
      </c>
      <c r="J553" t="inlineStr">
        <is>
          <t>Family / MPV</t>
        </is>
      </c>
      <c r="K553" t="n">
        <v>13</v>
      </c>
      <c r="L553" t="n">
        <v>43637</v>
      </c>
      <c r="M553" t="n">
        <v>20</v>
      </c>
      <c r="N553" t="inlineStr">
        <is>
          <t>Ford galaxy 7 seats</t>
        </is>
      </c>
      <c r="O553" t="inlineStr">
        <is>
          <t>Mpv</t>
        </is>
      </c>
      <c r="P553" t="n">
        <v>1997</v>
      </c>
      <c r="Q553" t="n">
        <v>47.1</v>
      </c>
      <c r="R553" t="n">
        <v>7</v>
      </c>
      <c r="S553" t="n">
        <v>159</v>
      </c>
      <c r="T553" t="n">
        <v>2011</v>
      </c>
      <c r="U553">
        <f>IF(AVERAGE(E553:E553)=2,"Automatic","Manual")</f>
        <v/>
      </c>
      <c r="V553">
        <f>ROUNDDOWN(AVERAGE(C553:C553)/5000,0)*5000</f>
        <v/>
      </c>
      <c r="W553">
        <f>ROUNDDOWN(AVERAGE(G553:G553)/50000,0)*50000</f>
        <v/>
      </c>
      <c r="X553">
        <f>ROUND(AVERAGE(P553:P553)/1000,1)</f>
        <v/>
      </c>
      <c r="Y553">
        <f>IF(AVERAGE(V553:V553)=30000,0,1)</f>
        <v/>
      </c>
      <c r="Z553">
        <f>IF(AVERAGE(W553:W553)&gt;50000,0,1)</f>
        <v/>
      </c>
      <c r="AA553">
        <f>IF(AVERAGE(X553:X553)&gt;2.5,0,1)</f>
        <v/>
      </c>
      <c r="AB553">
        <f>IF(AVERAGE(Q553:Q553)&lt;30,0,1)</f>
        <v/>
      </c>
      <c r="AC553">
        <f>IF(SUM(Y553:AB553)=4,1,0)</f>
        <v/>
      </c>
    </row>
    <row r="554">
      <c r="A554" t="inlineStr">
        <is>
          <t>LK68NYV</t>
        </is>
      </c>
      <c r="B554" t="inlineStr">
        <is>
          <t>Ford</t>
        </is>
      </c>
      <c r="C554" t="n">
        <v>11495</v>
      </c>
      <c r="D554" t="inlineStr">
        <is>
          <t>Focus St-Line X</t>
        </is>
      </c>
      <c r="E554" t="n">
        <v>1</v>
      </c>
      <c r="F554" t="inlineStr">
        <is>
          <t>Petrol</t>
        </is>
      </c>
      <c r="G554" t="n">
        <v>54000</v>
      </c>
      <c r="H554" t="inlineStr">
        <is>
          <t>Blue</t>
        </is>
      </c>
      <c r="I554" t="inlineStr">
        <is>
          <t>OK</t>
        </is>
      </c>
      <c r="J554" t="inlineStr">
        <is>
          <t>City / Hatchback</t>
        </is>
      </c>
      <c r="K554" t="n">
        <v>6</v>
      </c>
      <c r="L554" t="n">
        <v>45476</v>
      </c>
      <c r="M554" t="n">
        <v>17</v>
      </c>
      <c r="N554" t="inlineStr">
        <is>
          <t>Ford focus ST line X 2018 in blue, available to rent at your convenience. Please message on instagram for longer rentals or enquiries: pristine_car_rentals3.</t>
        </is>
      </c>
      <c r="O554" t="inlineStr">
        <is>
          <t>5 Door Hatchback</t>
        </is>
      </c>
      <c r="P554" t="n">
        <v>1496</v>
      </c>
      <c r="Q554" t="n">
        <v>44.1</v>
      </c>
      <c r="R554" t="n">
        <v>5</v>
      </c>
      <c r="S554" t="n">
        <v>126</v>
      </c>
      <c r="T554" t="n">
        <v>2018</v>
      </c>
      <c r="U554">
        <f>IF(AVERAGE(E554:E554)=2,"Automatic","Manual")</f>
        <v/>
      </c>
      <c r="V554">
        <f>ROUNDDOWN(AVERAGE(C554:C554)/5000,0)*5000</f>
        <v/>
      </c>
      <c r="W554">
        <f>ROUNDDOWN(AVERAGE(G554:G554)/50000,0)*50000</f>
        <v/>
      </c>
      <c r="X554">
        <f>ROUND(AVERAGE(P554:P554)/1000,1)</f>
        <v/>
      </c>
      <c r="Y554">
        <f>IF(AVERAGE(V554:V554)=30000,0,1)</f>
        <v/>
      </c>
      <c r="Z554">
        <f>IF(AVERAGE(W554:W554)&gt;50000,0,1)</f>
        <v/>
      </c>
      <c r="AA554">
        <f>IF(AVERAGE(X554:X554)&gt;2.5,0,1)</f>
        <v/>
      </c>
      <c r="AB554">
        <f>IF(AVERAGE(Q554:Q554)&lt;30,0,1)</f>
        <v/>
      </c>
      <c r="AC554">
        <f>IF(SUM(Y554:AB554)=4,1,0)</f>
        <v/>
      </c>
    </row>
    <row r="555">
      <c r="A555" t="inlineStr">
        <is>
          <t>LK64ZLV</t>
        </is>
      </c>
      <c r="B555" t="inlineStr">
        <is>
          <t>Peugeot</t>
        </is>
      </c>
      <c r="C555" t="n">
        <v>4795</v>
      </c>
      <c r="D555" t="inlineStr">
        <is>
          <t>208 Active</t>
        </is>
      </c>
      <c r="E555" t="n">
        <v>1</v>
      </c>
      <c r="F555" t="inlineStr">
        <is>
          <t>Petrol</t>
        </is>
      </c>
      <c r="G555" t="n">
        <v>20000</v>
      </c>
      <c r="H555" t="inlineStr">
        <is>
          <t>Black</t>
        </is>
      </c>
      <c r="I555" t="inlineStr">
        <is>
          <t>OK</t>
        </is>
      </c>
      <c r="J555" t="inlineStr">
        <is>
          <t>City / Hatchback</t>
        </is>
      </c>
      <c r="K555" t="n">
        <v>10</v>
      </c>
      <c r="L555" t="n">
        <v>45531</v>
      </c>
      <c r="M555" t="n">
        <v>8</v>
      </c>
      <c r="N555"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is>
      </c>
      <c r="O555" t="inlineStr">
        <is>
          <t>5 Door Hatchback</t>
        </is>
      </c>
      <c r="P555" t="n">
        <v>1200</v>
      </c>
      <c r="Q555" t="n">
        <v>62.8</v>
      </c>
      <c r="R555" t="n">
        <v>5</v>
      </c>
      <c r="S555" t="n">
        <v>104</v>
      </c>
      <c r="T555" t="n">
        <v>2014</v>
      </c>
      <c r="U555">
        <f>IF(AVERAGE(E555:E555)=2,"Automatic","Manual")</f>
        <v/>
      </c>
      <c r="V555">
        <f>ROUNDDOWN(AVERAGE(C555:C555)/5000,0)*5000</f>
        <v/>
      </c>
      <c r="W555">
        <f>ROUNDDOWN(AVERAGE(G555:G555)/50000,0)*50000</f>
        <v/>
      </c>
      <c r="X555">
        <f>ROUND(AVERAGE(P555:P555)/1000,1)</f>
        <v/>
      </c>
      <c r="Y555">
        <f>IF(AVERAGE(V555:V555)=30000,0,1)</f>
        <v/>
      </c>
      <c r="Z555">
        <f>IF(AVERAGE(W555:W555)&gt;50000,0,1)</f>
        <v/>
      </c>
      <c r="AA555">
        <f>IF(AVERAGE(X555:X555)&gt;2.5,0,1)</f>
        <v/>
      </c>
      <c r="AB555">
        <f>IF(AVERAGE(Q555:Q555)&lt;30,0,1)</f>
        <v/>
      </c>
      <c r="AC555">
        <f>IF(SUM(Y555:AB555)=4,1,0)</f>
        <v/>
      </c>
    </row>
    <row r="556">
      <c r="A556" t="inlineStr">
        <is>
          <t>LK64URR</t>
        </is>
      </c>
      <c r="B556" t="inlineStr">
        <is>
          <t>Ford</t>
        </is>
      </c>
      <c r="C556" t="n">
        <v>4940</v>
      </c>
      <c r="D556" t="inlineStr">
        <is>
          <t>Fiesta Zetec</t>
        </is>
      </c>
      <c r="E556" t="n">
        <v>1</v>
      </c>
      <c r="F556" t="inlineStr">
        <is>
          <t>Petrol</t>
        </is>
      </c>
      <c r="G556" t="n">
        <v>67000</v>
      </c>
      <c r="H556" t="inlineStr">
        <is>
          <t>Yellow</t>
        </is>
      </c>
      <c r="I556" t="inlineStr">
        <is>
          <t>No Tax &amp; No MOT</t>
        </is>
      </c>
      <c r="J556" t="inlineStr">
        <is>
          <t>City / Hatchback</t>
        </is>
      </c>
      <c r="K556" t="n">
        <v>10</v>
      </c>
      <c r="L556" t="n">
        <v>44717</v>
      </c>
      <c r="M556" t="n">
        <v>11</v>
      </c>
      <c r="N556" t="inlineStr">
        <is>
          <t>Excellent lil car,ver economy and easy to drive it....</t>
        </is>
      </c>
      <c r="O556" t="inlineStr">
        <is>
          <t>5 Door Hatchback</t>
        </is>
      </c>
      <c r="P556" t="n">
        <v>998</v>
      </c>
      <c r="Q556" t="n">
        <v>65.7</v>
      </c>
      <c r="R556" t="n">
        <v>5</v>
      </c>
      <c r="S556" t="n">
        <v>99</v>
      </c>
      <c r="T556" t="n">
        <v>2014</v>
      </c>
      <c r="U556">
        <f>IF(AVERAGE(E556:E556)=2,"Automatic","Manual")</f>
        <v/>
      </c>
      <c r="V556">
        <f>ROUNDDOWN(AVERAGE(C556:C556)/5000,0)*5000</f>
        <v/>
      </c>
      <c r="W556">
        <f>ROUNDDOWN(AVERAGE(G556:G556)/50000,0)*50000</f>
        <v/>
      </c>
      <c r="X556">
        <f>ROUND(AVERAGE(P556:P556)/1000,1)</f>
        <v/>
      </c>
      <c r="Y556">
        <f>IF(AVERAGE(V556:V556)=30000,0,1)</f>
        <v/>
      </c>
      <c r="Z556">
        <f>IF(AVERAGE(W556:W556)&gt;50000,0,1)</f>
        <v/>
      </c>
      <c r="AA556">
        <f>IF(AVERAGE(X556:X556)&gt;2.5,0,1)</f>
        <v/>
      </c>
      <c r="AB556">
        <f>IF(AVERAGE(Q556:Q556)&lt;30,0,1)</f>
        <v/>
      </c>
      <c r="AC556">
        <f>IF(SUM(Y556:AB556)=4,1,0)</f>
        <v/>
      </c>
    </row>
    <row r="557">
      <c r="A557" t="inlineStr">
        <is>
          <t>LK64UAG</t>
        </is>
      </c>
      <c r="B557" t="inlineStr">
        <is>
          <t>Ford</t>
        </is>
      </c>
      <c r="C557" t="n">
        <v>4795</v>
      </c>
      <c r="D557" t="inlineStr">
        <is>
          <t>Galaxy Zetec Tdci Auto</t>
        </is>
      </c>
      <c r="E557" t="n">
        <v>2</v>
      </c>
      <c r="F557" t="inlineStr">
        <is>
          <t>Diesel</t>
        </is>
      </c>
      <c r="G557" t="n">
        <v>146200</v>
      </c>
      <c r="H557" t="inlineStr">
        <is>
          <t>Black</t>
        </is>
      </c>
      <c r="I557" t="inlineStr">
        <is>
          <t>No Tax &amp; No MOT</t>
        </is>
      </c>
      <c r="J557" t="inlineStr">
        <is>
          <t>Family / MPV</t>
        </is>
      </c>
      <c r="K557" t="n">
        <v>10</v>
      </c>
      <c r="L557" t="n">
        <v>45304</v>
      </c>
      <c r="M557" t="n">
        <v>20</v>
      </c>
      <c r="N557" t="inlineStr">
        <is>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is>
      </c>
      <c r="O557" t="inlineStr">
        <is>
          <t>Mpv</t>
        </is>
      </c>
      <c r="P557" t="n">
        <v>1997</v>
      </c>
      <c r="Q557" t="n">
        <v>47.1</v>
      </c>
      <c r="R557" t="n">
        <v>7</v>
      </c>
      <c r="S557" t="n">
        <v>149</v>
      </c>
      <c r="T557" t="n">
        <v>2014</v>
      </c>
      <c r="U557">
        <f>IF(AVERAGE(E557:E557)=2,"Automatic","Manual")</f>
        <v/>
      </c>
      <c r="V557">
        <f>ROUNDDOWN(AVERAGE(C557:C557)/5000,0)*5000</f>
        <v/>
      </c>
      <c r="W557">
        <f>ROUNDDOWN(AVERAGE(G557:G557)/50000,0)*50000</f>
        <v/>
      </c>
      <c r="X557">
        <f>ROUND(AVERAGE(P557:P557)/1000,1)</f>
        <v/>
      </c>
      <c r="Y557">
        <f>IF(AVERAGE(V557:V557)=30000,0,1)</f>
        <v/>
      </c>
      <c r="Z557">
        <f>IF(AVERAGE(W557:W557)&gt;50000,0,1)</f>
        <v/>
      </c>
      <c r="AA557">
        <f>IF(AVERAGE(X557:X557)&gt;2.5,0,1)</f>
        <v/>
      </c>
      <c r="AB557">
        <f>IF(AVERAGE(Q557:Q557)&lt;30,0,1)</f>
        <v/>
      </c>
      <c r="AC557">
        <f>IF(SUM(Y557:AB557)=4,1,0)</f>
        <v/>
      </c>
    </row>
    <row r="558">
      <c r="A558" t="inlineStr">
        <is>
          <t>LK59NDX</t>
        </is>
      </c>
      <c r="B558" t="inlineStr">
        <is>
          <t>Volvo</t>
        </is>
      </c>
      <c r="C558" t="n">
        <v>2600</v>
      </c>
      <c r="D558" t="inlineStr">
        <is>
          <t>V50 SE</t>
        </is>
      </c>
      <c r="E558" t="n">
        <v>2</v>
      </c>
      <c r="F558" t="inlineStr">
        <is>
          <t>Petrol</t>
        </is>
      </c>
      <c r="G558" t="n">
        <v>65000</v>
      </c>
      <c r="H558" t="inlineStr">
        <is>
          <t>Black</t>
        </is>
      </c>
      <c r="I558" t="inlineStr">
        <is>
          <t>No Tax</t>
        </is>
      </c>
      <c r="J558" t="inlineStr">
        <is>
          <t>Estate</t>
        </is>
      </c>
      <c r="K558" t="n">
        <v>15</v>
      </c>
      <c r="L558" t="n">
        <v>45639</v>
      </c>
      <c r="M558" t="n">
        <v>21</v>
      </c>
      <c r="N558" t="inlineStr">
        <is>
          <t>A comfortable, sturdy and safe Swedish tank with automatic gearbox, heated seats and DAB radio, offered in lovely clean condition with a low mileage.
Roof rack and two bike racks also available on request.</t>
        </is>
      </c>
      <c r="O558" t="inlineStr">
        <is>
          <t>5 Door Hatchback</t>
        </is>
      </c>
      <c r="P558" t="n">
        <v>1798</v>
      </c>
      <c r="Q558" t="n">
        <v>38.7</v>
      </c>
      <c r="R558" t="n">
        <v>5</v>
      </c>
      <c r="S558" t="n">
        <v>174</v>
      </c>
      <c r="T558" t="n">
        <v>2009</v>
      </c>
      <c r="U558">
        <f>IF(AVERAGE(E558:E558)=2,"Automatic","Manual")</f>
        <v/>
      </c>
      <c r="V558">
        <f>ROUNDDOWN(AVERAGE(C558:C558)/5000,0)*5000</f>
        <v/>
      </c>
      <c r="W558">
        <f>ROUNDDOWN(AVERAGE(G558:G558)/50000,0)*50000</f>
        <v/>
      </c>
      <c r="X558">
        <f>ROUND(AVERAGE(P558:P558)/1000,1)</f>
        <v/>
      </c>
      <c r="Y558">
        <f>IF(AVERAGE(V558:V558)=30000,0,1)</f>
        <v/>
      </c>
      <c r="Z558">
        <f>IF(AVERAGE(W558:W558)&gt;50000,0,1)</f>
        <v/>
      </c>
      <c r="AA558">
        <f>IF(AVERAGE(X558:X558)&gt;2.5,0,1)</f>
        <v/>
      </c>
      <c r="AB558">
        <f>IF(AVERAGE(Q558:Q558)&lt;30,0,1)</f>
        <v/>
      </c>
      <c r="AC558">
        <f>IF(SUM(Y558:AB558)=4,1,0)</f>
        <v/>
      </c>
    </row>
    <row r="559">
      <c r="A559" t="inlineStr">
        <is>
          <t>LJ71RSX</t>
        </is>
      </c>
      <c r="B559" t="inlineStr">
        <is>
          <t>Mercedes-Benz</t>
        </is>
      </c>
      <c r="C559" t="n">
        <v>23233</v>
      </c>
      <c r="D559" t="inlineStr">
        <is>
          <t>Cla 180 AMG Line Premium + A</t>
        </is>
      </c>
      <c r="E559" t="n">
        <v>2</v>
      </c>
      <c r="F559" t="inlineStr">
        <is>
          <t>Petrol</t>
        </is>
      </c>
      <c r="G559" t="n">
        <v>9780</v>
      </c>
      <c r="H559" t="inlineStr">
        <is>
          <t>Black</t>
        </is>
      </c>
      <c r="I559" t="inlineStr">
        <is>
          <t>OK</t>
        </is>
      </c>
      <c r="J559" t="inlineStr">
        <is>
          <t>Estate</t>
        </is>
      </c>
      <c r="K559" t="n">
        <v>3</v>
      </c>
      <c r="L559" t="n">
        <v>45535</v>
      </c>
      <c r="M559" t="n">
        <v>23</v>
      </c>
      <c r="N559" t="inlineStr">
        <is>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is>
      </c>
      <c r="O559" t="inlineStr">
        <is>
          <t>Estate</t>
        </is>
      </c>
      <c r="P559" t="n">
        <v>1332</v>
      </c>
      <c r="Q559" t="n">
        <v>44.8</v>
      </c>
      <c r="R559" t="n">
        <v>5</v>
      </c>
      <c r="S559" t="n">
        <v>142</v>
      </c>
      <c r="T559" t="n">
        <v>2021</v>
      </c>
      <c r="U559">
        <f>IF(AVERAGE(E559:E559)=2,"Automatic","Manual")</f>
        <v/>
      </c>
      <c r="V559">
        <f>ROUNDDOWN(AVERAGE(C559:C559)/5000,0)*5000</f>
        <v/>
      </c>
      <c r="W559">
        <f>ROUNDDOWN(AVERAGE(G559:G559)/50000,0)*50000</f>
        <v/>
      </c>
      <c r="X559">
        <f>ROUND(AVERAGE(P559:P559)/1000,1)</f>
        <v/>
      </c>
      <c r="Y559">
        <f>IF(AVERAGE(V559:V559)=30000,0,1)</f>
        <v/>
      </c>
      <c r="Z559">
        <f>IF(AVERAGE(W559:W559)&gt;50000,0,1)</f>
        <v/>
      </c>
      <c r="AA559">
        <f>IF(AVERAGE(X559:X559)&gt;2.5,0,1)</f>
        <v/>
      </c>
      <c r="AB559">
        <f>IF(AVERAGE(Q559:Q559)&lt;30,0,1)</f>
        <v/>
      </c>
      <c r="AC559">
        <f>IF(SUM(Y559:AB559)=4,1,0)</f>
        <v/>
      </c>
    </row>
    <row r="560">
      <c r="A560" t="inlineStr">
        <is>
          <t>LJ68VTM</t>
        </is>
      </c>
      <c r="B560" t="inlineStr">
        <is>
          <t>Smart</t>
        </is>
      </c>
      <c r="C560" t="n">
        <v>14150</v>
      </c>
      <c r="D560" t="inlineStr">
        <is>
          <t>Forfour Brabus Xclusive A</t>
        </is>
      </c>
      <c r="E560" t="n">
        <v>2</v>
      </c>
      <c r="F560" t="inlineStr">
        <is>
          <t>Petrol</t>
        </is>
      </c>
      <c r="G560" t="n">
        <v>13800</v>
      </c>
      <c r="H560" t="inlineStr">
        <is>
          <t>Black</t>
        </is>
      </c>
      <c r="I560" t="inlineStr">
        <is>
          <t>No Tax &amp; No MOT</t>
        </is>
      </c>
      <c r="J560" t="inlineStr">
        <is>
          <t>City / Hatchback</t>
        </is>
      </c>
      <c r="K560" t="n">
        <v>5</v>
      </c>
      <c r="L560" t="n">
        <v>44949</v>
      </c>
      <c r="M560" t="n">
        <v>11</v>
      </c>
      <c r="N560" t="inlineStr">
        <is>
          <t>Very sporty smart  4 doors</t>
        </is>
      </c>
      <c r="O560" t="inlineStr">
        <is>
          <t>5 Door Hatchback</t>
        </is>
      </c>
      <c r="P560" t="n">
        <v>898</v>
      </c>
      <c r="Q560" t="n">
        <v>61.4</v>
      </c>
      <c r="R560" t="n">
        <v>4</v>
      </c>
      <c r="S560" t="n">
        <v>104</v>
      </c>
      <c r="T560" t="n">
        <v>2019</v>
      </c>
      <c r="U560">
        <f>IF(AVERAGE(E560:E560)=2,"Automatic","Manual")</f>
        <v/>
      </c>
      <c r="V560">
        <f>ROUNDDOWN(AVERAGE(C560:C560)/5000,0)*5000</f>
        <v/>
      </c>
      <c r="W560">
        <f>ROUNDDOWN(AVERAGE(G560:G560)/50000,0)*50000</f>
        <v/>
      </c>
      <c r="X560">
        <f>ROUND(AVERAGE(P560:P560)/1000,1)</f>
        <v/>
      </c>
      <c r="Y560">
        <f>IF(AVERAGE(V560:V560)=30000,0,1)</f>
        <v/>
      </c>
      <c r="Z560">
        <f>IF(AVERAGE(W560:W560)&gt;50000,0,1)</f>
        <v/>
      </c>
      <c r="AA560">
        <f>IF(AVERAGE(X560:X560)&gt;2.5,0,1)</f>
        <v/>
      </c>
      <c r="AB560">
        <f>IF(AVERAGE(Q560:Q560)&lt;30,0,1)</f>
        <v/>
      </c>
      <c r="AC560">
        <f>IF(SUM(Y560:AB560)=4,1,0)</f>
        <v/>
      </c>
    </row>
    <row r="561">
      <c r="A561" t="inlineStr">
        <is>
          <t>LJ63MLO</t>
        </is>
      </c>
      <c r="B561" t="inlineStr">
        <is>
          <t>Honda</t>
        </is>
      </c>
      <c r="C561" t="n">
        <v>7230</v>
      </c>
      <c r="D561" t="inlineStr">
        <is>
          <t>Civic I-Dtec ES</t>
        </is>
      </c>
      <c r="E561" t="n">
        <v>1</v>
      </c>
      <c r="F561" t="inlineStr">
        <is>
          <t>Diesel</t>
        </is>
      </c>
      <c r="G561" t="n">
        <v>20000</v>
      </c>
      <c r="H561" t="inlineStr">
        <is>
          <t>Grey</t>
        </is>
      </c>
      <c r="I561" t="inlineStr">
        <is>
          <t>No Tax &amp; No MOT</t>
        </is>
      </c>
      <c r="J561" t="inlineStr">
        <is>
          <t>City / Hatchback</t>
        </is>
      </c>
      <c r="K561" t="n">
        <v>11</v>
      </c>
      <c r="L561" t="n">
        <v>44597</v>
      </c>
      <c r="M561" t="n">
        <v>16</v>
      </c>
      <c r="N561" t="inlineStr">
        <is>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is>
      </c>
      <c r="O561" t="inlineStr">
        <is>
          <t>5 Door Hatchback</t>
        </is>
      </c>
      <c r="P561" t="n">
        <v>1597</v>
      </c>
      <c r="Q561" t="n">
        <v>78.5</v>
      </c>
      <c r="R561" t="n">
        <v>5</v>
      </c>
      <c r="S561" t="n">
        <v>94</v>
      </c>
      <c r="T561" t="n">
        <v>2013</v>
      </c>
      <c r="U561">
        <f>IF(AVERAGE(E561:E561)=2,"Automatic","Manual")</f>
        <v/>
      </c>
      <c r="V561">
        <f>ROUNDDOWN(AVERAGE(C561:C561)/5000,0)*5000</f>
        <v/>
      </c>
      <c r="W561">
        <f>ROUNDDOWN(AVERAGE(G561:G561)/50000,0)*50000</f>
        <v/>
      </c>
      <c r="X561">
        <f>ROUND(AVERAGE(P561:P561)/1000,1)</f>
        <v/>
      </c>
      <c r="Y561">
        <f>IF(AVERAGE(V561:V561)=30000,0,1)</f>
        <v/>
      </c>
      <c r="Z561">
        <f>IF(AVERAGE(W561:W561)&gt;50000,0,1)</f>
        <v/>
      </c>
      <c r="AA561">
        <f>IF(AVERAGE(X561:X561)&gt;2.5,0,1)</f>
        <v/>
      </c>
      <c r="AB561">
        <f>IF(AVERAGE(Q561:Q561)&lt;30,0,1)</f>
        <v/>
      </c>
      <c r="AC561">
        <f>IF(SUM(Y561:AB561)=4,1,0)</f>
        <v/>
      </c>
    </row>
    <row r="562">
      <c r="A562" t="inlineStr">
        <is>
          <t>LG68LNR</t>
        </is>
      </c>
      <c r="B562" t="inlineStr">
        <is>
          <t>Honda</t>
        </is>
      </c>
      <c r="C562" t="n">
        <v>16310</v>
      </c>
      <c r="D562" t="inlineStr">
        <is>
          <t>Civic SR Vtec</t>
        </is>
      </c>
      <c r="E562" t="n">
        <v>1</v>
      </c>
      <c r="F562" t="inlineStr">
        <is>
          <t>Petrol</t>
        </is>
      </c>
      <c r="G562" t="n">
        <v>14812</v>
      </c>
      <c r="H562" t="inlineStr">
        <is>
          <t>Black</t>
        </is>
      </c>
      <c r="I562" t="inlineStr">
        <is>
          <t>OK</t>
        </is>
      </c>
      <c r="J562" t="inlineStr">
        <is>
          <t>City / Hatchback</t>
        </is>
      </c>
      <c r="K562" t="n">
        <v>6</v>
      </c>
      <c r="L562" t="n">
        <v>45561</v>
      </c>
      <c r="M562" t="n">
        <v>15</v>
      </c>
      <c r="N562" t="inlineStr">
        <is>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is>
      </c>
      <c r="O562" t="inlineStr">
        <is>
          <t>5 Door Hatchback</t>
        </is>
      </c>
      <c r="P562" t="n">
        <v>988</v>
      </c>
      <c r="Q562" t="n">
        <v>2.8</v>
      </c>
      <c r="R562" t="n">
        <v>5</v>
      </c>
      <c r="S562" t="n">
        <v>110</v>
      </c>
      <c r="T562" t="n">
        <v>2018</v>
      </c>
      <c r="U562">
        <f>IF(AVERAGE(E562:E562)=2,"Automatic","Manual")</f>
        <v/>
      </c>
      <c r="V562">
        <f>ROUNDDOWN(AVERAGE(C562:C562)/5000,0)*5000</f>
        <v/>
      </c>
      <c r="W562">
        <f>ROUNDDOWN(AVERAGE(G562:G562)/50000,0)*50000</f>
        <v/>
      </c>
      <c r="X562">
        <f>ROUND(AVERAGE(P562:P562)/1000,1)</f>
        <v/>
      </c>
      <c r="Y562">
        <f>IF(AVERAGE(V562:V562)=30000,0,1)</f>
        <v/>
      </c>
      <c r="Z562">
        <f>IF(AVERAGE(W562:W562)&gt;50000,0,1)</f>
        <v/>
      </c>
      <c r="AA562">
        <f>IF(AVERAGE(X562:X562)&gt;2.5,0,1)</f>
        <v/>
      </c>
      <c r="AB562">
        <f>IF(AVERAGE(Q562:Q562)&lt;30,0,1)</f>
        <v/>
      </c>
      <c r="AC562">
        <f>IF(SUM(Y562:AB562)=4,1,0)</f>
        <v/>
      </c>
    </row>
    <row r="563">
      <c r="A563" t="inlineStr">
        <is>
          <t>LG67GXB</t>
        </is>
      </c>
      <c r="B563" t="inlineStr">
        <is>
          <t>Mercedes-Benz</t>
        </is>
      </c>
      <c r="C563" t="n">
        <v>18300</v>
      </c>
      <c r="D563" t="inlineStr">
        <is>
          <t>C 220 AMG Line Premium D Auto</t>
        </is>
      </c>
      <c r="E563" t="n">
        <v>2</v>
      </c>
      <c r="F563" t="inlineStr">
        <is>
          <t>Diesel</t>
        </is>
      </c>
      <c r="G563" t="n">
        <v>23200</v>
      </c>
      <c r="H563" t="inlineStr">
        <is>
          <t>Blue</t>
        </is>
      </c>
      <c r="I563" t="inlineStr">
        <is>
          <t>No Tax</t>
        </is>
      </c>
      <c r="J563" t="inlineStr">
        <is>
          <t>Executive / Saloon</t>
        </is>
      </c>
      <c r="K563" t="n">
        <v>7</v>
      </c>
      <c r="L563" t="n">
        <v>45677</v>
      </c>
      <c r="M563" t="n">
        <v>32</v>
      </c>
      <c r="N563" t="inlineStr">
        <is>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is>
      </c>
      <c r="O563" t="inlineStr">
        <is>
          <t>4 Door Saloon</t>
        </is>
      </c>
      <c r="P563" t="n">
        <v>2143</v>
      </c>
      <c r="Q563" t="n">
        <v>61.4</v>
      </c>
      <c r="R563" t="n">
        <v>5</v>
      </c>
      <c r="S563" t="n">
        <v>117</v>
      </c>
      <c r="T563" t="n">
        <v>2017</v>
      </c>
      <c r="U563">
        <f>IF(AVERAGE(E563:E563)=2,"Automatic","Manual")</f>
        <v/>
      </c>
      <c r="V563">
        <f>ROUNDDOWN(AVERAGE(C563:C563)/5000,0)*5000</f>
        <v/>
      </c>
      <c r="W563">
        <f>ROUNDDOWN(AVERAGE(G563:G563)/50000,0)*50000</f>
        <v/>
      </c>
      <c r="X563">
        <f>ROUND(AVERAGE(P563:P563)/1000,1)</f>
        <v/>
      </c>
      <c r="Y563">
        <f>IF(AVERAGE(V563:V563)=30000,0,1)</f>
        <v/>
      </c>
      <c r="Z563">
        <f>IF(AVERAGE(W563:W563)&gt;50000,0,1)</f>
        <v/>
      </c>
      <c r="AA563">
        <f>IF(AVERAGE(X563:X563)&gt;2.5,0,1)</f>
        <v/>
      </c>
      <c r="AB563">
        <f>IF(AVERAGE(Q563:Q563)&lt;30,0,1)</f>
        <v/>
      </c>
      <c r="AC563">
        <f>IF(SUM(Y563:AB563)=4,1,0)</f>
        <v/>
      </c>
    </row>
    <row r="564">
      <c r="A564" t="inlineStr">
        <is>
          <t>LG65PFJ</t>
        </is>
      </c>
      <c r="B564" t="inlineStr">
        <is>
          <t>Citroen</t>
        </is>
      </c>
      <c r="C564" t="n">
        <v>5045</v>
      </c>
      <c r="D564" t="inlineStr">
        <is>
          <t>C1 Feel</t>
        </is>
      </c>
      <c r="E564" t="n">
        <v>1</v>
      </c>
      <c r="F564" t="inlineStr">
        <is>
          <t>Petrol</t>
        </is>
      </c>
      <c r="G564" t="n">
        <v>12000</v>
      </c>
      <c r="H564" t="inlineStr">
        <is>
          <t>White</t>
        </is>
      </c>
      <c r="I564" t="inlineStr">
        <is>
          <t>No Tax &amp; No MOT</t>
        </is>
      </c>
      <c r="J564" t="inlineStr">
        <is>
          <t>City / Hatchback</t>
        </is>
      </c>
      <c r="K564" t="n">
        <v>9</v>
      </c>
      <c r="L564" t="n">
        <v>44762</v>
      </c>
      <c r="M564" t="n">
        <v>6</v>
      </c>
      <c r="N564" t="inlineStr">
        <is>
          <t xml:space="preserve">This is a beautiful, white car and always carefully driven.  It is very good for city driving and parking.
Very economical on petrol. I can get from Ealing to Bristol on a sixth of a tank, driving very quickly!
You will fall in love with it, too.
</t>
        </is>
      </c>
      <c r="O564" t="inlineStr">
        <is>
          <t>3 Door Hatchback</t>
        </is>
      </c>
      <c r="P564" t="n">
        <v>998</v>
      </c>
      <c r="Q564" t="n">
        <v>68.90000000000001</v>
      </c>
      <c r="R564" t="n">
        <v>4</v>
      </c>
      <c r="S564" t="n">
        <v>95</v>
      </c>
      <c r="T564" t="n">
        <v>2015</v>
      </c>
      <c r="U564">
        <f>IF(AVERAGE(E564:E564)=2,"Automatic","Manual")</f>
        <v/>
      </c>
      <c r="V564">
        <f>ROUNDDOWN(AVERAGE(C564:C564)/5000,0)*5000</f>
        <v/>
      </c>
      <c r="W564">
        <f>ROUNDDOWN(AVERAGE(G564:G564)/50000,0)*50000</f>
        <v/>
      </c>
      <c r="X564">
        <f>ROUND(AVERAGE(P564:P564)/1000,1)</f>
        <v/>
      </c>
      <c r="Y564">
        <f>IF(AVERAGE(V564:V564)=30000,0,1)</f>
        <v/>
      </c>
      <c r="Z564">
        <f>IF(AVERAGE(W564:W564)&gt;50000,0,1)</f>
        <v/>
      </c>
      <c r="AA564">
        <f>IF(AVERAGE(X564:X564)&gt;2.5,0,1)</f>
        <v/>
      </c>
      <c r="AB564">
        <f>IF(AVERAGE(Q564:Q564)&lt;30,0,1)</f>
        <v/>
      </c>
      <c r="AC564">
        <f>IF(SUM(Y564:AB564)=4,1,0)</f>
        <v/>
      </c>
    </row>
    <row r="565">
      <c r="A565" t="inlineStr">
        <is>
          <t>LG64EKV</t>
        </is>
      </c>
      <c r="B565" t="inlineStr">
        <is>
          <t>Vauxhall</t>
        </is>
      </c>
      <c r="C565" t="n">
        <v>5295</v>
      </c>
      <c r="D565" t="inlineStr">
        <is>
          <t>Zafira Exclusiv</t>
        </is>
      </c>
      <c r="E565" t="n">
        <v>1</v>
      </c>
      <c r="F565" t="inlineStr">
        <is>
          <t>Petrol</t>
        </is>
      </c>
      <c r="G565" t="n">
        <v>50</v>
      </c>
      <c r="H565" t="inlineStr">
        <is>
          <t>Grey</t>
        </is>
      </c>
      <c r="I565" t="inlineStr">
        <is>
          <t>No Tax &amp; No MOT</t>
        </is>
      </c>
      <c r="J565" t="inlineStr">
        <is>
          <t>Family / MPV</t>
        </is>
      </c>
      <c r="K565" t="n">
        <v>10</v>
      </c>
      <c r="L565" t="n">
        <v>44645</v>
      </c>
      <c r="M565" t="n">
        <v>15</v>
      </c>
      <c r="N565" t="inlineStr">
        <is>
          <t>Rent cars from people in your area - more choice, affordable rates and a friendlier way to hire.</t>
        </is>
      </c>
      <c r="O565" t="inlineStr">
        <is>
          <t>Mpv</t>
        </is>
      </c>
      <c r="P565" t="n">
        <v>1796</v>
      </c>
      <c r="Q565" t="n">
        <v>39.2</v>
      </c>
      <c r="R565" t="n">
        <v>7</v>
      </c>
      <c r="S565" t="n">
        <v>168</v>
      </c>
      <c r="T565" t="n">
        <v>2014</v>
      </c>
      <c r="U565">
        <f>IF(AVERAGE(E565:E565)=2,"Automatic","Manual")</f>
        <v/>
      </c>
      <c r="V565">
        <f>ROUNDDOWN(AVERAGE(C565:C565)/5000,0)*5000</f>
        <v/>
      </c>
      <c r="W565">
        <f>ROUNDDOWN(AVERAGE(G565:G565)/50000,0)*50000</f>
        <v/>
      </c>
      <c r="X565">
        <f>ROUND(AVERAGE(P565:P565)/1000,1)</f>
        <v/>
      </c>
      <c r="Y565">
        <f>IF(AVERAGE(V565:V565)=30000,0,1)</f>
        <v/>
      </c>
      <c r="Z565">
        <f>IF(AVERAGE(W565:W565)&gt;50000,0,1)</f>
        <v/>
      </c>
      <c r="AA565">
        <f>IF(AVERAGE(X565:X565)&gt;2.5,0,1)</f>
        <v/>
      </c>
      <c r="AB565">
        <f>IF(AVERAGE(Q565:Q565)&lt;30,0,1)</f>
        <v/>
      </c>
      <c r="AC565">
        <f>IF(SUM(Y565:AB565)=4,1,0)</f>
        <v/>
      </c>
    </row>
    <row r="566">
      <c r="A566" t="inlineStr">
        <is>
          <t>LG18VPK</t>
        </is>
      </c>
      <c r="B566" t="inlineStr">
        <is>
          <t>Honda</t>
        </is>
      </c>
      <c r="C566" t="n">
        <v>11760</v>
      </c>
      <c r="D566" t="inlineStr">
        <is>
          <t>Civic SE Vtec Cvt</t>
        </is>
      </c>
      <c r="E566" t="n">
        <v>2</v>
      </c>
      <c r="F566" t="inlineStr">
        <is>
          <t>Petrol</t>
        </is>
      </c>
      <c r="G566" t="n">
        <v>17427</v>
      </c>
      <c r="H566" t="inlineStr">
        <is>
          <t>Grey</t>
        </is>
      </c>
      <c r="I566" t="inlineStr">
        <is>
          <t>OK</t>
        </is>
      </c>
      <c r="J566" t="inlineStr">
        <is>
          <t>City / Hatchback</t>
        </is>
      </c>
      <c r="K566" t="n">
        <v>6</v>
      </c>
      <c r="L566" t="n">
        <v>45405</v>
      </c>
      <c r="M566" t="n">
        <v>15</v>
      </c>
      <c r="N566" t="inlineStr">
        <is>
          <t>My car is economical, automatic, cruise control, turbo, bluetooth sound system, sports mode, comfortable and fun to drive. Its stylish too ;)</t>
        </is>
      </c>
      <c r="O566" t="inlineStr">
        <is>
          <t>5 Door Hatchback</t>
        </is>
      </c>
      <c r="P566" t="n">
        <v>988</v>
      </c>
      <c r="Q566" t="n">
        <v>60.1</v>
      </c>
      <c r="R566" t="n">
        <v>5</v>
      </c>
      <c r="S566" t="n">
        <v>106</v>
      </c>
      <c r="T566" t="n">
        <v>2018</v>
      </c>
      <c r="U566">
        <f>IF(AVERAGE(E566:E566)=2,"Automatic","Manual")</f>
        <v/>
      </c>
      <c r="V566">
        <f>ROUNDDOWN(AVERAGE(C566:C566)/5000,0)*5000</f>
        <v/>
      </c>
      <c r="W566">
        <f>ROUNDDOWN(AVERAGE(G566:G566)/50000,0)*50000</f>
        <v/>
      </c>
      <c r="X566">
        <f>ROUND(AVERAGE(P566:P566)/1000,1)</f>
        <v/>
      </c>
      <c r="Y566">
        <f>IF(AVERAGE(V566:V566)=30000,0,1)</f>
        <v/>
      </c>
      <c r="Z566">
        <f>IF(AVERAGE(W566:W566)&gt;50000,0,1)</f>
        <v/>
      </c>
      <c r="AA566">
        <f>IF(AVERAGE(X566:X566)&gt;2.5,0,1)</f>
        <v/>
      </c>
      <c r="AB566">
        <f>IF(AVERAGE(Q566:Q566)&lt;30,0,1)</f>
        <v/>
      </c>
      <c r="AC566">
        <f>IF(SUM(Y566:AB566)=4,1,0)</f>
        <v/>
      </c>
    </row>
    <row r="567">
      <c r="A567" t="inlineStr">
        <is>
          <t>LG17BVW</t>
        </is>
      </c>
      <c r="B567" t="inlineStr">
        <is>
          <t>Toyota</t>
        </is>
      </c>
      <c r="C567" t="n">
        <v>17445</v>
      </c>
      <c r="D567" t="inlineStr">
        <is>
          <t>Prius Active Vvt-I Cvt</t>
        </is>
      </c>
      <c r="E567" t="n">
        <v>2</v>
      </c>
      <c r="F567" t="inlineStr">
        <is>
          <t>Hybrid</t>
        </is>
      </c>
      <c r="G567" t="n">
        <v>92000</v>
      </c>
      <c r="H567" t="inlineStr">
        <is>
          <t>White</t>
        </is>
      </c>
      <c r="I567" t="inlineStr">
        <is>
          <t>No Tax &amp; No MOT</t>
        </is>
      </c>
      <c r="J567" t="inlineStr">
        <is>
          <t>City / Hatchback</t>
        </is>
      </c>
      <c r="K567" t="n">
        <v>7</v>
      </c>
      <c r="L567" t="n">
        <v>44623</v>
      </c>
      <c r="M567" t="n">
        <v>14</v>
      </c>
      <c r="N567" t="inlineStr">
        <is>
          <t>Toyota Prius, Hybrid 1.8 Automatic.</t>
        </is>
      </c>
      <c r="O567" t="inlineStr">
        <is>
          <t>5 Door Hatchback</t>
        </is>
      </c>
      <c r="P567" t="n">
        <v>1798</v>
      </c>
      <c r="Q567" t="n">
        <v>94.2</v>
      </c>
      <c r="R567" t="n">
        <v>5</v>
      </c>
      <c r="S567" t="n">
        <v>70</v>
      </c>
      <c r="T567" t="n">
        <v>2017</v>
      </c>
      <c r="U567">
        <f>IF(AVERAGE(E567:E567)=2,"Automatic","Manual")</f>
        <v/>
      </c>
      <c r="V567">
        <f>ROUNDDOWN(AVERAGE(C567:C567)/5000,0)*5000</f>
        <v/>
      </c>
      <c r="W567">
        <f>ROUNDDOWN(AVERAGE(G567:G567)/50000,0)*50000</f>
        <v/>
      </c>
      <c r="X567">
        <f>ROUND(AVERAGE(P567:P567)/1000,1)</f>
        <v/>
      </c>
      <c r="Y567">
        <f>IF(AVERAGE(V567:V567)=30000,0,1)</f>
        <v/>
      </c>
      <c r="Z567">
        <f>IF(AVERAGE(W567:W567)&gt;50000,0,1)</f>
        <v/>
      </c>
      <c r="AA567">
        <f>IF(AVERAGE(X567:X567)&gt;2.5,0,1)</f>
        <v/>
      </c>
      <c r="AB567">
        <f>IF(AVERAGE(Q567:Q567)&lt;30,0,1)</f>
        <v/>
      </c>
      <c r="AC567">
        <f>IF(SUM(Y567:AB567)=4,1,0)</f>
        <v/>
      </c>
    </row>
    <row r="568">
      <c r="A568" t="inlineStr">
        <is>
          <t>LG16ZBU</t>
        </is>
      </c>
      <c r="B568" t="inlineStr">
        <is>
          <t>Mercedes-Benz</t>
        </is>
      </c>
      <c r="C568" t="n">
        <v>18345</v>
      </c>
      <c r="D568" t="inlineStr">
        <is>
          <t>C220 SE Bluetec Auto</t>
        </is>
      </c>
      <c r="E568" t="n">
        <v>2</v>
      </c>
      <c r="F568" t="inlineStr">
        <is>
          <t>Diesel</t>
        </is>
      </c>
      <c r="G568" t="n">
        <v>12000</v>
      </c>
      <c r="H568" t="inlineStr">
        <is>
          <t>White</t>
        </is>
      </c>
      <c r="I568" t="inlineStr">
        <is>
          <t>No Tax &amp; No MOT</t>
        </is>
      </c>
      <c r="J568" t="inlineStr">
        <is>
          <t>Executive / Saloon</t>
        </is>
      </c>
      <c r="K568" t="n">
        <v>8</v>
      </c>
      <c r="L568" t="n">
        <v>44642</v>
      </c>
      <c r="M568" t="n">
        <v>29</v>
      </c>
      <c r="N568" t="inlineStr">
        <is>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is>
      </c>
      <c r="O568" t="inlineStr">
        <is>
          <t>4 Door Saloon</t>
        </is>
      </c>
      <c r="P568" t="n">
        <v>2143</v>
      </c>
      <c r="Q568" t="n">
        <v>65.7</v>
      </c>
      <c r="R568" t="n">
        <v>5</v>
      </c>
      <c r="S568" t="n">
        <v>109</v>
      </c>
      <c r="T568" t="n">
        <v>2016</v>
      </c>
      <c r="U568">
        <f>IF(AVERAGE(E568:E568)=2,"Automatic","Manual")</f>
        <v/>
      </c>
      <c r="V568">
        <f>ROUNDDOWN(AVERAGE(C568:C568)/5000,0)*5000</f>
        <v/>
      </c>
      <c r="W568">
        <f>ROUNDDOWN(AVERAGE(G568:G568)/50000,0)*50000</f>
        <v/>
      </c>
      <c r="X568">
        <f>ROUND(AVERAGE(P568:P568)/1000,1)</f>
        <v/>
      </c>
      <c r="Y568">
        <f>IF(AVERAGE(V568:V568)=30000,0,1)</f>
        <v/>
      </c>
      <c r="Z568">
        <f>IF(AVERAGE(W568:W568)&gt;50000,0,1)</f>
        <v/>
      </c>
      <c r="AA568">
        <f>IF(AVERAGE(X568:X568)&gt;2.5,0,1)</f>
        <v/>
      </c>
      <c r="AB568">
        <f>IF(AVERAGE(Q568:Q568)&lt;30,0,1)</f>
        <v/>
      </c>
      <c r="AC568">
        <f>IF(SUM(Y568:AB568)=4,1,0)</f>
        <v/>
      </c>
    </row>
    <row r="569">
      <c r="A569" t="inlineStr">
        <is>
          <t>LG14EOM</t>
        </is>
      </c>
      <c r="B569" t="inlineStr">
        <is>
          <t>Ford</t>
        </is>
      </c>
      <c r="C569" t="n">
        <v>6165</v>
      </c>
      <c r="D569" t="inlineStr">
        <is>
          <t>Fiesta Titanium</t>
        </is>
      </c>
      <c r="E569" t="n">
        <v>1</v>
      </c>
      <c r="F569" t="inlineStr">
        <is>
          <t>Petrol</t>
        </is>
      </c>
      <c r="G569" t="n">
        <v>66288</v>
      </c>
      <c r="H569" t="inlineStr">
        <is>
          <t>Blue</t>
        </is>
      </c>
      <c r="I569" t="inlineStr">
        <is>
          <t>OK</t>
        </is>
      </c>
      <c r="J569" t="inlineStr">
        <is>
          <t>City / Hatchback</t>
        </is>
      </c>
      <c r="K569" t="n">
        <v>10</v>
      </c>
      <c r="L569" t="n">
        <v>45670</v>
      </c>
      <c r="M569" t="n">
        <v>15</v>
      </c>
      <c r="N569" t="inlineStr">
        <is>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is>
      </c>
      <c r="O569" t="inlineStr">
        <is>
          <t>5 Door Hatchback</t>
        </is>
      </c>
      <c r="P569" t="n">
        <v>998</v>
      </c>
      <c r="Q569" t="n">
        <v>65.7</v>
      </c>
      <c r="R569" t="n">
        <v>5</v>
      </c>
      <c r="S569" t="n">
        <v>99</v>
      </c>
      <c r="T569" t="n">
        <v>2014</v>
      </c>
      <c r="U569">
        <f>IF(AVERAGE(E569:E569)=2,"Automatic","Manual")</f>
        <v/>
      </c>
      <c r="V569">
        <f>ROUNDDOWN(AVERAGE(C569:C569)/5000,0)*5000</f>
        <v/>
      </c>
      <c r="W569">
        <f>ROUNDDOWN(AVERAGE(G569:G569)/50000,0)*50000</f>
        <v/>
      </c>
      <c r="X569">
        <f>ROUND(AVERAGE(P569:P569)/1000,1)</f>
        <v/>
      </c>
      <c r="Y569">
        <f>IF(AVERAGE(V569:V569)=30000,0,1)</f>
        <v/>
      </c>
      <c r="Z569">
        <f>IF(AVERAGE(W569:W569)&gt;50000,0,1)</f>
        <v/>
      </c>
      <c r="AA569">
        <f>IF(AVERAGE(X569:X569)&gt;2.5,0,1)</f>
        <v/>
      </c>
      <c r="AB569">
        <f>IF(AVERAGE(Q569:Q569)&lt;30,0,1)</f>
        <v/>
      </c>
      <c r="AC569">
        <f>IF(SUM(Y569:AB569)=4,1,0)</f>
        <v/>
      </c>
    </row>
    <row r="570">
      <c r="A570" t="inlineStr">
        <is>
          <t>LG12DLZ</t>
        </is>
      </c>
      <c r="B570" t="inlineStr">
        <is>
          <t>Nissan</t>
        </is>
      </c>
      <c r="C570" t="n">
        <v>8750</v>
      </c>
      <c r="D570" t="inlineStr">
        <is>
          <t>Qashqai Tekna</t>
        </is>
      </c>
      <c r="E570" t="n">
        <v>1</v>
      </c>
      <c r="F570" t="inlineStr">
        <is>
          <t>Petrol</t>
        </is>
      </c>
      <c r="G570" t="n">
        <v>22000</v>
      </c>
      <c r="H570" t="inlineStr">
        <is>
          <t>Black</t>
        </is>
      </c>
      <c r="I570" t="inlineStr">
        <is>
          <t>No Tax &amp; No MOT</t>
        </is>
      </c>
      <c r="J570" t="inlineStr">
        <is>
          <t>City / Hatchback</t>
        </is>
      </c>
      <c r="K570" t="n">
        <v>12</v>
      </c>
      <c r="L570" t="n">
        <v>44451</v>
      </c>
      <c r="M570" t="n">
        <v>22</v>
      </c>
      <c r="N570" t="inlineStr">
        <is>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is>
      </c>
      <c r="O570" t="inlineStr">
        <is>
          <t>5 Door Hatchback</t>
        </is>
      </c>
      <c r="P570" t="n">
        <v>1997</v>
      </c>
      <c r="Q570" t="n">
        <v>36.2</v>
      </c>
      <c r="R570" t="n">
        <v>5</v>
      </c>
      <c r="S570" t="n">
        <v>184</v>
      </c>
      <c r="T570" t="n">
        <v>2012</v>
      </c>
      <c r="U570">
        <f>IF(AVERAGE(E570:E570)=2,"Automatic","Manual")</f>
        <v/>
      </c>
      <c r="V570">
        <f>ROUNDDOWN(AVERAGE(C570:C570)/5000,0)*5000</f>
        <v/>
      </c>
      <c r="W570">
        <f>ROUNDDOWN(AVERAGE(G570:G570)/50000,0)*50000</f>
        <v/>
      </c>
      <c r="X570">
        <f>ROUND(AVERAGE(P570:P570)/1000,1)</f>
        <v/>
      </c>
      <c r="Y570">
        <f>IF(AVERAGE(V570:V570)=30000,0,1)</f>
        <v/>
      </c>
      <c r="Z570">
        <f>IF(AVERAGE(W570:W570)&gt;50000,0,1)</f>
        <v/>
      </c>
      <c r="AA570">
        <f>IF(AVERAGE(X570:X570)&gt;2.5,0,1)</f>
        <v/>
      </c>
      <c r="AB570">
        <f>IF(AVERAGE(Q570:Q570)&lt;30,0,1)</f>
        <v/>
      </c>
      <c r="AC570">
        <f>IF(SUM(Y570:AB570)=4,1,0)</f>
        <v/>
      </c>
    </row>
    <row r="571">
      <c r="A571" t="inlineStr">
        <is>
          <t>LF65PVJ</t>
        </is>
      </c>
      <c r="B571" t="inlineStr">
        <is>
          <t>Audi</t>
        </is>
      </c>
      <c r="C571" t="n">
        <v>14800</v>
      </c>
      <c r="D571" t="inlineStr">
        <is>
          <t>A6 S Line TDI Ultra S-A</t>
        </is>
      </c>
      <c r="E571" t="n">
        <v>2</v>
      </c>
      <c r="F571" t="inlineStr">
        <is>
          <t>Diesel</t>
        </is>
      </c>
      <c r="G571" t="n">
        <v>14500</v>
      </c>
      <c r="H571" t="inlineStr">
        <is>
          <t>Grey</t>
        </is>
      </c>
      <c r="I571" t="inlineStr">
        <is>
          <t>OK</t>
        </is>
      </c>
      <c r="J571" t="inlineStr">
        <is>
          <t>Estate</t>
        </is>
      </c>
      <c r="K571" t="n">
        <v>9</v>
      </c>
      <c r="L571" t="n">
        <v>45634</v>
      </c>
      <c r="M571" t="n">
        <v>33</v>
      </c>
      <c r="N571" t="inlineStr">
        <is>
          <t xml:space="preserve">Perfect Audi A6 Avant, loads of room in the boot, heated seats, satnav built in, Bluetooth for media playing. Pristine and wonderful to drive, smells great inside too! </t>
        </is>
      </c>
      <c r="O571" t="inlineStr">
        <is>
          <t>Estate</t>
        </is>
      </c>
      <c r="P571" t="n">
        <v>1968</v>
      </c>
      <c r="Q571" t="n">
        <v>64.2</v>
      </c>
      <c r="R571" t="n">
        <v>5</v>
      </c>
      <c r="S571" t="n">
        <v>115</v>
      </c>
      <c r="T571" t="n">
        <v>2015</v>
      </c>
      <c r="U571">
        <f>IF(AVERAGE(E571:E571)=2,"Automatic","Manual")</f>
        <v/>
      </c>
      <c r="V571">
        <f>ROUNDDOWN(AVERAGE(C571:C571)/5000,0)*5000</f>
        <v/>
      </c>
      <c r="W571">
        <f>ROUNDDOWN(AVERAGE(G571:G571)/50000,0)*50000</f>
        <v/>
      </c>
      <c r="X571">
        <f>ROUND(AVERAGE(P571:P571)/1000,1)</f>
        <v/>
      </c>
      <c r="Y571">
        <f>IF(AVERAGE(V571:V571)=30000,0,1)</f>
        <v/>
      </c>
      <c r="Z571">
        <f>IF(AVERAGE(W571:W571)&gt;50000,0,1)</f>
        <v/>
      </c>
      <c r="AA571">
        <f>IF(AVERAGE(X571:X571)&gt;2.5,0,1)</f>
        <v/>
      </c>
      <c r="AB571">
        <f>IF(AVERAGE(Q571:Q571)&lt;30,0,1)</f>
        <v/>
      </c>
      <c r="AC571">
        <f>IF(SUM(Y571:AB571)=4,1,0)</f>
        <v/>
      </c>
    </row>
    <row r="572">
      <c r="A572" t="inlineStr">
        <is>
          <t>LF64GWK</t>
        </is>
      </c>
      <c r="B572" t="inlineStr">
        <is>
          <t>Kia</t>
        </is>
      </c>
      <c r="C572" t="n">
        <v>4198</v>
      </c>
      <c r="D572" t="inlineStr">
        <is>
          <t>Rio 2</t>
        </is>
      </c>
      <c r="E572" t="n">
        <v>1</v>
      </c>
      <c r="F572" t="inlineStr">
        <is>
          <t>Petrol</t>
        </is>
      </c>
      <c r="G572" t="n">
        <v>56795</v>
      </c>
      <c r="H572" t="inlineStr">
        <is>
          <t>Red</t>
        </is>
      </c>
      <c r="I572" t="inlineStr">
        <is>
          <t>OK</t>
        </is>
      </c>
      <c r="J572" t="inlineStr">
        <is>
          <t>City / Hatchback</t>
        </is>
      </c>
      <c r="K572" t="n">
        <v>10</v>
      </c>
      <c r="L572" t="n">
        <v>45543</v>
      </c>
      <c r="M572" t="n">
        <v>5</v>
      </c>
      <c r="N572" t="inlineStr">
        <is>
          <t>a spacious 5 seater family car with a generous boot.</t>
        </is>
      </c>
      <c r="O572" t="inlineStr">
        <is>
          <t>5 Door Hatchback</t>
        </is>
      </c>
      <c r="P572" t="n">
        <v>1248</v>
      </c>
      <c r="Q572" t="n">
        <v>55.4</v>
      </c>
      <c r="R572" t="n">
        <v>5</v>
      </c>
      <c r="S572" t="n">
        <v>119</v>
      </c>
      <c r="T572" t="n">
        <v>2014</v>
      </c>
      <c r="U572">
        <f>IF(AVERAGE(E572:E572)=2,"Automatic","Manual")</f>
        <v/>
      </c>
      <c r="V572">
        <f>ROUNDDOWN(AVERAGE(C572:C572)/5000,0)*5000</f>
        <v/>
      </c>
      <c r="W572">
        <f>ROUNDDOWN(AVERAGE(G572:G572)/50000,0)*50000</f>
        <v/>
      </c>
      <c r="X572">
        <f>ROUND(AVERAGE(P572:P572)/1000,1)</f>
        <v/>
      </c>
      <c r="Y572">
        <f>IF(AVERAGE(V572:V572)=30000,0,1)</f>
        <v/>
      </c>
      <c r="Z572">
        <f>IF(AVERAGE(W572:W572)&gt;50000,0,1)</f>
        <v/>
      </c>
      <c r="AA572">
        <f>IF(AVERAGE(X572:X572)&gt;2.5,0,1)</f>
        <v/>
      </c>
      <c r="AB572">
        <f>IF(AVERAGE(Q572:Q572)&lt;30,0,1)</f>
        <v/>
      </c>
      <c r="AC572">
        <f>IF(SUM(Y572:AB572)=4,1,0)</f>
        <v/>
      </c>
    </row>
    <row r="573">
      <c r="A573" t="inlineStr">
        <is>
          <t>LF60ZDV</t>
        </is>
      </c>
      <c r="B573" t="inlineStr">
        <is>
          <t>Saab</t>
        </is>
      </c>
      <c r="C573" t="n">
        <v>2095</v>
      </c>
      <c r="D573" t="inlineStr">
        <is>
          <t>9-3 Turbo Edition Tid 150</t>
        </is>
      </c>
      <c r="E573" t="n">
        <v>1</v>
      </c>
      <c r="F573" t="inlineStr">
        <is>
          <t>Diesel</t>
        </is>
      </c>
      <c r="G573" t="n">
        <v>112427</v>
      </c>
      <c r="H573" t="inlineStr">
        <is>
          <t>Silver</t>
        </is>
      </c>
      <c r="I573" t="inlineStr">
        <is>
          <t>No Tax &amp; No MOT</t>
        </is>
      </c>
      <c r="J573" t="inlineStr">
        <is>
          <t>Executive / Saloon</t>
        </is>
      </c>
      <c r="K573" t="n">
        <v>14</v>
      </c>
      <c r="L573" t="n">
        <v>45232</v>
      </c>
      <c r="M573" t="n">
        <v>24</v>
      </c>
      <c r="N573" t="inlineStr">
        <is>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is>
      </c>
      <c r="O573" t="inlineStr">
        <is>
          <t>4 Door Saloon</t>
        </is>
      </c>
      <c r="P573" t="n">
        <v>1910</v>
      </c>
      <c r="Q573" t="n">
        <v>54.3</v>
      </c>
      <c r="R573" t="n">
        <v>5</v>
      </c>
      <c r="S573" t="n">
        <v>137</v>
      </c>
      <c r="T573" t="n">
        <v>2010</v>
      </c>
      <c r="U573">
        <f>IF(AVERAGE(E573:E573)=2,"Automatic","Manual")</f>
        <v/>
      </c>
      <c r="V573">
        <f>ROUNDDOWN(AVERAGE(C573:C573)/5000,0)*5000</f>
        <v/>
      </c>
      <c r="W573">
        <f>ROUNDDOWN(AVERAGE(G573:G573)/50000,0)*50000</f>
        <v/>
      </c>
      <c r="X573">
        <f>ROUND(AVERAGE(P573:P573)/1000,1)</f>
        <v/>
      </c>
      <c r="Y573">
        <f>IF(AVERAGE(V573:V573)=30000,0,1)</f>
        <v/>
      </c>
      <c r="Z573">
        <f>IF(AVERAGE(W573:W573)&gt;50000,0,1)</f>
        <v/>
      </c>
      <c r="AA573">
        <f>IF(AVERAGE(X573:X573)&gt;2.5,0,1)</f>
        <v/>
      </c>
      <c r="AB573">
        <f>IF(AVERAGE(Q573:Q573)&lt;30,0,1)</f>
        <v/>
      </c>
      <c r="AC573">
        <f>IF(SUM(Y573:AB573)=4,1,0)</f>
        <v/>
      </c>
    </row>
    <row r="574">
      <c r="A574" t="inlineStr">
        <is>
          <t>LF18HZC</t>
        </is>
      </c>
      <c r="B574" t="inlineStr">
        <is>
          <t>Toyota</t>
        </is>
      </c>
      <c r="C574" t="n">
        <v>11703</v>
      </c>
      <c r="D574" t="inlineStr">
        <is>
          <t>Yaris Icon Tech Hyb Vvt-I Cvt</t>
        </is>
      </c>
      <c r="E574" t="n">
        <v>2</v>
      </c>
      <c r="F574" t="inlineStr">
        <is>
          <t>Hybrid</t>
        </is>
      </c>
      <c r="G574" t="n">
        <v>27910</v>
      </c>
      <c r="H574" t="inlineStr">
        <is>
          <t>Grey</t>
        </is>
      </c>
      <c r="I574" t="inlineStr">
        <is>
          <t>OK</t>
        </is>
      </c>
      <c r="J574" t="inlineStr">
        <is>
          <t>City / Hatchback</t>
        </is>
      </c>
      <c r="K574" t="n">
        <v>6</v>
      </c>
      <c r="L574" t="n">
        <v>45474</v>
      </c>
      <c r="M574" t="n">
        <v>8</v>
      </c>
      <c r="N574" t="inlineStr">
        <is>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is>
      </c>
      <c r="O574" t="inlineStr">
        <is>
          <t>5 Door Hatchback</t>
        </is>
      </c>
      <c r="P574" t="n">
        <v>1497</v>
      </c>
      <c r="Q574" t="n">
        <v>85.59999999999999</v>
      </c>
      <c r="R574" t="n">
        <v>5</v>
      </c>
      <c r="S574" t="n">
        <v>75</v>
      </c>
      <c r="T574" t="n">
        <v>2018</v>
      </c>
      <c r="U574">
        <f>IF(AVERAGE(E574:E574)=2,"Automatic","Manual")</f>
        <v/>
      </c>
      <c r="V574">
        <f>ROUNDDOWN(AVERAGE(C574:C574)/5000,0)*5000</f>
        <v/>
      </c>
      <c r="W574">
        <f>ROUNDDOWN(AVERAGE(G574:G574)/50000,0)*50000</f>
        <v/>
      </c>
      <c r="X574">
        <f>ROUND(AVERAGE(P574:P574)/1000,1)</f>
        <v/>
      </c>
      <c r="Y574">
        <f>IF(AVERAGE(V574:V574)=30000,0,1)</f>
        <v/>
      </c>
      <c r="Z574">
        <f>IF(AVERAGE(W574:W574)&gt;50000,0,1)</f>
        <v/>
      </c>
      <c r="AA574">
        <f>IF(AVERAGE(X574:X574)&gt;2.5,0,1)</f>
        <v/>
      </c>
      <c r="AB574">
        <f>IF(AVERAGE(Q574:Q574)&lt;30,0,1)</f>
        <v/>
      </c>
      <c r="AC574">
        <f>IF(SUM(Y574:AB574)=4,1,0)</f>
        <v/>
      </c>
    </row>
    <row r="575">
      <c r="A575" t="inlineStr">
        <is>
          <t>LF16OHZ</t>
        </is>
      </c>
      <c r="B575" t="inlineStr">
        <is>
          <t>BMW</t>
        </is>
      </c>
      <c r="C575" t="n">
        <v>10595</v>
      </c>
      <c r="D575" t="inlineStr">
        <is>
          <t>220d Sport Auto</t>
        </is>
      </c>
      <c r="E575" t="n">
        <v>2</v>
      </c>
      <c r="F575" t="inlineStr">
        <is>
          <t>Diesel</t>
        </is>
      </c>
      <c r="G575" t="n">
        <v>96480</v>
      </c>
      <c r="H575" t="inlineStr">
        <is>
          <t>Blue</t>
        </is>
      </c>
      <c r="I575" t="inlineStr">
        <is>
          <t>OK</t>
        </is>
      </c>
      <c r="J575" t="inlineStr">
        <is>
          <t>Sports / Convertible</t>
        </is>
      </c>
      <c r="K575" t="n">
        <v>8</v>
      </c>
      <c r="L575" t="n">
        <v>45461</v>
      </c>
      <c r="M575" t="n">
        <v>26</v>
      </c>
      <c r="N575" t="inlineStr">
        <is>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is>
      </c>
      <c r="O575" t="inlineStr">
        <is>
          <t>Coupe</t>
        </is>
      </c>
      <c r="P575" t="n">
        <v>1995</v>
      </c>
      <c r="Q575" t="n">
        <v>68.90000000000001</v>
      </c>
      <c r="R575" t="n">
        <v>4</v>
      </c>
      <c r="S575" t="n">
        <v>104</v>
      </c>
      <c r="T575" t="n">
        <v>2016</v>
      </c>
      <c r="U575">
        <f>IF(AVERAGE(E575:E575)=2,"Automatic","Manual")</f>
        <v/>
      </c>
      <c r="V575">
        <f>ROUNDDOWN(AVERAGE(C575:C575)/5000,0)*5000</f>
        <v/>
      </c>
      <c r="W575">
        <f>ROUNDDOWN(AVERAGE(G575:G575)/50000,0)*50000</f>
        <v/>
      </c>
      <c r="X575">
        <f>ROUND(AVERAGE(P575:P575)/1000,1)</f>
        <v/>
      </c>
      <c r="Y575">
        <f>IF(AVERAGE(V575:V575)=30000,0,1)</f>
        <v/>
      </c>
      <c r="Z575">
        <f>IF(AVERAGE(W575:W575)&gt;50000,0,1)</f>
        <v/>
      </c>
      <c r="AA575">
        <f>IF(AVERAGE(X575:X575)&gt;2.5,0,1)</f>
        <v/>
      </c>
      <c r="AB575">
        <f>IF(AVERAGE(Q575:Q575)&lt;30,0,1)</f>
        <v/>
      </c>
      <c r="AC575">
        <f>IF(SUM(Y575:AB575)=4,1,0)</f>
        <v/>
      </c>
    </row>
    <row r="576">
      <c r="A576" t="inlineStr">
        <is>
          <t>LF15PLN</t>
        </is>
      </c>
      <c r="B576" t="inlineStr">
        <is>
          <t>Kia</t>
        </is>
      </c>
      <c r="C576" t="n">
        <v>16036</v>
      </c>
      <c r="D576" t="inlineStr">
        <is>
          <t>Sorento Kx-4 Crdi Isg 4x4 Auto</t>
        </is>
      </c>
      <c r="E576" t="n">
        <v>2</v>
      </c>
      <c r="F576" t="inlineStr">
        <is>
          <t>Diesel</t>
        </is>
      </c>
      <c r="G576" t="n">
        <v>14500</v>
      </c>
      <c r="H576" t="inlineStr">
        <is>
          <t>Black</t>
        </is>
      </c>
      <c r="I576" t="inlineStr">
        <is>
          <t>OK</t>
        </is>
      </c>
      <c r="J576" t="inlineStr">
        <is>
          <t>Estate</t>
        </is>
      </c>
      <c r="K576" t="n">
        <v>9</v>
      </c>
      <c r="L576" t="n">
        <v>45737</v>
      </c>
      <c r="M576" t="n">
        <v>28</v>
      </c>
      <c r="N576" t="inlineStr">
        <is>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is>
      </c>
      <c r="O576" t="inlineStr">
        <is>
          <t>Estate</t>
        </is>
      </c>
      <c r="P576" t="n">
        <v>2199</v>
      </c>
      <c r="Q576" t="n">
        <v>42.2</v>
      </c>
      <c r="R576" t="n">
        <v>7</v>
      </c>
      <c r="S576" t="n">
        <v>177</v>
      </c>
      <c r="T576" t="n">
        <v>2015</v>
      </c>
      <c r="U576">
        <f>IF(AVERAGE(E576:E576)=2,"Automatic","Manual")</f>
        <v/>
      </c>
      <c r="V576">
        <f>ROUNDDOWN(AVERAGE(C576:C576)/5000,0)*5000</f>
        <v/>
      </c>
      <c r="W576">
        <f>ROUNDDOWN(AVERAGE(G576:G576)/50000,0)*50000</f>
        <v/>
      </c>
      <c r="X576">
        <f>ROUND(AVERAGE(P576:P576)/1000,1)</f>
        <v/>
      </c>
      <c r="Y576">
        <f>IF(AVERAGE(V576:V576)=30000,0,1)</f>
        <v/>
      </c>
      <c r="Z576">
        <f>IF(AVERAGE(W576:W576)&gt;50000,0,1)</f>
        <v/>
      </c>
      <c r="AA576">
        <f>IF(AVERAGE(X576:X576)&gt;2.5,0,1)</f>
        <v/>
      </c>
      <c r="AB576">
        <f>IF(AVERAGE(Q576:Q576)&lt;30,0,1)</f>
        <v/>
      </c>
      <c r="AC576">
        <f>IF(SUM(Y576:AB576)=4,1,0)</f>
        <v/>
      </c>
    </row>
    <row r="577">
      <c r="A577" t="inlineStr">
        <is>
          <t>LF15FLP</t>
        </is>
      </c>
      <c r="B577" t="inlineStr">
        <is>
          <t>Vauxhall</t>
        </is>
      </c>
      <c r="C577" t="n">
        <v>5345</v>
      </c>
      <c r="D577" t="inlineStr">
        <is>
          <t>Corsa Excite AC</t>
        </is>
      </c>
      <c r="E577" t="n">
        <v>1</v>
      </c>
      <c r="F577" t="inlineStr">
        <is>
          <t>Petrol</t>
        </is>
      </c>
      <c r="G577" t="n">
        <v>21000</v>
      </c>
      <c r="H577" t="inlineStr">
        <is>
          <t>Black</t>
        </is>
      </c>
      <c r="I577" t="inlineStr">
        <is>
          <t>OK</t>
        </is>
      </c>
      <c r="J577" t="inlineStr">
        <is>
          <t>City / Hatchback</t>
        </is>
      </c>
      <c r="K577" t="n">
        <v>9</v>
      </c>
      <c r="L577" t="n">
        <v>45536</v>
      </c>
      <c r="M577" t="n">
        <v>3</v>
      </c>
      <c r="N577" t="inlineStr">
        <is>
          <t>Smooth corsa ready to be drove!</t>
        </is>
      </c>
      <c r="O577" t="inlineStr">
        <is>
          <t>3 Door Hatchback</t>
        </is>
      </c>
      <c r="P577" t="n">
        <v>1229</v>
      </c>
      <c r="Q577" t="n">
        <v>53.3</v>
      </c>
      <c r="R577" t="n">
        <v>5</v>
      </c>
      <c r="S577" t="n">
        <v>124</v>
      </c>
      <c r="T577" t="n">
        <v>2015</v>
      </c>
      <c r="U577">
        <f>IF(AVERAGE(E577:E577)=2,"Automatic","Manual")</f>
        <v/>
      </c>
      <c r="V577">
        <f>ROUNDDOWN(AVERAGE(C577:C577)/5000,0)*5000</f>
        <v/>
      </c>
      <c r="W577">
        <f>ROUNDDOWN(AVERAGE(G577:G577)/50000,0)*50000</f>
        <v/>
      </c>
      <c r="X577">
        <f>ROUND(AVERAGE(P577:P577)/1000,1)</f>
        <v/>
      </c>
      <c r="Y577">
        <f>IF(AVERAGE(V577:V577)=30000,0,1)</f>
        <v/>
      </c>
      <c r="Z577">
        <f>IF(AVERAGE(W577:W577)&gt;50000,0,1)</f>
        <v/>
      </c>
      <c r="AA577">
        <f>IF(AVERAGE(X577:X577)&gt;2.5,0,1)</f>
        <v/>
      </c>
      <c r="AB577">
        <f>IF(AVERAGE(Q577:Q577)&lt;30,0,1)</f>
        <v/>
      </c>
      <c r="AC577">
        <f>IF(SUM(Y577:AB577)=4,1,0)</f>
        <v/>
      </c>
    </row>
    <row r="578">
      <c r="A578" t="inlineStr">
        <is>
          <t>LF13UTK</t>
        </is>
      </c>
      <c r="B578" t="inlineStr">
        <is>
          <t>Honda</t>
        </is>
      </c>
      <c r="C578" t="n">
        <v>4550</v>
      </c>
      <c r="D578" t="inlineStr">
        <is>
          <t>Civic I-Vtec SE</t>
        </is>
      </c>
      <c r="E578" t="n">
        <v>1</v>
      </c>
      <c r="F578" t="inlineStr">
        <is>
          <t>Petrol</t>
        </is>
      </c>
      <c r="G578" t="n">
        <v>25000</v>
      </c>
      <c r="H578" t="inlineStr">
        <is>
          <t>Red</t>
        </is>
      </c>
      <c r="I578" t="inlineStr">
        <is>
          <t>No MOT</t>
        </is>
      </c>
      <c r="J578" t="inlineStr">
        <is>
          <t>City / Hatchback</t>
        </is>
      </c>
      <c r="K578" t="n">
        <v>11</v>
      </c>
      <c r="L578" t="n">
        <v>45362</v>
      </c>
      <c r="M578" t="n">
        <v>8</v>
      </c>
      <c r="N578" t="inlineStr">
        <is>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is>
      </c>
      <c r="O578" t="inlineStr">
        <is>
          <t>5 Door Hatchback</t>
        </is>
      </c>
      <c r="P578" t="n">
        <v>1339</v>
      </c>
      <c r="Q578" t="n">
        <v>52.3</v>
      </c>
      <c r="R578" t="n">
        <v>5</v>
      </c>
      <c r="S578" t="n">
        <v>129</v>
      </c>
      <c r="T578" t="n">
        <v>2013</v>
      </c>
      <c r="U578">
        <f>IF(AVERAGE(E578:E578)=2,"Automatic","Manual")</f>
        <v/>
      </c>
      <c r="V578">
        <f>ROUNDDOWN(AVERAGE(C578:C578)/5000,0)*5000</f>
        <v/>
      </c>
      <c r="W578">
        <f>ROUNDDOWN(AVERAGE(G578:G578)/50000,0)*50000</f>
        <v/>
      </c>
      <c r="X578">
        <f>ROUND(AVERAGE(P578:P578)/1000,1)</f>
        <v/>
      </c>
      <c r="Y578">
        <f>IF(AVERAGE(V578:V578)=30000,0,1)</f>
        <v/>
      </c>
      <c r="Z578">
        <f>IF(AVERAGE(W578:W578)&gt;50000,0,1)</f>
        <v/>
      </c>
      <c r="AA578">
        <f>IF(AVERAGE(X578:X578)&gt;2.5,0,1)</f>
        <v/>
      </c>
      <c r="AB578">
        <f>IF(AVERAGE(Q578:Q578)&lt;30,0,1)</f>
        <v/>
      </c>
      <c r="AC578">
        <f>IF(SUM(Y578:AB578)=4,1,0)</f>
        <v/>
      </c>
    </row>
    <row r="579">
      <c r="A579" t="inlineStr">
        <is>
          <t>LE16VUB</t>
        </is>
      </c>
      <c r="B579" t="inlineStr">
        <is>
          <t>Vauxhall</t>
        </is>
      </c>
      <c r="C579" t="n">
        <v>13045</v>
      </c>
      <c r="D579" t="inlineStr">
        <is>
          <t>Insignia Elite Nav Cdti Auto</t>
        </is>
      </c>
      <c r="E579" t="n">
        <v>2</v>
      </c>
      <c r="F579" t="inlineStr">
        <is>
          <t>Diesel</t>
        </is>
      </c>
      <c r="G579" t="n">
        <v>9000</v>
      </c>
      <c r="H579" t="inlineStr">
        <is>
          <t>Black</t>
        </is>
      </c>
      <c r="I579" t="inlineStr">
        <is>
          <t>No Tax &amp; No MOT</t>
        </is>
      </c>
      <c r="J579" t="inlineStr">
        <is>
          <t>City / Hatchback</t>
        </is>
      </c>
      <c r="K579" t="n">
        <v>8</v>
      </c>
      <c r="L579" t="n">
        <v>44521</v>
      </c>
      <c r="M579" t="n">
        <v>23</v>
      </c>
      <c r="N579" t="inlineStr">
        <is>
          <t>New car 6months old, amazing condition, leather service, seat heating, wifi in the car, on star service, all the new technology</t>
        </is>
      </c>
      <c r="O579" t="inlineStr">
        <is>
          <t>5 Door Hatchback</t>
        </is>
      </c>
      <c r="P579" t="n">
        <v>1956</v>
      </c>
      <c r="Q579" t="n">
        <v>50.4</v>
      </c>
      <c r="R579" t="n">
        <v>5</v>
      </c>
      <c r="S579" t="n">
        <v>147</v>
      </c>
      <c r="T579" t="n">
        <v>2016</v>
      </c>
      <c r="U579">
        <f>IF(AVERAGE(E579:E579)=2,"Automatic","Manual")</f>
        <v/>
      </c>
      <c r="V579">
        <f>ROUNDDOWN(AVERAGE(C579:C579)/5000,0)*5000</f>
        <v/>
      </c>
      <c r="W579">
        <f>ROUNDDOWN(AVERAGE(G579:G579)/50000,0)*50000</f>
        <v/>
      </c>
      <c r="X579">
        <f>ROUND(AVERAGE(P579:P579)/1000,1)</f>
        <v/>
      </c>
      <c r="Y579">
        <f>IF(AVERAGE(V579:V579)=30000,0,1)</f>
        <v/>
      </c>
      <c r="Z579">
        <f>IF(AVERAGE(W579:W579)&gt;50000,0,1)</f>
        <v/>
      </c>
      <c r="AA579">
        <f>IF(AVERAGE(X579:X579)&gt;2.5,0,1)</f>
        <v/>
      </c>
      <c r="AB579">
        <f>IF(AVERAGE(Q579:Q579)&lt;30,0,1)</f>
        <v/>
      </c>
      <c r="AC579">
        <f>IF(SUM(Y579:AB579)=4,1,0)</f>
        <v/>
      </c>
    </row>
    <row r="580">
      <c r="A580" t="inlineStr">
        <is>
          <t>LE16RXX</t>
        </is>
      </c>
      <c r="B580" t="inlineStr">
        <is>
          <t>Peugeot</t>
        </is>
      </c>
      <c r="C580" t="n">
        <v>5595</v>
      </c>
      <c r="D580" t="inlineStr">
        <is>
          <t>208 GT Line S/s</t>
        </is>
      </c>
      <c r="E580" t="n">
        <v>1</v>
      </c>
      <c r="F580" t="inlineStr">
        <is>
          <t>Petrol</t>
        </is>
      </c>
      <c r="G580" t="n">
        <v>14387</v>
      </c>
      <c r="H580" t="inlineStr">
        <is>
          <t>Black</t>
        </is>
      </c>
      <c r="I580" t="inlineStr">
        <is>
          <t>OK</t>
        </is>
      </c>
      <c r="J580" t="inlineStr">
        <is>
          <t>City / Hatchback</t>
        </is>
      </c>
      <c r="K580" t="n">
        <v>8</v>
      </c>
      <c r="L580" t="n">
        <v>45750</v>
      </c>
      <c r="M580" t="n">
        <v>15</v>
      </c>
      <c r="O580" t="inlineStr">
        <is>
          <t>5 Door Hatchback</t>
        </is>
      </c>
      <c r="P580" t="n">
        <v>1200</v>
      </c>
      <c r="Q580" t="n">
        <v>65.7</v>
      </c>
      <c r="R580" t="n">
        <v>5</v>
      </c>
      <c r="S580" t="n">
        <v>99</v>
      </c>
      <c r="T580" t="n">
        <v>2016</v>
      </c>
      <c r="U580">
        <f>IF(AVERAGE(E580:E580)=2,"Automatic","Manual")</f>
        <v/>
      </c>
      <c r="V580">
        <f>ROUNDDOWN(AVERAGE(C580:C580)/5000,0)*5000</f>
        <v/>
      </c>
      <c r="W580">
        <f>ROUNDDOWN(AVERAGE(G580:G580)/50000,0)*50000</f>
        <v/>
      </c>
      <c r="X580">
        <f>ROUND(AVERAGE(P580:P580)/1000,1)</f>
        <v/>
      </c>
      <c r="Y580">
        <f>IF(AVERAGE(V580:V580)=30000,0,1)</f>
        <v/>
      </c>
      <c r="Z580">
        <f>IF(AVERAGE(W580:W580)&gt;50000,0,1)</f>
        <v/>
      </c>
      <c r="AA580">
        <f>IF(AVERAGE(X580:X580)&gt;2.5,0,1)</f>
        <v/>
      </c>
      <c r="AB580">
        <f>IF(AVERAGE(Q580:Q580)&lt;30,0,1)</f>
        <v/>
      </c>
      <c r="AC580">
        <f>IF(SUM(Y580:AB580)=4,1,0)</f>
        <v/>
      </c>
    </row>
    <row r="581">
      <c r="A581" t="inlineStr">
        <is>
          <t>LE16GGZ</t>
        </is>
      </c>
      <c r="B581" t="inlineStr">
        <is>
          <t>Audi</t>
        </is>
      </c>
      <c r="C581" t="n">
        <v>14709</v>
      </c>
      <c r="D581" t="inlineStr">
        <is>
          <t>A4 S Line TFSI S-A</t>
        </is>
      </c>
      <c r="E581" t="n">
        <v>2</v>
      </c>
      <c r="F581" t="inlineStr">
        <is>
          <t>Petrol</t>
        </is>
      </c>
      <c r="G581" t="n">
        <v>31579</v>
      </c>
      <c r="H581" t="inlineStr">
        <is>
          <t>Blue</t>
        </is>
      </c>
      <c r="I581" t="inlineStr">
        <is>
          <t>OK</t>
        </is>
      </c>
      <c r="J581" t="inlineStr">
        <is>
          <t>Estate</t>
        </is>
      </c>
      <c r="K581" t="n">
        <v>8</v>
      </c>
      <c r="L581" t="n">
        <v>45653</v>
      </c>
      <c r="M581" t="n">
        <v>26</v>
      </c>
      <c r="N581" t="inlineStr">
        <is>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is>
      </c>
      <c r="O581" t="inlineStr">
        <is>
          <t>Estate</t>
        </is>
      </c>
      <c r="P581" t="n">
        <v>1984</v>
      </c>
      <c r="Q581" t="n">
        <v>52.3</v>
      </c>
      <c r="R581" t="n">
        <v>5</v>
      </c>
      <c r="S581" t="n">
        <v>128</v>
      </c>
      <c r="T581" t="n">
        <v>2016</v>
      </c>
      <c r="U581">
        <f>IF(AVERAGE(E581:E581)=2,"Automatic","Manual")</f>
        <v/>
      </c>
      <c r="V581">
        <f>ROUNDDOWN(AVERAGE(C581:C581)/5000,0)*5000</f>
        <v/>
      </c>
      <c r="W581">
        <f>ROUNDDOWN(AVERAGE(G581:G581)/50000,0)*50000</f>
        <v/>
      </c>
      <c r="X581">
        <f>ROUND(AVERAGE(P581:P581)/1000,1)</f>
        <v/>
      </c>
      <c r="Y581">
        <f>IF(AVERAGE(V581:V581)=30000,0,1)</f>
        <v/>
      </c>
      <c r="Z581">
        <f>IF(AVERAGE(W581:W581)&gt;50000,0,1)</f>
        <v/>
      </c>
      <c r="AA581">
        <f>IF(AVERAGE(X581:X581)&gt;2.5,0,1)</f>
        <v/>
      </c>
      <c r="AB581">
        <f>IF(AVERAGE(Q581:Q581)&lt;30,0,1)</f>
        <v/>
      </c>
      <c r="AC581">
        <f>IF(SUM(Y581:AB581)=4,1,0)</f>
        <v/>
      </c>
    </row>
    <row r="582">
      <c r="A582" t="inlineStr">
        <is>
          <t>LD73SUA</t>
        </is>
      </c>
      <c r="B582" t="inlineStr">
        <is>
          <t>Citroen</t>
        </is>
      </c>
      <c r="C582" t="n">
        <v>16675</v>
      </c>
      <c r="D582" t="inlineStr">
        <is>
          <t>C4 Sense + Puretech S/s Auto</t>
        </is>
      </c>
      <c r="E582" t="n">
        <v>2</v>
      </c>
      <c r="F582" t="inlineStr">
        <is>
          <t>Petrol</t>
        </is>
      </c>
      <c r="G582" t="n">
        <v>1595</v>
      </c>
      <c r="H582" t="inlineStr">
        <is>
          <t>White</t>
        </is>
      </c>
      <c r="I582" t="inlineStr">
        <is>
          <t>OK</t>
        </is>
      </c>
      <c r="J582" t="inlineStr">
        <is>
          <t>City / Hatchback</t>
        </is>
      </c>
      <c r="K582" t="n">
        <v>1</v>
      </c>
      <c r="L582" t="n">
        <v>46265</v>
      </c>
      <c r="M582" t="n">
        <v>19</v>
      </c>
      <c r="N582" t="inlineStr">
        <is>
          <t>Citreon C4 2023. The car is very economical with a relatively high seating position when compared to other cars in its class.</t>
        </is>
      </c>
      <c r="O582" t="inlineStr">
        <is>
          <t>5 Door Hatchback</t>
        </is>
      </c>
      <c r="P582" t="n">
        <v>1199</v>
      </c>
      <c r="Q582" t="n">
        <v>50.4</v>
      </c>
      <c r="R582" t="n">
        <v>5</v>
      </c>
      <c r="S582" t="n">
        <v>131</v>
      </c>
      <c r="T582" t="n">
        <v>2023</v>
      </c>
      <c r="U582">
        <f>IF(AVERAGE(E582:E582)=2,"Automatic","Manual")</f>
        <v/>
      </c>
      <c r="V582">
        <f>ROUNDDOWN(AVERAGE(C582:C582)/5000,0)*5000</f>
        <v/>
      </c>
      <c r="W582">
        <f>ROUNDDOWN(AVERAGE(G582:G582)/50000,0)*50000</f>
        <v/>
      </c>
      <c r="X582">
        <f>ROUND(AVERAGE(P582:P582)/1000,1)</f>
        <v/>
      </c>
      <c r="Y582">
        <f>IF(AVERAGE(V582:V582)=30000,0,1)</f>
        <v/>
      </c>
      <c r="Z582">
        <f>IF(AVERAGE(W582:W582)&gt;50000,0,1)</f>
        <v/>
      </c>
      <c r="AA582">
        <f>IF(AVERAGE(X582:X582)&gt;2.5,0,1)</f>
        <v/>
      </c>
      <c r="AB582">
        <f>IF(AVERAGE(Q582:Q582)&lt;30,0,1)</f>
        <v/>
      </c>
      <c r="AC582">
        <f>IF(SUM(Y582:AB582)=4,1,0)</f>
        <v/>
      </c>
    </row>
    <row r="583">
      <c r="A583" t="inlineStr">
        <is>
          <t>LD69WZC</t>
        </is>
      </c>
      <c r="B583" t="inlineStr">
        <is>
          <t>Toyota</t>
        </is>
      </c>
      <c r="C583" t="n">
        <v>22880</v>
      </c>
      <c r="D583" t="inlineStr">
        <is>
          <t>C-Hr Icon Hev Cvt</t>
        </is>
      </c>
      <c r="E583" t="n">
        <v>2</v>
      </c>
      <c r="F583" t="inlineStr">
        <is>
          <t>Hybrid</t>
        </is>
      </c>
      <c r="G583" t="n">
        <v>7174</v>
      </c>
      <c r="H583" t="inlineStr">
        <is>
          <t>Blue</t>
        </is>
      </c>
      <c r="I583" t="inlineStr">
        <is>
          <t>No Tax &amp; No MOT</t>
        </is>
      </c>
      <c r="J583" t="inlineStr">
        <is>
          <t>City / Hatchback</t>
        </is>
      </c>
      <c r="K583" t="n">
        <v>5</v>
      </c>
      <c r="L583" t="n">
        <v>45265</v>
      </c>
      <c r="M583" t="n">
        <v>15</v>
      </c>
      <c r="N583" t="inlineStr">
        <is>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is>
      </c>
      <c r="O583" t="inlineStr">
        <is>
          <t>5 Door Hatchback</t>
        </is>
      </c>
      <c r="P583" t="n">
        <v>1798</v>
      </c>
      <c r="Q583" t="n">
        <v>58.9</v>
      </c>
      <c r="R583" t="n">
        <v>5</v>
      </c>
      <c r="S583" t="n">
        <v>86</v>
      </c>
      <c r="T583" t="n">
        <v>2019</v>
      </c>
      <c r="U583">
        <f>IF(AVERAGE(E583:E583)=2,"Automatic","Manual")</f>
        <v/>
      </c>
      <c r="V583">
        <f>ROUNDDOWN(AVERAGE(C583:C583)/5000,0)*5000</f>
        <v/>
      </c>
      <c r="W583">
        <f>ROUNDDOWN(AVERAGE(G583:G583)/50000,0)*50000</f>
        <v/>
      </c>
      <c r="X583">
        <f>ROUND(AVERAGE(P583:P583)/1000,1)</f>
        <v/>
      </c>
      <c r="Y583">
        <f>IF(AVERAGE(V583:V583)=30000,0,1)</f>
        <v/>
      </c>
      <c r="Z583">
        <f>IF(AVERAGE(W583:W583)&gt;50000,0,1)</f>
        <v/>
      </c>
      <c r="AA583">
        <f>IF(AVERAGE(X583:X583)&gt;2.5,0,1)</f>
        <v/>
      </c>
      <c r="AB583">
        <f>IF(AVERAGE(Q583:Q583)&lt;30,0,1)</f>
        <v/>
      </c>
      <c r="AC583">
        <f>IF(SUM(Y583:AB583)=4,1,0)</f>
        <v/>
      </c>
    </row>
    <row r="584">
      <c r="A584" t="inlineStr">
        <is>
          <t>LD65XCF</t>
        </is>
      </c>
      <c r="B584" t="inlineStr">
        <is>
          <t>Vauxhall</t>
        </is>
      </c>
      <c r="C584" t="n">
        <v>7567</v>
      </c>
      <c r="D584" t="inlineStr">
        <is>
          <t>Zafira Tourer Elite Cdti S/s</t>
        </is>
      </c>
      <c r="E584" t="n">
        <v>1</v>
      </c>
      <c r="F584" t="inlineStr">
        <is>
          <t>Diesel</t>
        </is>
      </c>
      <c r="G584" t="n">
        <v>151892</v>
      </c>
      <c r="H584" t="inlineStr">
        <is>
          <t>Black</t>
        </is>
      </c>
      <c r="I584" t="inlineStr">
        <is>
          <t>OK</t>
        </is>
      </c>
      <c r="J584" t="inlineStr">
        <is>
          <t>Family / MPV</t>
        </is>
      </c>
      <c r="K584" t="n">
        <v>9</v>
      </c>
      <c r="L584" t="n">
        <v>45574</v>
      </c>
      <c r="M584" t="n">
        <v>21</v>
      </c>
      <c r="N584" t="inlineStr">
        <is>
          <t>Vauxhall Zafira Elite  7 seater MPV, Leather heated seats, Panoramic Sunroof with electric blind, Satellite Navigation,  Dab radio , CD Player, and reverse camera.</t>
        </is>
      </c>
      <c r="O584" t="inlineStr">
        <is>
          <t>Mpv</t>
        </is>
      </c>
      <c r="P584" t="n">
        <v>1956</v>
      </c>
      <c r="Q584" t="n">
        <v>54.3</v>
      </c>
      <c r="R584" t="n">
        <v>7</v>
      </c>
      <c r="S584" t="n">
        <v>137</v>
      </c>
      <c r="T584" t="n">
        <v>2015</v>
      </c>
      <c r="U584">
        <f>IF(AVERAGE(E584:E584)=2,"Automatic","Manual")</f>
        <v/>
      </c>
      <c r="V584">
        <f>ROUNDDOWN(AVERAGE(C584:C584)/5000,0)*5000</f>
        <v/>
      </c>
      <c r="W584">
        <f>ROUNDDOWN(AVERAGE(G584:G584)/50000,0)*50000</f>
        <v/>
      </c>
      <c r="X584">
        <f>ROUND(AVERAGE(P584:P584)/1000,1)</f>
        <v/>
      </c>
      <c r="Y584">
        <f>IF(AVERAGE(V584:V584)=30000,0,1)</f>
        <v/>
      </c>
      <c r="Z584">
        <f>IF(AVERAGE(W584:W584)&gt;50000,0,1)</f>
        <v/>
      </c>
      <c r="AA584">
        <f>IF(AVERAGE(X584:X584)&gt;2.5,0,1)</f>
        <v/>
      </c>
      <c r="AB584">
        <f>IF(AVERAGE(Q584:Q584)&lt;30,0,1)</f>
        <v/>
      </c>
      <c r="AC584">
        <f>IF(SUM(Y584:AB584)=4,1,0)</f>
        <v/>
      </c>
    </row>
    <row r="585">
      <c r="A585" t="inlineStr">
        <is>
          <t>LD62TGK</t>
        </is>
      </c>
      <c r="B585" t="inlineStr">
        <is>
          <t>Volkswagen</t>
        </is>
      </c>
      <c r="C585" t="n">
        <v>6095</v>
      </c>
      <c r="D585" t="inlineStr">
        <is>
          <t>Golf Match TSI</t>
        </is>
      </c>
      <c r="E585" t="n">
        <v>1</v>
      </c>
      <c r="F585" t="inlineStr">
        <is>
          <t>Petrol</t>
        </is>
      </c>
      <c r="G585" t="n">
        <v>42000</v>
      </c>
      <c r="H585" t="inlineStr">
        <is>
          <t>Black</t>
        </is>
      </c>
      <c r="I585" t="inlineStr">
        <is>
          <t>No Tax &amp; No MOT</t>
        </is>
      </c>
      <c r="J585" t="inlineStr">
        <is>
          <t>City / Hatchback</t>
        </is>
      </c>
      <c r="K585" t="n">
        <v>12</v>
      </c>
      <c r="L585" t="n">
        <v>44616</v>
      </c>
      <c r="M585" t="n">
        <v>17</v>
      </c>
      <c r="N585" t="inlineStr">
        <is>
          <t>Notice &amp; milage at owners discretion. Please allow notice if wanting to rent for extended periods</t>
        </is>
      </c>
      <c r="O585" t="inlineStr">
        <is>
          <t>5 Door Hatchback</t>
        </is>
      </c>
      <c r="P585" t="n">
        <v>1390</v>
      </c>
      <c r="Q585" t="n">
        <v>45.6</v>
      </c>
      <c r="R585" t="n">
        <v>5</v>
      </c>
      <c r="S585" t="n">
        <v>144</v>
      </c>
      <c r="T585" t="n">
        <v>2012</v>
      </c>
      <c r="U585">
        <f>IF(AVERAGE(E585:E585)=2,"Automatic","Manual")</f>
        <v/>
      </c>
      <c r="V585">
        <f>ROUNDDOWN(AVERAGE(C585:C585)/5000,0)*5000</f>
        <v/>
      </c>
      <c r="W585">
        <f>ROUNDDOWN(AVERAGE(G585:G585)/50000,0)*50000</f>
        <v/>
      </c>
      <c r="X585">
        <f>ROUND(AVERAGE(P585:P585)/1000,1)</f>
        <v/>
      </c>
      <c r="Y585">
        <f>IF(AVERAGE(V585:V585)=30000,0,1)</f>
        <v/>
      </c>
      <c r="Z585">
        <f>IF(AVERAGE(W585:W585)&gt;50000,0,1)</f>
        <v/>
      </c>
      <c r="AA585">
        <f>IF(AVERAGE(X585:X585)&gt;2.5,0,1)</f>
        <v/>
      </c>
      <c r="AB585">
        <f>IF(AVERAGE(Q585:Q585)&lt;30,0,1)</f>
        <v/>
      </c>
      <c r="AC585">
        <f>IF(SUM(Y585:AB585)=4,1,0)</f>
        <v/>
      </c>
    </row>
    <row r="586">
      <c r="A586" t="inlineStr">
        <is>
          <t>LD62OUU</t>
        </is>
      </c>
      <c r="B586" t="inlineStr">
        <is>
          <t>Toyota</t>
        </is>
      </c>
      <c r="C586" t="n">
        <v>7445</v>
      </c>
      <c r="D586" t="inlineStr">
        <is>
          <t>Verso Tr Valvematic Cvt</t>
        </is>
      </c>
      <c r="E586" t="n">
        <v>2</v>
      </c>
      <c r="F586" t="inlineStr">
        <is>
          <t>Petrol</t>
        </is>
      </c>
      <c r="G586" t="n">
        <v>50000</v>
      </c>
      <c r="H586" t="inlineStr">
        <is>
          <t>Silver</t>
        </is>
      </c>
      <c r="I586" t="inlineStr">
        <is>
          <t>No Tax &amp; No MOT</t>
        </is>
      </c>
      <c r="J586" t="inlineStr">
        <is>
          <t>Family / MPV</t>
        </is>
      </c>
      <c r="K586" t="n">
        <v>12</v>
      </c>
      <c r="L586" t="n">
        <v>44512</v>
      </c>
      <c r="M586" t="n">
        <v>14</v>
      </c>
      <c r="N586" t="inlineStr">
        <is>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is>
      </c>
      <c r="O586" t="inlineStr">
        <is>
          <t>Mpv</t>
        </is>
      </c>
      <c r="P586" t="n">
        <v>1798</v>
      </c>
      <c r="Q586" t="n">
        <v>39.8</v>
      </c>
      <c r="R586" t="n">
        <v>7</v>
      </c>
      <c r="S586" t="n">
        <v>164</v>
      </c>
      <c r="T586" t="n">
        <v>2012</v>
      </c>
      <c r="U586">
        <f>IF(AVERAGE(E586:E586)=2,"Automatic","Manual")</f>
        <v/>
      </c>
      <c r="V586">
        <f>ROUNDDOWN(AVERAGE(C586:C586)/5000,0)*5000</f>
        <v/>
      </c>
      <c r="W586">
        <f>ROUNDDOWN(AVERAGE(G586:G586)/50000,0)*50000</f>
        <v/>
      </c>
      <c r="X586">
        <f>ROUND(AVERAGE(P586:P586)/1000,1)</f>
        <v/>
      </c>
      <c r="Y586">
        <f>IF(AVERAGE(V586:V586)=30000,0,1)</f>
        <v/>
      </c>
      <c r="Z586">
        <f>IF(AVERAGE(W586:W586)&gt;50000,0,1)</f>
        <v/>
      </c>
      <c r="AA586">
        <f>IF(AVERAGE(X586:X586)&gt;2.5,0,1)</f>
        <v/>
      </c>
      <c r="AB586">
        <f>IF(AVERAGE(Q586:Q586)&lt;30,0,1)</f>
        <v/>
      </c>
      <c r="AC586">
        <f>IF(SUM(Y586:AB586)=4,1,0)</f>
        <v/>
      </c>
    </row>
    <row r="587">
      <c r="A587" t="inlineStr">
        <is>
          <t>LD61YXO</t>
        </is>
      </c>
      <c r="B587" t="inlineStr">
        <is>
          <t>BMW</t>
        </is>
      </c>
      <c r="C587" t="n">
        <v>8995</v>
      </c>
      <c r="D587" t="inlineStr">
        <is>
          <t>320d ES 181</t>
        </is>
      </c>
      <c r="E587" t="n">
        <v>1</v>
      </c>
      <c r="F587" t="inlineStr">
        <is>
          <t>Diesel</t>
        </is>
      </c>
      <c r="G587" t="n">
        <v>49000</v>
      </c>
      <c r="H587" t="inlineStr">
        <is>
          <t>Red</t>
        </is>
      </c>
      <c r="I587" t="inlineStr">
        <is>
          <t>No Tax &amp; No MOT</t>
        </is>
      </c>
      <c r="J587" t="inlineStr">
        <is>
          <t>Executive / Saloon</t>
        </is>
      </c>
      <c r="K587" t="n">
        <v>13</v>
      </c>
      <c r="L587" t="n">
        <v>43200</v>
      </c>
      <c r="M587" t="n">
        <v>29</v>
      </c>
      <c r="N587" t="inlineStr">
        <is>
          <t>lovely driving bmw 3series im the legitimate first and only owner of this vehicle so will only hire out to responsible people. 
 the cars in perfect condition in and out and would expect it to be returned in the same Condition.</t>
        </is>
      </c>
      <c r="O587" t="inlineStr">
        <is>
          <t>4 Door Saloon</t>
        </is>
      </c>
      <c r="P587" t="n">
        <v>1995</v>
      </c>
      <c r="Q587" t="n">
        <v>60.1</v>
      </c>
      <c r="R587" t="n">
        <v>5</v>
      </c>
      <c r="S587" t="n">
        <v>125</v>
      </c>
      <c r="T587" t="n">
        <v>2011</v>
      </c>
      <c r="U587">
        <f>IF(AVERAGE(E587:E587)=2,"Automatic","Manual")</f>
        <v/>
      </c>
      <c r="V587">
        <f>ROUNDDOWN(AVERAGE(C587:C587)/5000,0)*5000</f>
        <v/>
      </c>
      <c r="W587">
        <f>ROUNDDOWN(AVERAGE(G587:G587)/50000,0)*50000</f>
        <v/>
      </c>
      <c r="X587">
        <f>ROUND(AVERAGE(P587:P587)/1000,1)</f>
        <v/>
      </c>
      <c r="Y587">
        <f>IF(AVERAGE(V587:V587)=30000,0,1)</f>
        <v/>
      </c>
      <c r="Z587">
        <f>IF(AVERAGE(W587:W587)&gt;50000,0,1)</f>
        <v/>
      </c>
      <c r="AA587">
        <f>IF(AVERAGE(X587:X587)&gt;2.5,0,1)</f>
        <v/>
      </c>
      <c r="AB587">
        <f>IF(AVERAGE(Q587:Q587)&lt;30,0,1)</f>
        <v/>
      </c>
      <c r="AC587">
        <f>IF(SUM(Y587:AB587)=4,1,0)</f>
        <v/>
      </c>
    </row>
    <row r="588">
      <c r="A588" t="inlineStr">
        <is>
          <t>LD61WHT</t>
        </is>
      </c>
      <c r="B588" t="inlineStr">
        <is>
          <t>Kia</t>
        </is>
      </c>
      <c r="C588" t="n">
        <v>2030</v>
      </c>
      <c r="D588" t="inlineStr">
        <is>
          <t>Pro Ceed Vr-7 Crdi</t>
        </is>
      </c>
      <c r="E588" t="n">
        <v>1</v>
      </c>
      <c r="F588" t="inlineStr">
        <is>
          <t>Diesel</t>
        </is>
      </c>
      <c r="G588" t="n">
        <v>100000</v>
      </c>
      <c r="H588" t="inlineStr">
        <is>
          <t>Silver</t>
        </is>
      </c>
      <c r="I588" t="inlineStr">
        <is>
          <t>OK</t>
        </is>
      </c>
      <c r="J588" t="inlineStr">
        <is>
          <t>City / Hatchback</t>
        </is>
      </c>
      <c r="K588" t="n">
        <v>13</v>
      </c>
      <c r="L588" t="n">
        <v>45545</v>
      </c>
      <c r="M588" t="n">
        <v>12</v>
      </c>
      <c r="N588" t="inlineStr">
        <is>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is>
      </c>
      <c r="O588" t="inlineStr">
        <is>
          <t>3 Door Hatchback</t>
        </is>
      </c>
      <c r="P588" t="n">
        <v>1582</v>
      </c>
      <c r="Q588" t="n">
        <v>65.7</v>
      </c>
      <c r="R588" t="n">
        <v>5</v>
      </c>
      <c r="S588" t="n">
        <v>113</v>
      </c>
      <c r="T588" t="n">
        <v>2011</v>
      </c>
      <c r="U588">
        <f>IF(AVERAGE(E588:E588)=2,"Automatic","Manual")</f>
        <v/>
      </c>
      <c r="V588">
        <f>ROUNDDOWN(AVERAGE(C588:C588)/5000,0)*5000</f>
        <v/>
      </c>
      <c r="W588">
        <f>ROUNDDOWN(AVERAGE(G588:G588)/50000,0)*50000</f>
        <v/>
      </c>
      <c r="X588">
        <f>ROUND(AVERAGE(P588:P588)/1000,1)</f>
        <v/>
      </c>
      <c r="Y588">
        <f>IF(AVERAGE(V588:V588)=30000,0,1)</f>
        <v/>
      </c>
      <c r="Z588">
        <f>IF(AVERAGE(W588:W588)&gt;50000,0,1)</f>
        <v/>
      </c>
      <c r="AA588">
        <f>IF(AVERAGE(X588:X588)&gt;2.5,0,1)</f>
        <v/>
      </c>
      <c r="AB588">
        <f>IF(AVERAGE(Q588:Q588)&lt;30,0,1)</f>
        <v/>
      </c>
      <c r="AC588">
        <f>IF(SUM(Y588:AB588)=4,1,0)</f>
        <v/>
      </c>
    </row>
    <row r="589">
      <c r="A589" t="inlineStr">
        <is>
          <t>LD58YBT</t>
        </is>
      </c>
      <c r="B589" t="inlineStr">
        <is>
          <t>Honda</t>
        </is>
      </c>
      <c r="C589" t="n">
        <v>3395</v>
      </c>
      <c r="D589" t="inlineStr">
        <is>
          <t>Cr-V ES I-Vtec</t>
        </is>
      </c>
      <c r="E589" t="n">
        <v>1</v>
      </c>
      <c r="F589" t="inlineStr">
        <is>
          <t>Petrol</t>
        </is>
      </c>
      <c r="G589" t="n">
        <v>219000</v>
      </c>
      <c r="H589" t="inlineStr">
        <is>
          <t>Silver</t>
        </is>
      </c>
      <c r="I589" t="inlineStr">
        <is>
          <t>OK</t>
        </is>
      </c>
      <c r="J589" t="inlineStr">
        <is>
          <t>Estate</t>
        </is>
      </c>
      <c r="K589" t="n">
        <v>16</v>
      </c>
      <c r="L589" t="n">
        <v>45607</v>
      </c>
      <c r="M589" t="n">
        <v>27</v>
      </c>
      <c r="N589" t="inlineStr">
        <is>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is>
      </c>
      <c r="O589" t="inlineStr">
        <is>
          <t>Estate</t>
        </is>
      </c>
      <c r="P589" t="n">
        <v>1997</v>
      </c>
      <c r="Q589" t="n">
        <v>34.9</v>
      </c>
      <c r="R589" t="n">
        <v>5</v>
      </c>
      <c r="S589" t="n">
        <v>192</v>
      </c>
      <c r="T589" t="n">
        <v>2008</v>
      </c>
      <c r="U589">
        <f>IF(AVERAGE(E589:E589)=2,"Automatic","Manual")</f>
        <v/>
      </c>
      <c r="V589">
        <f>ROUNDDOWN(AVERAGE(C589:C589)/5000,0)*5000</f>
        <v/>
      </c>
      <c r="W589">
        <f>ROUNDDOWN(AVERAGE(G589:G589)/50000,0)*50000</f>
        <v/>
      </c>
      <c r="X589">
        <f>ROUND(AVERAGE(P589:P589)/1000,1)</f>
        <v/>
      </c>
      <c r="Y589">
        <f>IF(AVERAGE(V589:V589)=30000,0,1)</f>
        <v/>
      </c>
      <c r="Z589">
        <f>IF(AVERAGE(W589:W589)&gt;50000,0,1)</f>
        <v/>
      </c>
      <c r="AA589">
        <f>IF(AVERAGE(X589:X589)&gt;2.5,0,1)</f>
        <v/>
      </c>
      <c r="AB589">
        <f>IF(AVERAGE(Q589:Q589)&lt;30,0,1)</f>
        <v/>
      </c>
      <c r="AC589">
        <f>IF(SUM(Y589:AB589)=4,1,0)</f>
        <v/>
      </c>
    </row>
    <row r="590">
      <c r="A590" t="inlineStr">
        <is>
          <t>LD21WFC</t>
        </is>
      </c>
      <c r="B590" t="inlineStr">
        <is>
          <t>Citroen</t>
        </is>
      </c>
      <c r="C590" t="n">
        <v>12950</v>
      </c>
      <c r="D590" t="inlineStr">
        <is>
          <t>C3 Flair Puretech S/s</t>
        </is>
      </c>
      <c r="E590" t="n">
        <v>1</v>
      </c>
      <c r="F590" t="inlineStr">
        <is>
          <t>Petrol</t>
        </is>
      </c>
      <c r="G590" t="n">
        <v>4413</v>
      </c>
      <c r="H590" t="inlineStr">
        <is>
          <t>Black</t>
        </is>
      </c>
      <c r="I590" t="inlineStr">
        <is>
          <t>No Tax &amp; No MOT</t>
        </is>
      </c>
      <c r="J590" t="inlineStr">
        <is>
          <t>City / Hatchback</t>
        </is>
      </c>
      <c r="K590" t="n">
        <v>3</v>
      </c>
      <c r="L590" t="n">
        <v>45351</v>
      </c>
      <c r="M590" t="n">
        <v>12</v>
      </c>
      <c r="N590"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0" t="inlineStr">
        <is>
          <t>5 Door Hatchback</t>
        </is>
      </c>
      <c r="P590" t="n">
        <v>1199</v>
      </c>
      <c r="Q590" t="n">
        <v>54.3</v>
      </c>
      <c r="R590" t="n">
        <v>5</v>
      </c>
      <c r="S590" t="n">
        <v>124</v>
      </c>
      <c r="T590" t="n">
        <v>2021</v>
      </c>
      <c r="U590">
        <f>IF(AVERAGE(E590:E590)=2,"Automatic","Manual")</f>
        <v/>
      </c>
      <c r="V590">
        <f>ROUNDDOWN(AVERAGE(C590:C590)/5000,0)*5000</f>
        <v/>
      </c>
      <c r="W590">
        <f>ROUNDDOWN(AVERAGE(G590:G590)/50000,0)*50000</f>
        <v/>
      </c>
      <c r="X590">
        <f>ROUND(AVERAGE(P590:P590)/1000,1)</f>
        <v/>
      </c>
      <c r="Y590">
        <f>IF(AVERAGE(V590:V590)=30000,0,1)</f>
        <v/>
      </c>
      <c r="Z590">
        <f>IF(AVERAGE(W590:W590)&gt;50000,0,1)</f>
        <v/>
      </c>
      <c r="AA590">
        <f>IF(AVERAGE(X590:X590)&gt;2.5,0,1)</f>
        <v/>
      </c>
      <c r="AB590">
        <f>IF(AVERAGE(Q590:Q590)&lt;30,0,1)</f>
        <v/>
      </c>
      <c r="AC590">
        <f>IF(SUM(Y590:AB590)=4,1,0)</f>
        <v/>
      </c>
    </row>
    <row r="591">
      <c r="A591" t="inlineStr">
        <is>
          <t>LD21WFB</t>
        </is>
      </c>
      <c r="B591" t="inlineStr">
        <is>
          <t>Citroen</t>
        </is>
      </c>
      <c r="C591" t="n">
        <v>12950</v>
      </c>
      <c r="D591" t="inlineStr">
        <is>
          <t>C3 Flair Puretech S/s</t>
        </is>
      </c>
      <c r="E591" t="n">
        <v>1</v>
      </c>
      <c r="F591" t="inlineStr">
        <is>
          <t>Petrol</t>
        </is>
      </c>
      <c r="G591" t="n">
        <v>29232</v>
      </c>
      <c r="H591" t="inlineStr">
        <is>
          <t>Black</t>
        </is>
      </c>
      <c r="I591" t="inlineStr">
        <is>
          <t>No Tax &amp; No MOT</t>
        </is>
      </c>
      <c r="J591" t="inlineStr">
        <is>
          <t>City / Hatchback</t>
        </is>
      </c>
      <c r="K591" t="n">
        <v>3</v>
      </c>
      <c r="L591" t="n">
        <v>45351</v>
      </c>
      <c r="M591" t="n">
        <v>12</v>
      </c>
      <c r="N591" t="inlineStr">
        <is>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1" t="inlineStr">
        <is>
          <t>5 Door Hatchback</t>
        </is>
      </c>
      <c r="P591" t="n">
        <v>1199</v>
      </c>
      <c r="Q591" t="n">
        <v>54.3</v>
      </c>
      <c r="R591" t="n">
        <v>5</v>
      </c>
      <c r="S591" t="n">
        <v>124</v>
      </c>
      <c r="T591" t="n">
        <v>2021</v>
      </c>
      <c r="U591">
        <f>IF(AVERAGE(E591:E591)=2,"Automatic","Manual")</f>
        <v/>
      </c>
      <c r="V591">
        <f>ROUNDDOWN(AVERAGE(C591:C591)/5000,0)*5000</f>
        <v/>
      </c>
      <c r="W591">
        <f>ROUNDDOWN(AVERAGE(G591:G591)/50000,0)*50000</f>
        <v/>
      </c>
      <c r="X591">
        <f>ROUND(AVERAGE(P591:P591)/1000,1)</f>
        <v/>
      </c>
      <c r="Y591">
        <f>IF(AVERAGE(V591:V591)=30000,0,1)</f>
        <v/>
      </c>
      <c r="Z591">
        <f>IF(AVERAGE(W591:W591)&gt;50000,0,1)</f>
        <v/>
      </c>
      <c r="AA591">
        <f>IF(AVERAGE(X591:X591)&gt;2.5,0,1)</f>
        <v/>
      </c>
      <c r="AB591">
        <f>IF(AVERAGE(Q591:Q591)&lt;30,0,1)</f>
        <v/>
      </c>
      <c r="AC591">
        <f>IF(SUM(Y591:AB591)=4,1,0)</f>
        <v/>
      </c>
    </row>
    <row r="592">
      <c r="A592" t="inlineStr">
        <is>
          <t>LD21WFA</t>
        </is>
      </c>
      <c r="B592" t="inlineStr">
        <is>
          <t>Citroen</t>
        </is>
      </c>
      <c r="C592" t="n">
        <v>12950</v>
      </c>
      <c r="D592" t="inlineStr">
        <is>
          <t>C3 Flair Puretech S/s</t>
        </is>
      </c>
      <c r="E592" t="n">
        <v>1</v>
      </c>
      <c r="F592" t="inlineStr">
        <is>
          <t>Petrol</t>
        </is>
      </c>
      <c r="G592" t="n">
        <v>20420</v>
      </c>
      <c r="H592" t="inlineStr">
        <is>
          <t>Black</t>
        </is>
      </c>
      <c r="I592" t="inlineStr">
        <is>
          <t>No Tax &amp; No MOT</t>
        </is>
      </c>
      <c r="J592" t="inlineStr">
        <is>
          <t>City / Hatchback</t>
        </is>
      </c>
      <c r="K592" t="n">
        <v>3</v>
      </c>
      <c r="L592" t="n">
        <v>45351</v>
      </c>
      <c r="M592" t="n">
        <v>12</v>
      </c>
      <c r="N592" t="inlineStr">
        <is>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2" t="inlineStr">
        <is>
          <t>5 Door Hatchback</t>
        </is>
      </c>
      <c r="P592" t="n">
        <v>1199</v>
      </c>
      <c r="Q592" t="n">
        <v>54.3</v>
      </c>
      <c r="R592" t="n">
        <v>5</v>
      </c>
      <c r="S592" t="n">
        <v>124</v>
      </c>
      <c r="T592" t="n">
        <v>2021</v>
      </c>
      <c r="U592">
        <f>IF(AVERAGE(E592:E592)=2,"Automatic","Manual")</f>
        <v/>
      </c>
      <c r="V592">
        <f>ROUNDDOWN(AVERAGE(C592:C592)/5000,0)*5000</f>
        <v/>
      </c>
      <c r="W592">
        <f>ROUNDDOWN(AVERAGE(G592:G592)/50000,0)*50000</f>
        <v/>
      </c>
      <c r="X592">
        <f>ROUND(AVERAGE(P592:P592)/1000,1)</f>
        <v/>
      </c>
      <c r="Y592">
        <f>IF(AVERAGE(V592:V592)=30000,0,1)</f>
        <v/>
      </c>
      <c r="Z592">
        <f>IF(AVERAGE(W592:W592)&gt;50000,0,1)</f>
        <v/>
      </c>
      <c r="AA592">
        <f>IF(AVERAGE(X592:X592)&gt;2.5,0,1)</f>
        <v/>
      </c>
      <c r="AB592">
        <f>IF(AVERAGE(Q592:Q592)&lt;30,0,1)</f>
        <v/>
      </c>
      <c r="AC592">
        <f>IF(SUM(Y592:AB592)=4,1,0)</f>
        <v/>
      </c>
    </row>
    <row r="593">
      <c r="A593" t="inlineStr">
        <is>
          <t>LD21WDZ</t>
        </is>
      </c>
      <c r="B593" t="inlineStr">
        <is>
          <t>Citroen</t>
        </is>
      </c>
      <c r="C593" t="n">
        <v>12950</v>
      </c>
      <c r="D593" t="inlineStr">
        <is>
          <t>C3 Flair Puretech S/s</t>
        </is>
      </c>
      <c r="E593" t="n">
        <v>1</v>
      </c>
      <c r="F593" t="inlineStr">
        <is>
          <t>Petrol</t>
        </is>
      </c>
      <c r="G593" t="n">
        <v>26680</v>
      </c>
      <c r="H593" t="inlineStr">
        <is>
          <t>Grey</t>
        </is>
      </c>
      <c r="I593" t="inlineStr">
        <is>
          <t>No Tax &amp; No MOT</t>
        </is>
      </c>
      <c r="J593" t="inlineStr">
        <is>
          <t>City / Hatchback</t>
        </is>
      </c>
      <c r="K593" t="n">
        <v>3</v>
      </c>
      <c r="L593" t="n">
        <v>45351</v>
      </c>
      <c r="M593" t="n">
        <v>12</v>
      </c>
      <c r="N593" t="inlineStr">
        <is>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3" t="inlineStr">
        <is>
          <t>5 Door Hatchback</t>
        </is>
      </c>
      <c r="P593" t="n">
        <v>1199</v>
      </c>
      <c r="Q593" t="n">
        <v>54.3</v>
      </c>
      <c r="R593" t="n">
        <v>5</v>
      </c>
      <c r="S593" t="n">
        <v>124</v>
      </c>
      <c r="T593" t="n">
        <v>2021</v>
      </c>
      <c r="U593">
        <f>IF(AVERAGE(E593:E593)=2,"Automatic","Manual")</f>
        <v/>
      </c>
      <c r="V593">
        <f>ROUNDDOWN(AVERAGE(C593:C593)/5000,0)*5000</f>
        <v/>
      </c>
      <c r="W593">
        <f>ROUNDDOWN(AVERAGE(G593:G593)/50000,0)*50000</f>
        <v/>
      </c>
      <c r="X593">
        <f>ROUND(AVERAGE(P593:P593)/1000,1)</f>
        <v/>
      </c>
      <c r="Y593">
        <f>IF(AVERAGE(V593:V593)=30000,0,1)</f>
        <v/>
      </c>
      <c r="Z593">
        <f>IF(AVERAGE(W593:W593)&gt;50000,0,1)</f>
        <v/>
      </c>
      <c r="AA593">
        <f>IF(AVERAGE(X593:X593)&gt;2.5,0,1)</f>
        <v/>
      </c>
      <c r="AB593">
        <f>IF(AVERAGE(Q593:Q593)&lt;30,0,1)</f>
        <v/>
      </c>
      <c r="AC593">
        <f>IF(SUM(Y593:AB593)=4,1,0)</f>
        <v/>
      </c>
    </row>
    <row r="594">
      <c r="A594" t="inlineStr">
        <is>
          <t>LD21WDX</t>
        </is>
      </c>
      <c r="B594" t="inlineStr">
        <is>
          <t>Citroen</t>
        </is>
      </c>
      <c r="C594" t="n">
        <v>12950</v>
      </c>
      <c r="D594" t="inlineStr">
        <is>
          <t>C3 Flair Puretech S/s</t>
        </is>
      </c>
      <c r="E594" t="n">
        <v>1</v>
      </c>
      <c r="F594" t="inlineStr">
        <is>
          <t>Petrol</t>
        </is>
      </c>
      <c r="G594" t="n">
        <v>22446</v>
      </c>
      <c r="H594" t="inlineStr">
        <is>
          <t>Grey</t>
        </is>
      </c>
      <c r="I594" t="inlineStr">
        <is>
          <t>No Tax &amp; No MOT</t>
        </is>
      </c>
      <c r="J594" t="inlineStr">
        <is>
          <t>City / Hatchback</t>
        </is>
      </c>
      <c r="K594" t="n">
        <v>3</v>
      </c>
      <c r="L594" t="n">
        <v>45351</v>
      </c>
      <c r="M594" t="n">
        <v>12</v>
      </c>
      <c r="N594" t="inlineStr">
        <is>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4" t="inlineStr">
        <is>
          <t>5 Door Hatchback</t>
        </is>
      </c>
      <c r="P594" t="n">
        <v>1199</v>
      </c>
      <c r="Q594" t="n">
        <v>54.3</v>
      </c>
      <c r="R594" t="n">
        <v>5</v>
      </c>
      <c r="S594" t="n">
        <v>124</v>
      </c>
      <c r="T594" t="n">
        <v>2021</v>
      </c>
      <c r="U594">
        <f>IF(AVERAGE(E594:E594)=2,"Automatic","Manual")</f>
        <v/>
      </c>
      <c r="V594">
        <f>ROUNDDOWN(AVERAGE(C594:C594)/5000,0)*5000</f>
        <v/>
      </c>
      <c r="W594">
        <f>ROUNDDOWN(AVERAGE(G594:G594)/50000,0)*50000</f>
        <v/>
      </c>
      <c r="X594">
        <f>ROUND(AVERAGE(P594:P594)/1000,1)</f>
        <v/>
      </c>
      <c r="Y594">
        <f>IF(AVERAGE(V594:V594)=30000,0,1)</f>
        <v/>
      </c>
      <c r="Z594">
        <f>IF(AVERAGE(W594:W594)&gt;50000,0,1)</f>
        <v/>
      </c>
      <c r="AA594">
        <f>IF(AVERAGE(X594:X594)&gt;2.5,0,1)</f>
        <v/>
      </c>
      <c r="AB594">
        <f>IF(AVERAGE(Q594:Q594)&lt;30,0,1)</f>
        <v/>
      </c>
      <c r="AC594">
        <f>IF(SUM(Y594:AB594)=4,1,0)</f>
        <v/>
      </c>
    </row>
    <row r="595">
      <c r="A595" t="inlineStr">
        <is>
          <t>LD21WDW</t>
        </is>
      </c>
      <c r="B595" t="inlineStr">
        <is>
          <t>Citroen</t>
        </is>
      </c>
      <c r="C595" t="n">
        <v>12950</v>
      </c>
      <c r="D595" t="inlineStr">
        <is>
          <t>C3 Flair Puretech S/s</t>
        </is>
      </c>
      <c r="E595" t="n">
        <v>1</v>
      </c>
      <c r="F595" t="inlineStr">
        <is>
          <t>Petrol</t>
        </is>
      </c>
      <c r="G595" t="n">
        <v>16942</v>
      </c>
      <c r="H595" t="inlineStr">
        <is>
          <t>Grey</t>
        </is>
      </c>
      <c r="I595" t="inlineStr">
        <is>
          <t>No Tax &amp; No MOT</t>
        </is>
      </c>
      <c r="J595" t="inlineStr">
        <is>
          <t>City / Hatchback</t>
        </is>
      </c>
      <c r="K595" t="n">
        <v>3</v>
      </c>
      <c r="L595" t="n">
        <v>45351</v>
      </c>
      <c r="M595" t="n">
        <v>12</v>
      </c>
      <c r="N595" t="inlineStr">
        <is>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is>
      </c>
      <c r="O595" t="inlineStr">
        <is>
          <t>5 Door Hatchback</t>
        </is>
      </c>
      <c r="P595" t="n">
        <v>1199</v>
      </c>
      <c r="Q595" t="n">
        <v>54.3</v>
      </c>
      <c r="R595" t="n">
        <v>5</v>
      </c>
      <c r="S595" t="n">
        <v>124</v>
      </c>
      <c r="T595" t="n">
        <v>2021</v>
      </c>
      <c r="U595">
        <f>IF(AVERAGE(E595:E595)=2,"Automatic","Manual")</f>
        <v/>
      </c>
      <c r="V595">
        <f>ROUNDDOWN(AVERAGE(C595:C595)/5000,0)*5000</f>
        <v/>
      </c>
      <c r="W595">
        <f>ROUNDDOWN(AVERAGE(G595:G595)/50000,0)*50000</f>
        <v/>
      </c>
      <c r="X595">
        <f>ROUND(AVERAGE(P595:P595)/1000,1)</f>
        <v/>
      </c>
      <c r="Y595">
        <f>IF(AVERAGE(V595:V595)=30000,0,1)</f>
        <v/>
      </c>
      <c r="Z595">
        <f>IF(AVERAGE(W595:W595)&gt;50000,0,1)</f>
        <v/>
      </c>
      <c r="AA595">
        <f>IF(AVERAGE(X595:X595)&gt;2.5,0,1)</f>
        <v/>
      </c>
      <c r="AB595">
        <f>IF(AVERAGE(Q595:Q595)&lt;30,0,1)</f>
        <v/>
      </c>
      <c r="AC595">
        <f>IF(SUM(Y595:AB595)=4,1,0)</f>
        <v/>
      </c>
    </row>
    <row r="596">
      <c r="A596" t="inlineStr">
        <is>
          <t>LD21WDV</t>
        </is>
      </c>
      <c r="B596" t="inlineStr">
        <is>
          <t>Citroen</t>
        </is>
      </c>
      <c r="C596" t="n">
        <v>12950</v>
      </c>
      <c r="D596" t="inlineStr">
        <is>
          <t>C3 Flair Puretech S/s</t>
        </is>
      </c>
      <c r="E596" t="n">
        <v>1</v>
      </c>
      <c r="F596" t="inlineStr">
        <is>
          <t>Petrol</t>
        </is>
      </c>
      <c r="G596" t="n">
        <v>16376</v>
      </c>
      <c r="H596" t="inlineStr">
        <is>
          <t>Grey</t>
        </is>
      </c>
      <c r="I596" t="inlineStr">
        <is>
          <t>No Tax &amp; No MOT</t>
        </is>
      </c>
      <c r="J596" t="inlineStr">
        <is>
          <t>City / Hatchback</t>
        </is>
      </c>
      <c r="K596" t="n">
        <v>3</v>
      </c>
      <c r="L596" t="n">
        <v>45351</v>
      </c>
      <c r="M596" t="n">
        <v>12</v>
      </c>
      <c r="N596" t="inlineStr">
        <is>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6" t="inlineStr">
        <is>
          <t>5 Door Hatchback</t>
        </is>
      </c>
      <c r="P596" t="n">
        <v>1199</v>
      </c>
      <c r="Q596" t="n">
        <v>54.3</v>
      </c>
      <c r="R596" t="n">
        <v>5</v>
      </c>
      <c r="S596" t="n">
        <v>124</v>
      </c>
      <c r="T596" t="n">
        <v>2021</v>
      </c>
      <c r="U596">
        <f>IF(AVERAGE(E596:E596)=2,"Automatic","Manual")</f>
        <v/>
      </c>
      <c r="V596">
        <f>ROUNDDOWN(AVERAGE(C596:C596)/5000,0)*5000</f>
        <v/>
      </c>
      <c r="W596">
        <f>ROUNDDOWN(AVERAGE(G596:G596)/50000,0)*50000</f>
        <v/>
      </c>
      <c r="X596">
        <f>ROUND(AVERAGE(P596:P596)/1000,1)</f>
        <v/>
      </c>
      <c r="Y596">
        <f>IF(AVERAGE(V596:V596)=30000,0,1)</f>
        <v/>
      </c>
      <c r="Z596">
        <f>IF(AVERAGE(W596:W596)&gt;50000,0,1)</f>
        <v/>
      </c>
      <c r="AA596">
        <f>IF(AVERAGE(X596:X596)&gt;2.5,0,1)</f>
        <v/>
      </c>
      <c r="AB596">
        <f>IF(AVERAGE(Q596:Q596)&lt;30,0,1)</f>
        <v/>
      </c>
      <c r="AC596">
        <f>IF(SUM(Y596:AB596)=4,1,0)</f>
        <v/>
      </c>
    </row>
    <row r="597">
      <c r="A597" t="inlineStr">
        <is>
          <t>LD21WDU</t>
        </is>
      </c>
      <c r="B597" t="inlineStr">
        <is>
          <t>Citroen</t>
        </is>
      </c>
      <c r="C597" t="n">
        <v>12950</v>
      </c>
      <c r="D597" t="inlineStr">
        <is>
          <t>C3 Flair Puretech S/s</t>
        </is>
      </c>
      <c r="E597" t="n">
        <v>1</v>
      </c>
      <c r="F597" t="inlineStr">
        <is>
          <t>Petrol</t>
        </is>
      </c>
      <c r="G597" t="n">
        <v>20854</v>
      </c>
      <c r="H597" t="inlineStr">
        <is>
          <t>Grey</t>
        </is>
      </c>
      <c r="I597" t="inlineStr">
        <is>
          <t>No Tax &amp; No MOT</t>
        </is>
      </c>
      <c r="J597" t="inlineStr">
        <is>
          <t>City / Hatchback</t>
        </is>
      </c>
      <c r="K597" t="n">
        <v>3</v>
      </c>
      <c r="L597" t="n">
        <v>45351</v>
      </c>
      <c r="M597" t="n">
        <v>12</v>
      </c>
      <c r="N597" t="inlineStr">
        <is>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7" t="inlineStr">
        <is>
          <t>5 Door Hatchback</t>
        </is>
      </c>
      <c r="P597" t="n">
        <v>1199</v>
      </c>
      <c r="Q597" t="n">
        <v>54.3</v>
      </c>
      <c r="R597" t="n">
        <v>5</v>
      </c>
      <c r="S597" t="n">
        <v>124</v>
      </c>
      <c r="T597" t="n">
        <v>2021</v>
      </c>
      <c r="U597">
        <f>IF(AVERAGE(E597:E597)=2,"Automatic","Manual")</f>
        <v/>
      </c>
      <c r="V597">
        <f>ROUNDDOWN(AVERAGE(C597:C597)/5000,0)*5000</f>
        <v/>
      </c>
      <c r="W597">
        <f>ROUNDDOWN(AVERAGE(G597:G597)/50000,0)*50000</f>
        <v/>
      </c>
      <c r="X597">
        <f>ROUND(AVERAGE(P597:P597)/1000,1)</f>
        <v/>
      </c>
      <c r="Y597">
        <f>IF(AVERAGE(V597:V597)=30000,0,1)</f>
        <v/>
      </c>
      <c r="Z597">
        <f>IF(AVERAGE(W597:W597)&gt;50000,0,1)</f>
        <v/>
      </c>
      <c r="AA597">
        <f>IF(AVERAGE(X597:X597)&gt;2.5,0,1)</f>
        <v/>
      </c>
      <c r="AB597">
        <f>IF(AVERAGE(Q597:Q597)&lt;30,0,1)</f>
        <v/>
      </c>
      <c r="AC597">
        <f>IF(SUM(Y597:AB597)=4,1,0)</f>
        <v/>
      </c>
    </row>
    <row r="598">
      <c r="A598" t="inlineStr">
        <is>
          <t>LD21WDT</t>
        </is>
      </c>
      <c r="B598" t="inlineStr">
        <is>
          <t>Citroen</t>
        </is>
      </c>
      <c r="C598" t="n">
        <v>12950</v>
      </c>
      <c r="D598" t="inlineStr">
        <is>
          <t>C3 Flair Puretech S/s</t>
        </is>
      </c>
      <c r="E598" t="n">
        <v>1</v>
      </c>
      <c r="F598" t="inlineStr">
        <is>
          <t>Petrol</t>
        </is>
      </c>
      <c r="G598" t="n">
        <v>18106</v>
      </c>
      <c r="H598" t="inlineStr">
        <is>
          <t>Grey</t>
        </is>
      </c>
      <c r="I598" t="inlineStr">
        <is>
          <t>No Tax &amp; No MOT</t>
        </is>
      </c>
      <c r="J598" t="inlineStr">
        <is>
          <t>City / Hatchback</t>
        </is>
      </c>
      <c r="K598" t="n">
        <v>3</v>
      </c>
      <c r="L598" t="n">
        <v>45351</v>
      </c>
      <c r="M598" t="n">
        <v>12</v>
      </c>
      <c r="N598" t="inlineStr">
        <is>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8" t="inlineStr">
        <is>
          <t>5 Door Hatchback</t>
        </is>
      </c>
      <c r="P598" t="n">
        <v>1199</v>
      </c>
      <c r="Q598" t="n">
        <v>54.3</v>
      </c>
      <c r="R598" t="n">
        <v>5</v>
      </c>
      <c r="S598" t="n">
        <v>124</v>
      </c>
      <c r="T598" t="n">
        <v>2021</v>
      </c>
      <c r="U598">
        <f>IF(AVERAGE(E598:E598)=2,"Automatic","Manual")</f>
        <v/>
      </c>
      <c r="V598">
        <f>ROUNDDOWN(AVERAGE(C598:C598)/5000,0)*5000</f>
        <v/>
      </c>
      <c r="W598">
        <f>ROUNDDOWN(AVERAGE(G598:G598)/50000,0)*50000</f>
        <v/>
      </c>
      <c r="X598">
        <f>ROUND(AVERAGE(P598:P598)/1000,1)</f>
        <v/>
      </c>
      <c r="Y598">
        <f>IF(AVERAGE(V598:V598)=30000,0,1)</f>
        <v/>
      </c>
      <c r="Z598">
        <f>IF(AVERAGE(W598:W598)&gt;50000,0,1)</f>
        <v/>
      </c>
      <c r="AA598">
        <f>IF(AVERAGE(X598:X598)&gt;2.5,0,1)</f>
        <v/>
      </c>
      <c r="AB598">
        <f>IF(AVERAGE(Q598:Q598)&lt;30,0,1)</f>
        <v/>
      </c>
      <c r="AC598">
        <f>IF(SUM(Y598:AB598)=4,1,0)</f>
        <v/>
      </c>
    </row>
    <row r="599">
      <c r="A599" t="inlineStr">
        <is>
          <t>LD21WDR</t>
        </is>
      </c>
      <c r="B599" t="inlineStr">
        <is>
          <t>Citroen</t>
        </is>
      </c>
      <c r="C599" t="n">
        <v>12950</v>
      </c>
      <c r="D599" t="inlineStr">
        <is>
          <t>C3 Flair Puretech S/s</t>
        </is>
      </c>
      <c r="E599" t="n">
        <v>1</v>
      </c>
      <c r="F599" t="inlineStr">
        <is>
          <t>Petrol</t>
        </is>
      </c>
      <c r="G599" t="n">
        <v>11362</v>
      </c>
      <c r="H599" t="inlineStr">
        <is>
          <t>Grey</t>
        </is>
      </c>
      <c r="I599" t="inlineStr">
        <is>
          <t>No Tax &amp; No MOT</t>
        </is>
      </c>
      <c r="J599" t="inlineStr">
        <is>
          <t>City / Hatchback</t>
        </is>
      </c>
      <c r="K599" t="n">
        <v>3</v>
      </c>
      <c r="L599" t="n">
        <v>45351</v>
      </c>
      <c r="M599" t="n">
        <v>12</v>
      </c>
      <c r="N599" t="inlineStr">
        <is>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9" t="inlineStr">
        <is>
          <t>5 Door Hatchback</t>
        </is>
      </c>
      <c r="P599" t="n">
        <v>1199</v>
      </c>
      <c r="Q599" t="n">
        <v>54.3</v>
      </c>
      <c r="R599" t="n">
        <v>5</v>
      </c>
      <c r="S599" t="n">
        <v>124</v>
      </c>
      <c r="T599" t="n">
        <v>2021</v>
      </c>
      <c r="U599">
        <f>IF(AVERAGE(E599:E599)=2,"Automatic","Manual")</f>
        <v/>
      </c>
      <c r="V599">
        <f>ROUNDDOWN(AVERAGE(C599:C599)/5000,0)*5000</f>
        <v/>
      </c>
      <c r="W599">
        <f>ROUNDDOWN(AVERAGE(G599:G599)/50000,0)*50000</f>
        <v/>
      </c>
      <c r="X599">
        <f>ROUND(AVERAGE(P599:P599)/1000,1)</f>
        <v/>
      </c>
      <c r="Y599">
        <f>IF(AVERAGE(V599:V599)=30000,0,1)</f>
        <v/>
      </c>
      <c r="Z599">
        <f>IF(AVERAGE(W599:W599)&gt;50000,0,1)</f>
        <v/>
      </c>
      <c r="AA599">
        <f>IF(AVERAGE(X599:X599)&gt;2.5,0,1)</f>
        <v/>
      </c>
      <c r="AB599">
        <f>IF(AVERAGE(Q599:Q599)&lt;30,0,1)</f>
        <v/>
      </c>
      <c r="AC599">
        <f>IF(SUM(Y599:AB599)=4,1,0)</f>
        <v/>
      </c>
    </row>
    <row r="600">
      <c r="A600" t="inlineStr">
        <is>
          <t>LD21WDP</t>
        </is>
      </c>
      <c r="B600" t="inlineStr">
        <is>
          <t>Citroen</t>
        </is>
      </c>
      <c r="C600" t="n">
        <v>12950</v>
      </c>
      <c r="D600" t="inlineStr">
        <is>
          <t>C3 Flair Puretech S/s</t>
        </is>
      </c>
      <c r="E600" t="n">
        <v>1</v>
      </c>
      <c r="F600" t="inlineStr">
        <is>
          <t>Petrol</t>
        </is>
      </c>
      <c r="G600" t="n">
        <v>12595</v>
      </c>
      <c r="H600" t="inlineStr">
        <is>
          <t>Grey</t>
        </is>
      </c>
      <c r="I600" t="inlineStr">
        <is>
          <t>No Tax &amp; No MOT</t>
        </is>
      </c>
      <c r="J600" t="inlineStr">
        <is>
          <t>City / Hatchback</t>
        </is>
      </c>
      <c r="K600" t="n">
        <v>3</v>
      </c>
      <c r="L600" t="n">
        <v>45351</v>
      </c>
      <c r="M600" t="n">
        <v>12</v>
      </c>
      <c r="N60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0" t="inlineStr">
        <is>
          <t>5 Door Hatchback</t>
        </is>
      </c>
      <c r="P600" t="n">
        <v>1199</v>
      </c>
      <c r="Q600" t="n">
        <v>54.3</v>
      </c>
      <c r="R600" t="n">
        <v>5</v>
      </c>
      <c r="S600" t="n">
        <v>124</v>
      </c>
      <c r="T600" t="n">
        <v>2021</v>
      </c>
      <c r="U600">
        <f>IF(AVERAGE(E600:E600)=2,"Automatic","Manual")</f>
        <v/>
      </c>
      <c r="V600">
        <f>ROUNDDOWN(AVERAGE(C600:C600)/5000,0)*5000</f>
        <v/>
      </c>
      <c r="W600">
        <f>ROUNDDOWN(AVERAGE(G600:G600)/50000,0)*50000</f>
        <v/>
      </c>
      <c r="X600">
        <f>ROUND(AVERAGE(P600:P600)/1000,1)</f>
        <v/>
      </c>
      <c r="Y600">
        <f>IF(AVERAGE(V600:V600)=30000,0,1)</f>
        <v/>
      </c>
      <c r="Z600">
        <f>IF(AVERAGE(W600:W600)&gt;50000,0,1)</f>
        <v/>
      </c>
      <c r="AA600">
        <f>IF(AVERAGE(X600:X600)&gt;2.5,0,1)</f>
        <v/>
      </c>
      <c r="AB600">
        <f>IF(AVERAGE(Q600:Q600)&lt;30,0,1)</f>
        <v/>
      </c>
      <c r="AC600">
        <f>IF(SUM(Y600:AB600)=4,1,0)</f>
        <v/>
      </c>
    </row>
    <row r="601">
      <c r="A601" t="inlineStr">
        <is>
          <t>LD21WDN</t>
        </is>
      </c>
      <c r="B601" t="inlineStr">
        <is>
          <t>Citroen</t>
        </is>
      </c>
      <c r="C601" t="n">
        <v>12950</v>
      </c>
      <c r="D601" t="inlineStr">
        <is>
          <t>C3 Flair Puretech S/s</t>
        </is>
      </c>
      <c r="E601" t="n">
        <v>1</v>
      </c>
      <c r="F601" t="inlineStr">
        <is>
          <t>Petrol</t>
        </is>
      </c>
      <c r="G601" t="n">
        <v>13447</v>
      </c>
      <c r="H601" t="inlineStr">
        <is>
          <t>Black</t>
        </is>
      </c>
      <c r="I601" t="inlineStr">
        <is>
          <t>No Tax &amp; No MOT</t>
        </is>
      </c>
      <c r="J601" t="inlineStr">
        <is>
          <t>City / Hatchback</t>
        </is>
      </c>
      <c r="K601" t="n">
        <v>3</v>
      </c>
      <c r="L601" t="n">
        <v>45351</v>
      </c>
      <c r="M601" t="n">
        <v>12</v>
      </c>
      <c r="N601" t="inlineStr">
        <is>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1" t="inlineStr">
        <is>
          <t>5 Door Hatchback</t>
        </is>
      </c>
      <c r="P601" t="n">
        <v>1199</v>
      </c>
      <c r="Q601" t="n">
        <v>54.3</v>
      </c>
      <c r="R601" t="n">
        <v>5</v>
      </c>
      <c r="S601" t="n">
        <v>124</v>
      </c>
      <c r="T601" t="n">
        <v>2021</v>
      </c>
      <c r="U601">
        <f>IF(AVERAGE(E601:E601)=2,"Automatic","Manual")</f>
        <v/>
      </c>
      <c r="V601">
        <f>ROUNDDOWN(AVERAGE(C601:C601)/5000,0)*5000</f>
        <v/>
      </c>
      <c r="W601">
        <f>ROUNDDOWN(AVERAGE(G601:G601)/50000,0)*50000</f>
        <v/>
      </c>
      <c r="X601">
        <f>ROUND(AVERAGE(P601:P601)/1000,1)</f>
        <v/>
      </c>
      <c r="Y601">
        <f>IF(AVERAGE(V601:V601)=30000,0,1)</f>
        <v/>
      </c>
      <c r="Z601">
        <f>IF(AVERAGE(W601:W601)&gt;50000,0,1)</f>
        <v/>
      </c>
      <c r="AA601">
        <f>IF(AVERAGE(X601:X601)&gt;2.5,0,1)</f>
        <v/>
      </c>
      <c r="AB601">
        <f>IF(AVERAGE(Q601:Q601)&lt;30,0,1)</f>
        <v/>
      </c>
      <c r="AC601">
        <f>IF(SUM(Y601:AB601)=4,1,0)</f>
        <v/>
      </c>
    </row>
    <row r="602">
      <c r="A602" t="inlineStr">
        <is>
          <t>LD21WDM</t>
        </is>
      </c>
      <c r="B602" t="inlineStr">
        <is>
          <t>Citroen</t>
        </is>
      </c>
      <c r="C602" t="n">
        <v>12950</v>
      </c>
      <c r="D602" t="inlineStr">
        <is>
          <t>C3 Flair Puretech S/s</t>
        </is>
      </c>
      <c r="E602" t="n">
        <v>1</v>
      </c>
      <c r="F602" t="inlineStr">
        <is>
          <t>Petrol</t>
        </is>
      </c>
      <c r="G602" t="n">
        <v>16782</v>
      </c>
      <c r="H602" t="inlineStr">
        <is>
          <t>Black</t>
        </is>
      </c>
      <c r="I602" t="inlineStr">
        <is>
          <t>No Tax &amp; No MOT</t>
        </is>
      </c>
      <c r="J602" t="inlineStr">
        <is>
          <t>City / Hatchback</t>
        </is>
      </c>
      <c r="K602" t="n">
        <v>3</v>
      </c>
      <c r="L602" t="n">
        <v>45351</v>
      </c>
      <c r="M602" t="n">
        <v>12</v>
      </c>
      <c r="N602" t="inlineStr">
        <is>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2" t="inlineStr">
        <is>
          <t>5 Door Hatchback</t>
        </is>
      </c>
      <c r="P602" t="n">
        <v>1199</v>
      </c>
      <c r="Q602" t="n">
        <v>54.3</v>
      </c>
      <c r="R602" t="n">
        <v>5</v>
      </c>
      <c r="S602" t="n">
        <v>124</v>
      </c>
      <c r="T602" t="n">
        <v>2021</v>
      </c>
      <c r="U602">
        <f>IF(AVERAGE(E602:E602)=2,"Automatic","Manual")</f>
        <v/>
      </c>
      <c r="V602">
        <f>ROUNDDOWN(AVERAGE(C602:C602)/5000,0)*5000</f>
        <v/>
      </c>
      <c r="W602">
        <f>ROUNDDOWN(AVERAGE(G602:G602)/50000,0)*50000</f>
        <v/>
      </c>
      <c r="X602">
        <f>ROUND(AVERAGE(P602:P602)/1000,1)</f>
        <v/>
      </c>
      <c r="Y602">
        <f>IF(AVERAGE(V602:V602)=30000,0,1)</f>
        <v/>
      </c>
      <c r="Z602">
        <f>IF(AVERAGE(W602:W602)&gt;50000,0,1)</f>
        <v/>
      </c>
      <c r="AA602">
        <f>IF(AVERAGE(X602:X602)&gt;2.5,0,1)</f>
        <v/>
      </c>
      <c r="AB602">
        <f>IF(AVERAGE(Q602:Q602)&lt;30,0,1)</f>
        <v/>
      </c>
      <c r="AC602">
        <f>IF(SUM(Y602:AB602)=4,1,0)</f>
        <v/>
      </c>
    </row>
    <row r="603">
      <c r="A603" t="inlineStr">
        <is>
          <t>LD21WDL</t>
        </is>
      </c>
      <c r="B603" t="inlineStr">
        <is>
          <t>Citroen</t>
        </is>
      </c>
      <c r="C603" t="n">
        <v>12950</v>
      </c>
      <c r="D603" t="inlineStr">
        <is>
          <t>C3 Flair Puretech S/s</t>
        </is>
      </c>
      <c r="E603" t="n">
        <v>1</v>
      </c>
      <c r="F603" t="inlineStr">
        <is>
          <t>Petrol</t>
        </is>
      </c>
      <c r="G603" t="n">
        <v>14069</v>
      </c>
      <c r="H603" t="inlineStr">
        <is>
          <t>Black</t>
        </is>
      </c>
      <c r="I603" t="inlineStr">
        <is>
          <t>No Tax &amp; No MOT</t>
        </is>
      </c>
      <c r="J603" t="inlineStr">
        <is>
          <t>City / Hatchback</t>
        </is>
      </c>
      <c r="K603" t="n">
        <v>3</v>
      </c>
      <c r="L603" t="n">
        <v>45351</v>
      </c>
      <c r="M603" t="n">
        <v>12</v>
      </c>
      <c r="N603" t="inlineStr">
        <is>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3" t="inlineStr">
        <is>
          <t>5 Door Hatchback</t>
        </is>
      </c>
      <c r="P603" t="n">
        <v>1199</v>
      </c>
      <c r="Q603" t="n">
        <v>54.3</v>
      </c>
      <c r="R603" t="n">
        <v>5</v>
      </c>
      <c r="S603" t="n">
        <v>124</v>
      </c>
      <c r="T603" t="n">
        <v>2021</v>
      </c>
      <c r="U603">
        <f>IF(AVERAGE(E603:E603)=2,"Automatic","Manual")</f>
        <v/>
      </c>
      <c r="V603">
        <f>ROUNDDOWN(AVERAGE(C603:C603)/5000,0)*5000</f>
        <v/>
      </c>
      <c r="W603">
        <f>ROUNDDOWN(AVERAGE(G603:G603)/50000,0)*50000</f>
        <v/>
      </c>
      <c r="X603">
        <f>ROUND(AVERAGE(P603:P603)/1000,1)</f>
        <v/>
      </c>
      <c r="Y603">
        <f>IF(AVERAGE(V603:V603)=30000,0,1)</f>
        <v/>
      </c>
      <c r="Z603">
        <f>IF(AVERAGE(W603:W603)&gt;50000,0,1)</f>
        <v/>
      </c>
      <c r="AA603">
        <f>IF(AVERAGE(X603:X603)&gt;2.5,0,1)</f>
        <v/>
      </c>
      <c r="AB603">
        <f>IF(AVERAGE(Q603:Q603)&lt;30,0,1)</f>
        <v/>
      </c>
      <c r="AC603">
        <f>IF(SUM(Y603:AB603)=4,1,0)</f>
        <v/>
      </c>
    </row>
    <row r="604">
      <c r="A604" t="inlineStr">
        <is>
          <t>LD21WDK</t>
        </is>
      </c>
      <c r="B604" t="inlineStr">
        <is>
          <t>Citroen</t>
        </is>
      </c>
      <c r="C604" t="n">
        <v>12950</v>
      </c>
      <c r="D604" t="inlineStr">
        <is>
          <t>C3 Flair Puretech S/s</t>
        </is>
      </c>
      <c r="E604" t="n">
        <v>1</v>
      </c>
      <c r="F604" t="inlineStr">
        <is>
          <t>Petrol</t>
        </is>
      </c>
      <c r="G604" t="n">
        <v>22721</v>
      </c>
      <c r="H604" t="inlineStr">
        <is>
          <t>Black</t>
        </is>
      </c>
      <c r="I604" t="inlineStr">
        <is>
          <t>No Tax &amp; No MOT</t>
        </is>
      </c>
      <c r="J604" t="inlineStr">
        <is>
          <t>City / Hatchback</t>
        </is>
      </c>
      <c r="K604" t="n">
        <v>3</v>
      </c>
      <c r="L604" t="n">
        <v>45351</v>
      </c>
      <c r="M604" t="n">
        <v>12</v>
      </c>
      <c r="N604" t="inlineStr">
        <is>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4" t="inlineStr">
        <is>
          <t>5 Door Hatchback</t>
        </is>
      </c>
      <c r="P604" t="n">
        <v>1199</v>
      </c>
      <c r="Q604" t="n">
        <v>54.3</v>
      </c>
      <c r="R604" t="n">
        <v>5</v>
      </c>
      <c r="S604" t="n">
        <v>124</v>
      </c>
      <c r="T604" t="n">
        <v>2021</v>
      </c>
      <c r="U604">
        <f>IF(AVERAGE(E604:E604)=2,"Automatic","Manual")</f>
        <v/>
      </c>
      <c r="V604">
        <f>ROUNDDOWN(AVERAGE(C604:C604)/5000,0)*5000</f>
        <v/>
      </c>
      <c r="W604">
        <f>ROUNDDOWN(AVERAGE(G604:G604)/50000,0)*50000</f>
        <v/>
      </c>
      <c r="X604">
        <f>ROUND(AVERAGE(P604:P604)/1000,1)</f>
        <v/>
      </c>
      <c r="Y604">
        <f>IF(AVERAGE(V604:V604)=30000,0,1)</f>
        <v/>
      </c>
      <c r="Z604">
        <f>IF(AVERAGE(W604:W604)&gt;50000,0,1)</f>
        <v/>
      </c>
      <c r="AA604">
        <f>IF(AVERAGE(X604:X604)&gt;2.5,0,1)</f>
        <v/>
      </c>
      <c r="AB604">
        <f>IF(AVERAGE(Q604:Q604)&lt;30,0,1)</f>
        <v/>
      </c>
      <c r="AC604">
        <f>IF(SUM(Y604:AB604)=4,1,0)</f>
        <v/>
      </c>
    </row>
    <row r="605">
      <c r="A605" t="inlineStr">
        <is>
          <t>LD21WDJ</t>
        </is>
      </c>
      <c r="B605" t="inlineStr">
        <is>
          <t>Citroen</t>
        </is>
      </c>
      <c r="C605" t="n">
        <v>12950</v>
      </c>
      <c r="D605" t="inlineStr">
        <is>
          <t>C3 Flair Puretech S/s</t>
        </is>
      </c>
      <c r="E605" t="n">
        <v>1</v>
      </c>
      <c r="F605" t="inlineStr">
        <is>
          <t>Petrol</t>
        </is>
      </c>
      <c r="G605" t="n">
        <v>19629</v>
      </c>
      <c r="H605" t="inlineStr">
        <is>
          <t>Black</t>
        </is>
      </c>
      <c r="I605" t="inlineStr">
        <is>
          <t>No Tax &amp; No MOT</t>
        </is>
      </c>
      <c r="J605" t="inlineStr">
        <is>
          <t>City / Hatchback</t>
        </is>
      </c>
      <c r="K605" t="n">
        <v>3</v>
      </c>
      <c r="L605" t="n">
        <v>45351</v>
      </c>
      <c r="M605" t="n">
        <v>12</v>
      </c>
      <c r="N605" t="inlineStr">
        <is>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5" t="inlineStr">
        <is>
          <t>5 Door Hatchback</t>
        </is>
      </c>
      <c r="P605" t="n">
        <v>1199</v>
      </c>
      <c r="Q605" t="n">
        <v>54.3</v>
      </c>
      <c r="R605" t="n">
        <v>5</v>
      </c>
      <c r="S605" t="n">
        <v>124</v>
      </c>
      <c r="T605" t="n">
        <v>2021</v>
      </c>
      <c r="U605">
        <f>IF(AVERAGE(E605:E605)=2,"Automatic","Manual")</f>
        <v/>
      </c>
      <c r="V605">
        <f>ROUNDDOWN(AVERAGE(C605:C605)/5000,0)*5000</f>
        <v/>
      </c>
      <c r="W605">
        <f>ROUNDDOWN(AVERAGE(G605:G605)/50000,0)*50000</f>
        <v/>
      </c>
      <c r="X605">
        <f>ROUND(AVERAGE(P605:P605)/1000,1)</f>
        <v/>
      </c>
      <c r="Y605">
        <f>IF(AVERAGE(V605:V605)=30000,0,1)</f>
        <v/>
      </c>
      <c r="Z605">
        <f>IF(AVERAGE(W605:W605)&gt;50000,0,1)</f>
        <v/>
      </c>
      <c r="AA605">
        <f>IF(AVERAGE(X605:X605)&gt;2.5,0,1)</f>
        <v/>
      </c>
      <c r="AB605">
        <f>IF(AVERAGE(Q605:Q605)&lt;30,0,1)</f>
        <v/>
      </c>
      <c r="AC605">
        <f>IF(SUM(Y605:AB605)=4,1,0)</f>
        <v/>
      </c>
    </row>
    <row r="606">
      <c r="A606" t="inlineStr">
        <is>
          <t>LD21WDG</t>
        </is>
      </c>
      <c r="B606" t="inlineStr">
        <is>
          <t>Citroen</t>
        </is>
      </c>
      <c r="C606" t="n">
        <v>12950</v>
      </c>
      <c r="D606" t="inlineStr">
        <is>
          <t>C3 Flair Puretech S/s</t>
        </is>
      </c>
      <c r="E606" t="n">
        <v>1</v>
      </c>
      <c r="F606" t="inlineStr">
        <is>
          <t>Petrol</t>
        </is>
      </c>
      <c r="G606" t="n">
        <v>15200</v>
      </c>
      <c r="H606" t="inlineStr">
        <is>
          <t>Black</t>
        </is>
      </c>
      <c r="I606" t="inlineStr">
        <is>
          <t>No Tax &amp; No MOT</t>
        </is>
      </c>
      <c r="J606" t="inlineStr">
        <is>
          <t>City / Hatchback</t>
        </is>
      </c>
      <c r="K606" t="n">
        <v>3</v>
      </c>
      <c r="L606" t="n">
        <v>45351</v>
      </c>
      <c r="M606" t="n">
        <v>12</v>
      </c>
      <c r="N606"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6" t="inlineStr">
        <is>
          <t>5 Door Hatchback</t>
        </is>
      </c>
      <c r="P606" t="n">
        <v>1199</v>
      </c>
      <c r="Q606" t="n">
        <v>54.3</v>
      </c>
      <c r="R606" t="n">
        <v>5</v>
      </c>
      <c r="S606" t="n">
        <v>124</v>
      </c>
      <c r="T606" t="n">
        <v>2021</v>
      </c>
      <c r="U606">
        <f>IF(AVERAGE(E606:E606)=2,"Automatic","Manual")</f>
        <v/>
      </c>
      <c r="V606">
        <f>ROUNDDOWN(AVERAGE(C606:C606)/5000,0)*5000</f>
        <v/>
      </c>
      <c r="W606">
        <f>ROUNDDOWN(AVERAGE(G606:G606)/50000,0)*50000</f>
        <v/>
      </c>
      <c r="X606">
        <f>ROUND(AVERAGE(P606:P606)/1000,1)</f>
        <v/>
      </c>
      <c r="Y606">
        <f>IF(AVERAGE(V606:V606)=30000,0,1)</f>
        <v/>
      </c>
      <c r="Z606">
        <f>IF(AVERAGE(W606:W606)&gt;50000,0,1)</f>
        <v/>
      </c>
      <c r="AA606">
        <f>IF(AVERAGE(X606:X606)&gt;2.5,0,1)</f>
        <v/>
      </c>
      <c r="AB606">
        <f>IF(AVERAGE(Q606:Q606)&lt;30,0,1)</f>
        <v/>
      </c>
      <c r="AC606">
        <f>IF(SUM(Y606:AB606)=4,1,0)</f>
        <v/>
      </c>
    </row>
    <row r="607">
      <c r="A607" t="inlineStr">
        <is>
          <t>LD21WDF</t>
        </is>
      </c>
      <c r="B607" t="inlineStr">
        <is>
          <t>Citroen</t>
        </is>
      </c>
      <c r="C607" t="n">
        <v>12950</v>
      </c>
      <c r="D607" t="inlineStr">
        <is>
          <t>C3 Flair Puretech S/s</t>
        </is>
      </c>
      <c r="E607" t="n">
        <v>1</v>
      </c>
      <c r="F607" t="inlineStr">
        <is>
          <t>Petrol</t>
        </is>
      </c>
      <c r="G607" t="n">
        <v>22995</v>
      </c>
      <c r="H607" t="inlineStr">
        <is>
          <t>Black</t>
        </is>
      </c>
      <c r="I607" t="inlineStr">
        <is>
          <t>No Tax &amp; No MOT</t>
        </is>
      </c>
      <c r="J607" t="inlineStr">
        <is>
          <t>City / Hatchback</t>
        </is>
      </c>
      <c r="K607" t="n">
        <v>3</v>
      </c>
      <c r="L607" t="n">
        <v>45351</v>
      </c>
      <c r="M607" t="n">
        <v>12</v>
      </c>
      <c r="N607" t="inlineStr">
        <is>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7" t="inlineStr">
        <is>
          <t>5 Door Hatchback</t>
        </is>
      </c>
      <c r="P607" t="n">
        <v>1199</v>
      </c>
      <c r="Q607" t="n">
        <v>54.3</v>
      </c>
      <c r="R607" t="n">
        <v>5</v>
      </c>
      <c r="S607" t="n">
        <v>124</v>
      </c>
      <c r="T607" t="n">
        <v>2021</v>
      </c>
      <c r="U607">
        <f>IF(AVERAGE(E607:E607)=2,"Automatic","Manual")</f>
        <v/>
      </c>
      <c r="V607">
        <f>ROUNDDOWN(AVERAGE(C607:C607)/5000,0)*5000</f>
        <v/>
      </c>
      <c r="W607">
        <f>ROUNDDOWN(AVERAGE(G607:G607)/50000,0)*50000</f>
        <v/>
      </c>
      <c r="X607">
        <f>ROUND(AVERAGE(P607:P607)/1000,1)</f>
        <v/>
      </c>
      <c r="Y607">
        <f>IF(AVERAGE(V607:V607)=30000,0,1)</f>
        <v/>
      </c>
      <c r="Z607">
        <f>IF(AVERAGE(W607:W607)&gt;50000,0,1)</f>
        <v/>
      </c>
      <c r="AA607">
        <f>IF(AVERAGE(X607:X607)&gt;2.5,0,1)</f>
        <v/>
      </c>
      <c r="AB607">
        <f>IF(AVERAGE(Q607:Q607)&lt;30,0,1)</f>
        <v/>
      </c>
      <c r="AC607">
        <f>IF(SUM(Y607:AB607)=4,1,0)</f>
        <v/>
      </c>
    </row>
    <row r="608">
      <c r="A608" t="inlineStr">
        <is>
          <t>LD21VZN</t>
        </is>
      </c>
      <c r="B608" t="inlineStr">
        <is>
          <t>Citroen</t>
        </is>
      </c>
      <c r="C608" t="n">
        <v>12950</v>
      </c>
      <c r="D608" t="inlineStr">
        <is>
          <t>C3 Flair Puretech S/s</t>
        </is>
      </c>
      <c r="E608" t="n">
        <v>1</v>
      </c>
      <c r="F608" t="inlineStr">
        <is>
          <t>Petrol</t>
        </is>
      </c>
      <c r="G608" t="n">
        <v>13965</v>
      </c>
      <c r="H608" t="inlineStr">
        <is>
          <t>Black</t>
        </is>
      </c>
      <c r="I608" t="inlineStr">
        <is>
          <t>No Tax &amp; No MOT</t>
        </is>
      </c>
      <c r="J608" t="inlineStr">
        <is>
          <t>City / Hatchback</t>
        </is>
      </c>
      <c r="K608" t="n">
        <v>3</v>
      </c>
      <c r="L608" t="n">
        <v>45351</v>
      </c>
      <c r="M608" t="n">
        <v>12</v>
      </c>
      <c r="N608" t="inlineStr">
        <is>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8" t="inlineStr">
        <is>
          <t>5 Door Hatchback</t>
        </is>
      </c>
      <c r="P608" t="n">
        <v>1199</v>
      </c>
      <c r="Q608" t="n">
        <v>54.3</v>
      </c>
      <c r="R608" t="n">
        <v>5</v>
      </c>
      <c r="S608" t="n">
        <v>124</v>
      </c>
      <c r="T608" t="n">
        <v>2021</v>
      </c>
      <c r="U608">
        <f>IF(AVERAGE(E608:E608)=2,"Automatic","Manual")</f>
        <v/>
      </c>
      <c r="V608">
        <f>ROUNDDOWN(AVERAGE(C608:C608)/5000,0)*5000</f>
        <v/>
      </c>
      <c r="W608">
        <f>ROUNDDOWN(AVERAGE(G608:G608)/50000,0)*50000</f>
        <v/>
      </c>
      <c r="X608">
        <f>ROUND(AVERAGE(P608:P608)/1000,1)</f>
        <v/>
      </c>
      <c r="Y608">
        <f>IF(AVERAGE(V608:V608)=30000,0,1)</f>
        <v/>
      </c>
      <c r="Z608">
        <f>IF(AVERAGE(W608:W608)&gt;50000,0,1)</f>
        <v/>
      </c>
      <c r="AA608">
        <f>IF(AVERAGE(X608:X608)&gt;2.5,0,1)</f>
        <v/>
      </c>
      <c r="AB608">
        <f>IF(AVERAGE(Q608:Q608)&lt;30,0,1)</f>
        <v/>
      </c>
      <c r="AC608">
        <f>IF(SUM(Y608:AB608)=4,1,0)</f>
        <v/>
      </c>
    </row>
    <row r="609">
      <c r="A609" t="inlineStr">
        <is>
          <t>LD21UBZ</t>
        </is>
      </c>
      <c r="B609" t="inlineStr">
        <is>
          <t>Citroen</t>
        </is>
      </c>
      <c r="C609" t="n">
        <v>12950</v>
      </c>
      <c r="D609" t="inlineStr">
        <is>
          <t>C3 Flair Puretech S/s</t>
        </is>
      </c>
      <c r="E609" t="n">
        <v>1</v>
      </c>
      <c r="F609" t="inlineStr">
        <is>
          <t>Petrol</t>
        </is>
      </c>
      <c r="G609" t="n">
        <v>14902</v>
      </c>
      <c r="H609" t="inlineStr">
        <is>
          <t>Black</t>
        </is>
      </c>
      <c r="I609" t="inlineStr">
        <is>
          <t>No Tax &amp; No MOT</t>
        </is>
      </c>
      <c r="J609" t="inlineStr">
        <is>
          <t>City / Hatchback</t>
        </is>
      </c>
      <c r="K609" t="n">
        <v>3</v>
      </c>
      <c r="L609" t="n">
        <v>45351</v>
      </c>
      <c r="M609" t="n">
        <v>12</v>
      </c>
      <c r="N609" t="inlineStr">
        <is>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9" t="inlineStr">
        <is>
          <t>5 Door Hatchback</t>
        </is>
      </c>
      <c r="P609" t="n">
        <v>1199</v>
      </c>
      <c r="Q609" t="n">
        <v>54.3</v>
      </c>
      <c r="R609" t="n">
        <v>5</v>
      </c>
      <c r="S609" t="n">
        <v>124</v>
      </c>
      <c r="T609" t="n">
        <v>2021</v>
      </c>
      <c r="U609">
        <f>IF(AVERAGE(E609:E609)=2,"Automatic","Manual")</f>
        <v/>
      </c>
      <c r="V609">
        <f>ROUNDDOWN(AVERAGE(C609:C609)/5000,0)*5000</f>
        <v/>
      </c>
      <c r="W609">
        <f>ROUNDDOWN(AVERAGE(G609:G609)/50000,0)*50000</f>
        <v/>
      </c>
      <c r="X609">
        <f>ROUND(AVERAGE(P609:P609)/1000,1)</f>
        <v/>
      </c>
      <c r="Y609">
        <f>IF(AVERAGE(V609:V609)=30000,0,1)</f>
        <v/>
      </c>
      <c r="Z609">
        <f>IF(AVERAGE(W609:W609)&gt;50000,0,1)</f>
        <v/>
      </c>
      <c r="AA609">
        <f>IF(AVERAGE(X609:X609)&gt;2.5,0,1)</f>
        <v/>
      </c>
      <c r="AB609">
        <f>IF(AVERAGE(Q609:Q609)&lt;30,0,1)</f>
        <v/>
      </c>
      <c r="AC609">
        <f>IF(SUM(Y609:AB609)=4,1,0)</f>
        <v/>
      </c>
    </row>
    <row r="610">
      <c r="A610" t="inlineStr">
        <is>
          <t>LD21UBX</t>
        </is>
      </c>
      <c r="B610" t="inlineStr">
        <is>
          <t>Citroen</t>
        </is>
      </c>
      <c r="C610" t="n">
        <v>12950</v>
      </c>
      <c r="D610" t="inlineStr">
        <is>
          <t>C3 Flair Puretech S/s</t>
        </is>
      </c>
      <c r="E610" t="n">
        <v>1</v>
      </c>
      <c r="F610" t="inlineStr">
        <is>
          <t>Petrol</t>
        </is>
      </c>
      <c r="G610" t="n">
        <v>20113</v>
      </c>
      <c r="H610" t="inlineStr">
        <is>
          <t>Black</t>
        </is>
      </c>
      <c r="I610" t="inlineStr">
        <is>
          <t>No Tax &amp; No MOT</t>
        </is>
      </c>
      <c r="J610" t="inlineStr">
        <is>
          <t>City / Hatchback</t>
        </is>
      </c>
      <c r="K610" t="n">
        <v>3</v>
      </c>
      <c r="L610" t="n">
        <v>45351</v>
      </c>
      <c r="M610" t="n">
        <v>12</v>
      </c>
      <c r="N610" t="inlineStr">
        <is>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0" t="inlineStr">
        <is>
          <t>5 Door Hatchback</t>
        </is>
      </c>
      <c r="P610" t="n">
        <v>1199</v>
      </c>
      <c r="Q610" t="n">
        <v>54.3</v>
      </c>
      <c r="R610" t="n">
        <v>5</v>
      </c>
      <c r="S610" t="n">
        <v>124</v>
      </c>
      <c r="T610" t="n">
        <v>2021</v>
      </c>
      <c r="U610">
        <f>IF(AVERAGE(E610:E610)=2,"Automatic","Manual")</f>
        <v/>
      </c>
      <c r="V610">
        <f>ROUNDDOWN(AVERAGE(C610:C610)/5000,0)*5000</f>
        <v/>
      </c>
      <c r="W610">
        <f>ROUNDDOWN(AVERAGE(G610:G610)/50000,0)*50000</f>
        <v/>
      </c>
      <c r="X610">
        <f>ROUND(AVERAGE(P610:P610)/1000,1)</f>
        <v/>
      </c>
      <c r="Y610">
        <f>IF(AVERAGE(V610:V610)=30000,0,1)</f>
        <v/>
      </c>
      <c r="Z610">
        <f>IF(AVERAGE(W610:W610)&gt;50000,0,1)</f>
        <v/>
      </c>
      <c r="AA610">
        <f>IF(AVERAGE(X610:X610)&gt;2.5,0,1)</f>
        <v/>
      </c>
      <c r="AB610">
        <f>IF(AVERAGE(Q610:Q610)&lt;30,0,1)</f>
        <v/>
      </c>
      <c r="AC610">
        <f>IF(SUM(Y610:AB610)=4,1,0)</f>
        <v/>
      </c>
    </row>
    <row r="611">
      <c r="A611" t="inlineStr">
        <is>
          <t>LD21UBU</t>
        </is>
      </c>
      <c r="B611" t="inlineStr">
        <is>
          <t>Citroen</t>
        </is>
      </c>
      <c r="C611" t="n">
        <v>12950</v>
      </c>
      <c r="D611" t="inlineStr">
        <is>
          <t>C3 Flair Puretech S/s</t>
        </is>
      </c>
      <c r="E611" t="n">
        <v>1</v>
      </c>
      <c r="F611" t="inlineStr">
        <is>
          <t>Petrol</t>
        </is>
      </c>
      <c r="G611" t="n">
        <v>16324</v>
      </c>
      <c r="H611" t="inlineStr">
        <is>
          <t>Black</t>
        </is>
      </c>
      <c r="I611" t="inlineStr">
        <is>
          <t>No Tax &amp; No MOT</t>
        </is>
      </c>
      <c r="J611" t="inlineStr">
        <is>
          <t>City / Hatchback</t>
        </is>
      </c>
      <c r="K611" t="n">
        <v>3</v>
      </c>
      <c r="L611" t="n">
        <v>45351</v>
      </c>
      <c r="M611" t="n">
        <v>12</v>
      </c>
      <c r="N611" t="inlineStr">
        <is>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1" t="inlineStr">
        <is>
          <t>5 Door Hatchback</t>
        </is>
      </c>
      <c r="P611" t="n">
        <v>1199</v>
      </c>
      <c r="Q611" t="n">
        <v>54.3</v>
      </c>
      <c r="R611" t="n">
        <v>5</v>
      </c>
      <c r="S611" t="n">
        <v>124</v>
      </c>
      <c r="T611" t="n">
        <v>2021</v>
      </c>
      <c r="U611">
        <f>IF(AVERAGE(E611:E611)=2,"Automatic","Manual")</f>
        <v/>
      </c>
      <c r="V611">
        <f>ROUNDDOWN(AVERAGE(C611:C611)/5000,0)*5000</f>
        <v/>
      </c>
      <c r="W611">
        <f>ROUNDDOWN(AVERAGE(G611:G611)/50000,0)*50000</f>
        <v/>
      </c>
      <c r="X611">
        <f>ROUND(AVERAGE(P611:P611)/1000,1)</f>
        <v/>
      </c>
      <c r="Y611">
        <f>IF(AVERAGE(V611:V611)=30000,0,1)</f>
        <v/>
      </c>
      <c r="Z611">
        <f>IF(AVERAGE(W611:W611)&gt;50000,0,1)</f>
        <v/>
      </c>
      <c r="AA611">
        <f>IF(AVERAGE(X611:X611)&gt;2.5,0,1)</f>
        <v/>
      </c>
      <c r="AB611">
        <f>IF(AVERAGE(Q611:Q611)&lt;30,0,1)</f>
        <v/>
      </c>
      <c r="AC611">
        <f>IF(SUM(Y611:AB611)=4,1,0)</f>
        <v/>
      </c>
    </row>
    <row r="612">
      <c r="A612" t="inlineStr">
        <is>
          <t>LD21UBO</t>
        </is>
      </c>
      <c r="B612" t="inlineStr">
        <is>
          <t>Citroen</t>
        </is>
      </c>
      <c r="C612" t="n">
        <v>12950</v>
      </c>
      <c r="D612" t="inlineStr">
        <is>
          <t>C3 Flair Puretech S/s</t>
        </is>
      </c>
      <c r="E612" t="n">
        <v>1</v>
      </c>
      <c r="F612" t="inlineStr">
        <is>
          <t>Petrol</t>
        </is>
      </c>
      <c r="G612" t="n">
        <v>17266</v>
      </c>
      <c r="H612" t="inlineStr">
        <is>
          <t>Grey</t>
        </is>
      </c>
      <c r="I612" t="inlineStr">
        <is>
          <t>No Tax &amp; No MOT</t>
        </is>
      </c>
      <c r="J612" t="inlineStr">
        <is>
          <t>City / Hatchback</t>
        </is>
      </c>
      <c r="K612" t="n">
        <v>3</v>
      </c>
      <c r="L612" t="n">
        <v>45351</v>
      </c>
      <c r="M612" t="n">
        <v>12</v>
      </c>
      <c r="N612" t="inlineStr">
        <is>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2" t="inlineStr">
        <is>
          <t>5 Door Hatchback</t>
        </is>
      </c>
      <c r="P612" t="n">
        <v>1199</v>
      </c>
      <c r="Q612" t="n">
        <v>54.3</v>
      </c>
      <c r="R612" t="n">
        <v>5</v>
      </c>
      <c r="S612" t="n">
        <v>124</v>
      </c>
      <c r="T612" t="n">
        <v>2021</v>
      </c>
      <c r="U612">
        <f>IF(AVERAGE(E612:E612)=2,"Automatic","Manual")</f>
        <v/>
      </c>
      <c r="V612">
        <f>ROUNDDOWN(AVERAGE(C612:C612)/5000,0)*5000</f>
        <v/>
      </c>
      <c r="W612">
        <f>ROUNDDOWN(AVERAGE(G612:G612)/50000,0)*50000</f>
        <v/>
      </c>
      <c r="X612">
        <f>ROUND(AVERAGE(P612:P612)/1000,1)</f>
        <v/>
      </c>
      <c r="Y612">
        <f>IF(AVERAGE(V612:V612)=30000,0,1)</f>
        <v/>
      </c>
      <c r="Z612">
        <f>IF(AVERAGE(W612:W612)&gt;50000,0,1)</f>
        <v/>
      </c>
      <c r="AA612">
        <f>IF(AVERAGE(X612:X612)&gt;2.5,0,1)</f>
        <v/>
      </c>
      <c r="AB612">
        <f>IF(AVERAGE(Q612:Q612)&lt;30,0,1)</f>
        <v/>
      </c>
      <c r="AC612">
        <f>IF(SUM(Y612:AB612)=4,1,0)</f>
        <v/>
      </c>
    </row>
    <row r="613">
      <c r="A613" t="inlineStr">
        <is>
          <t>LD21UBM</t>
        </is>
      </c>
      <c r="B613" t="inlineStr">
        <is>
          <t>Citroen</t>
        </is>
      </c>
      <c r="C613" t="n">
        <v>12950</v>
      </c>
      <c r="D613" t="inlineStr">
        <is>
          <t>C3 Flair Puretech S/s</t>
        </is>
      </c>
      <c r="E613" t="n">
        <v>1</v>
      </c>
      <c r="F613" t="inlineStr">
        <is>
          <t>Petrol</t>
        </is>
      </c>
      <c r="G613" t="n">
        <v>32184</v>
      </c>
      <c r="H613" t="inlineStr">
        <is>
          <t>Grey</t>
        </is>
      </c>
      <c r="I613" t="inlineStr">
        <is>
          <t>No Tax &amp; No MOT</t>
        </is>
      </c>
      <c r="J613" t="inlineStr">
        <is>
          <t>City / Hatchback</t>
        </is>
      </c>
      <c r="K613" t="n">
        <v>3</v>
      </c>
      <c r="L613" t="n">
        <v>45351</v>
      </c>
      <c r="M613" t="n">
        <v>12</v>
      </c>
      <c r="N613"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3" t="inlineStr">
        <is>
          <t>5 Door Hatchback</t>
        </is>
      </c>
      <c r="P613" t="n">
        <v>1199</v>
      </c>
      <c r="Q613" t="n">
        <v>54.3</v>
      </c>
      <c r="R613" t="n">
        <v>5</v>
      </c>
      <c r="S613" t="n">
        <v>124</v>
      </c>
      <c r="T613" t="n">
        <v>2021</v>
      </c>
      <c r="U613">
        <f>IF(AVERAGE(E613:E613)=2,"Automatic","Manual")</f>
        <v/>
      </c>
      <c r="V613">
        <f>ROUNDDOWN(AVERAGE(C613:C613)/5000,0)*5000</f>
        <v/>
      </c>
      <c r="W613">
        <f>ROUNDDOWN(AVERAGE(G613:G613)/50000,0)*50000</f>
        <v/>
      </c>
      <c r="X613">
        <f>ROUND(AVERAGE(P613:P613)/1000,1)</f>
        <v/>
      </c>
      <c r="Y613">
        <f>IF(AVERAGE(V613:V613)=30000,0,1)</f>
        <v/>
      </c>
      <c r="Z613">
        <f>IF(AVERAGE(W613:W613)&gt;50000,0,1)</f>
        <v/>
      </c>
      <c r="AA613">
        <f>IF(AVERAGE(X613:X613)&gt;2.5,0,1)</f>
        <v/>
      </c>
      <c r="AB613">
        <f>IF(AVERAGE(Q613:Q613)&lt;30,0,1)</f>
        <v/>
      </c>
      <c r="AC613">
        <f>IF(SUM(Y613:AB613)=4,1,0)</f>
        <v/>
      </c>
    </row>
    <row r="614">
      <c r="A614" t="inlineStr">
        <is>
          <t>LD21UBL</t>
        </is>
      </c>
      <c r="B614" t="inlineStr">
        <is>
          <t>Citroen</t>
        </is>
      </c>
      <c r="C614" t="n">
        <v>12950</v>
      </c>
      <c r="D614" t="inlineStr">
        <is>
          <t>C3 Flair Puretech S/s</t>
        </is>
      </c>
      <c r="E614" t="n">
        <v>1</v>
      </c>
      <c r="F614" t="inlineStr">
        <is>
          <t>Petrol</t>
        </is>
      </c>
      <c r="G614" t="n">
        <v>25619</v>
      </c>
      <c r="H614" t="inlineStr">
        <is>
          <t>Grey</t>
        </is>
      </c>
      <c r="I614" t="inlineStr">
        <is>
          <t>No Tax &amp; No MOT</t>
        </is>
      </c>
      <c r="J614" t="inlineStr">
        <is>
          <t>City / Hatchback</t>
        </is>
      </c>
      <c r="K614" t="n">
        <v>3</v>
      </c>
      <c r="L614" t="n">
        <v>45351</v>
      </c>
      <c r="M614" t="n">
        <v>12</v>
      </c>
      <c r="N614" t="inlineStr">
        <is>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4" t="inlineStr">
        <is>
          <t>5 Door Hatchback</t>
        </is>
      </c>
      <c r="P614" t="n">
        <v>1199</v>
      </c>
      <c r="Q614" t="n">
        <v>54.3</v>
      </c>
      <c r="R614" t="n">
        <v>5</v>
      </c>
      <c r="S614" t="n">
        <v>124</v>
      </c>
      <c r="T614" t="n">
        <v>2021</v>
      </c>
      <c r="U614">
        <f>IF(AVERAGE(E614:E614)=2,"Automatic","Manual")</f>
        <v/>
      </c>
      <c r="V614">
        <f>ROUNDDOWN(AVERAGE(C614:C614)/5000,0)*5000</f>
        <v/>
      </c>
      <c r="W614">
        <f>ROUNDDOWN(AVERAGE(G614:G614)/50000,0)*50000</f>
        <v/>
      </c>
      <c r="X614">
        <f>ROUND(AVERAGE(P614:P614)/1000,1)</f>
        <v/>
      </c>
      <c r="Y614">
        <f>IF(AVERAGE(V614:V614)=30000,0,1)</f>
        <v/>
      </c>
      <c r="Z614">
        <f>IF(AVERAGE(W614:W614)&gt;50000,0,1)</f>
        <v/>
      </c>
      <c r="AA614">
        <f>IF(AVERAGE(X614:X614)&gt;2.5,0,1)</f>
        <v/>
      </c>
      <c r="AB614">
        <f>IF(AVERAGE(Q614:Q614)&lt;30,0,1)</f>
        <v/>
      </c>
      <c r="AC614">
        <f>IF(SUM(Y614:AB614)=4,1,0)</f>
        <v/>
      </c>
    </row>
    <row r="615">
      <c r="A615" t="inlineStr">
        <is>
          <t>LD21UBK</t>
        </is>
      </c>
      <c r="B615" t="inlineStr">
        <is>
          <t>Citroen</t>
        </is>
      </c>
      <c r="C615" t="n">
        <v>12950</v>
      </c>
      <c r="D615" t="inlineStr">
        <is>
          <t>C3 Flair Puretech S/s</t>
        </is>
      </c>
      <c r="E615" t="n">
        <v>1</v>
      </c>
      <c r="F615" t="inlineStr">
        <is>
          <t>Petrol</t>
        </is>
      </c>
      <c r="G615" t="n">
        <v>21268</v>
      </c>
      <c r="H615" t="inlineStr">
        <is>
          <t>Grey</t>
        </is>
      </c>
      <c r="I615" t="inlineStr">
        <is>
          <t>No Tax &amp; No MOT</t>
        </is>
      </c>
      <c r="J615" t="inlineStr">
        <is>
          <t>City / Hatchback</t>
        </is>
      </c>
      <c r="K615" t="n">
        <v>3</v>
      </c>
      <c r="L615" t="n">
        <v>45351</v>
      </c>
      <c r="M615" t="n">
        <v>12</v>
      </c>
      <c r="N615" t="inlineStr">
        <is>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5" t="inlineStr">
        <is>
          <t>5 Door Hatchback</t>
        </is>
      </c>
      <c r="P615" t="n">
        <v>1199</v>
      </c>
      <c r="Q615" t="n">
        <v>54.3</v>
      </c>
      <c r="R615" t="n">
        <v>5</v>
      </c>
      <c r="S615" t="n">
        <v>124</v>
      </c>
      <c r="T615" t="n">
        <v>2021</v>
      </c>
      <c r="U615">
        <f>IF(AVERAGE(E615:E615)=2,"Automatic","Manual")</f>
        <v/>
      </c>
      <c r="V615">
        <f>ROUNDDOWN(AVERAGE(C615:C615)/5000,0)*5000</f>
        <v/>
      </c>
      <c r="W615">
        <f>ROUNDDOWN(AVERAGE(G615:G615)/50000,0)*50000</f>
        <v/>
      </c>
      <c r="X615">
        <f>ROUND(AVERAGE(P615:P615)/1000,1)</f>
        <v/>
      </c>
      <c r="Y615">
        <f>IF(AVERAGE(V615:V615)=30000,0,1)</f>
        <v/>
      </c>
      <c r="Z615">
        <f>IF(AVERAGE(W615:W615)&gt;50000,0,1)</f>
        <v/>
      </c>
      <c r="AA615">
        <f>IF(AVERAGE(X615:X615)&gt;2.5,0,1)</f>
        <v/>
      </c>
      <c r="AB615">
        <f>IF(AVERAGE(Q615:Q615)&lt;30,0,1)</f>
        <v/>
      </c>
      <c r="AC615">
        <f>IF(SUM(Y615:AB615)=4,1,0)</f>
        <v/>
      </c>
    </row>
    <row r="616">
      <c r="A616" t="inlineStr">
        <is>
          <t>LD21UBJ</t>
        </is>
      </c>
      <c r="B616" t="inlineStr">
        <is>
          <t>Citroen</t>
        </is>
      </c>
      <c r="C616" t="n">
        <v>12950</v>
      </c>
      <c r="D616" t="inlineStr">
        <is>
          <t>C3 Flair Puretech S/s</t>
        </is>
      </c>
      <c r="E616" t="n">
        <v>1</v>
      </c>
      <c r="F616" t="inlineStr">
        <is>
          <t>Petrol</t>
        </is>
      </c>
      <c r="G616" t="n">
        <v>27690</v>
      </c>
      <c r="H616" t="inlineStr">
        <is>
          <t>Black</t>
        </is>
      </c>
      <c r="I616" t="inlineStr">
        <is>
          <t>No Tax &amp; No MOT</t>
        </is>
      </c>
      <c r="J616" t="inlineStr">
        <is>
          <t>City / Hatchback</t>
        </is>
      </c>
      <c r="K616" t="n">
        <v>3</v>
      </c>
      <c r="L616" t="n">
        <v>45351</v>
      </c>
      <c r="M616" t="n">
        <v>12</v>
      </c>
      <c r="N616" t="inlineStr">
        <is>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6" t="inlineStr">
        <is>
          <t>5 Door Hatchback</t>
        </is>
      </c>
      <c r="P616" t="n">
        <v>1199</v>
      </c>
      <c r="Q616" t="n">
        <v>54.3</v>
      </c>
      <c r="R616" t="n">
        <v>5</v>
      </c>
      <c r="S616" t="n">
        <v>124</v>
      </c>
      <c r="T616" t="n">
        <v>2021</v>
      </c>
      <c r="U616">
        <f>IF(AVERAGE(E616:E616)=2,"Automatic","Manual")</f>
        <v/>
      </c>
      <c r="V616">
        <f>ROUNDDOWN(AVERAGE(C616:C616)/5000,0)*5000</f>
        <v/>
      </c>
      <c r="W616">
        <f>ROUNDDOWN(AVERAGE(G616:G616)/50000,0)*50000</f>
        <v/>
      </c>
      <c r="X616">
        <f>ROUND(AVERAGE(P616:P616)/1000,1)</f>
        <v/>
      </c>
      <c r="Y616">
        <f>IF(AVERAGE(V616:V616)=30000,0,1)</f>
        <v/>
      </c>
      <c r="Z616">
        <f>IF(AVERAGE(W616:W616)&gt;50000,0,1)</f>
        <v/>
      </c>
      <c r="AA616">
        <f>IF(AVERAGE(X616:X616)&gt;2.5,0,1)</f>
        <v/>
      </c>
      <c r="AB616">
        <f>IF(AVERAGE(Q616:Q616)&lt;30,0,1)</f>
        <v/>
      </c>
      <c r="AC616">
        <f>IF(SUM(Y616:AB616)=4,1,0)</f>
        <v/>
      </c>
    </row>
    <row r="617">
      <c r="A617" t="inlineStr">
        <is>
          <t>LD21UBH</t>
        </is>
      </c>
      <c r="B617" t="inlineStr">
        <is>
          <t>Citroen</t>
        </is>
      </c>
      <c r="C617" t="n">
        <v>12950</v>
      </c>
      <c r="D617" t="inlineStr">
        <is>
          <t>C3 Flair Puretech S/s</t>
        </is>
      </c>
      <c r="E617" t="n">
        <v>1</v>
      </c>
      <c r="F617" t="inlineStr">
        <is>
          <t>Petrol</t>
        </is>
      </c>
      <c r="G617" t="n">
        <v>13931</v>
      </c>
      <c r="H617" t="inlineStr">
        <is>
          <t>Black</t>
        </is>
      </c>
      <c r="I617" t="inlineStr">
        <is>
          <t>No Tax &amp; No MOT</t>
        </is>
      </c>
      <c r="J617" t="inlineStr">
        <is>
          <t>City / Hatchback</t>
        </is>
      </c>
      <c r="K617" t="n">
        <v>3</v>
      </c>
      <c r="L617" t="n">
        <v>45351</v>
      </c>
      <c r="M617" t="n">
        <v>12</v>
      </c>
      <c r="N617" t="inlineStr">
        <is>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7" t="inlineStr">
        <is>
          <t>5 Door Hatchback</t>
        </is>
      </c>
      <c r="P617" t="n">
        <v>1199</v>
      </c>
      <c r="Q617" t="n">
        <v>54.3</v>
      </c>
      <c r="R617" t="n">
        <v>5</v>
      </c>
      <c r="S617" t="n">
        <v>124</v>
      </c>
      <c r="T617" t="n">
        <v>2021</v>
      </c>
      <c r="U617">
        <f>IF(AVERAGE(E617:E617)=2,"Automatic","Manual")</f>
        <v/>
      </c>
      <c r="V617">
        <f>ROUNDDOWN(AVERAGE(C617:C617)/5000,0)*5000</f>
        <v/>
      </c>
      <c r="W617">
        <f>ROUNDDOWN(AVERAGE(G617:G617)/50000,0)*50000</f>
        <v/>
      </c>
      <c r="X617">
        <f>ROUND(AVERAGE(P617:P617)/1000,1)</f>
        <v/>
      </c>
      <c r="Y617">
        <f>IF(AVERAGE(V617:V617)=30000,0,1)</f>
        <v/>
      </c>
      <c r="Z617">
        <f>IF(AVERAGE(W617:W617)&gt;50000,0,1)</f>
        <v/>
      </c>
      <c r="AA617">
        <f>IF(AVERAGE(X617:X617)&gt;2.5,0,1)</f>
        <v/>
      </c>
      <c r="AB617">
        <f>IF(AVERAGE(Q617:Q617)&lt;30,0,1)</f>
        <v/>
      </c>
      <c r="AC617">
        <f>IF(SUM(Y617:AB617)=4,1,0)</f>
        <v/>
      </c>
    </row>
    <row r="618">
      <c r="A618" t="inlineStr">
        <is>
          <t>LD21UBG</t>
        </is>
      </c>
      <c r="B618" t="inlineStr">
        <is>
          <t>Citroen</t>
        </is>
      </c>
      <c r="C618" t="n">
        <v>12950</v>
      </c>
      <c r="D618" t="inlineStr">
        <is>
          <t>C3 Flair Puretech S/s</t>
        </is>
      </c>
      <c r="E618" t="n">
        <v>1</v>
      </c>
      <c r="F618" t="inlineStr">
        <is>
          <t>Petrol</t>
        </is>
      </c>
      <c r="G618" t="n">
        <v>27053</v>
      </c>
      <c r="H618" t="inlineStr">
        <is>
          <t>Black</t>
        </is>
      </c>
      <c r="I618" t="inlineStr">
        <is>
          <t>No Tax &amp; No MOT</t>
        </is>
      </c>
      <c r="J618" t="inlineStr">
        <is>
          <t>City / Hatchback</t>
        </is>
      </c>
      <c r="K618" t="n">
        <v>3</v>
      </c>
      <c r="L618" t="n">
        <v>45351</v>
      </c>
      <c r="M618" t="n">
        <v>12</v>
      </c>
      <c r="N618" t="inlineStr">
        <is>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8" t="inlineStr">
        <is>
          <t>5 Door Hatchback</t>
        </is>
      </c>
      <c r="P618" t="n">
        <v>1199</v>
      </c>
      <c r="Q618" t="n">
        <v>54.3</v>
      </c>
      <c r="R618" t="n">
        <v>5</v>
      </c>
      <c r="S618" t="n">
        <v>124</v>
      </c>
      <c r="T618" t="n">
        <v>2021</v>
      </c>
      <c r="U618">
        <f>IF(AVERAGE(E618:E618)=2,"Automatic","Manual")</f>
        <v/>
      </c>
      <c r="V618">
        <f>ROUNDDOWN(AVERAGE(C618:C618)/5000,0)*5000</f>
        <v/>
      </c>
      <c r="W618">
        <f>ROUNDDOWN(AVERAGE(G618:G618)/50000,0)*50000</f>
        <v/>
      </c>
      <c r="X618">
        <f>ROUND(AVERAGE(P618:P618)/1000,1)</f>
        <v/>
      </c>
      <c r="Y618">
        <f>IF(AVERAGE(V618:V618)=30000,0,1)</f>
        <v/>
      </c>
      <c r="Z618">
        <f>IF(AVERAGE(W618:W618)&gt;50000,0,1)</f>
        <v/>
      </c>
      <c r="AA618">
        <f>IF(AVERAGE(X618:X618)&gt;2.5,0,1)</f>
        <v/>
      </c>
      <c r="AB618">
        <f>IF(AVERAGE(Q618:Q618)&lt;30,0,1)</f>
        <v/>
      </c>
      <c r="AC618">
        <f>IF(SUM(Y618:AB618)=4,1,0)</f>
        <v/>
      </c>
    </row>
    <row r="619">
      <c r="A619" t="inlineStr">
        <is>
          <t>LD21UBF</t>
        </is>
      </c>
      <c r="B619" t="inlineStr">
        <is>
          <t>Citroen</t>
        </is>
      </c>
      <c r="C619" t="n">
        <v>12950</v>
      </c>
      <c r="D619" t="inlineStr">
        <is>
          <t>C3 Flair Puretech S/s</t>
        </is>
      </c>
      <c r="E619" t="n">
        <v>1</v>
      </c>
      <c r="F619" t="inlineStr">
        <is>
          <t>Petrol</t>
        </is>
      </c>
      <c r="G619" t="n">
        <v>22367</v>
      </c>
      <c r="H619" t="inlineStr">
        <is>
          <t>Black</t>
        </is>
      </c>
      <c r="I619" t="inlineStr">
        <is>
          <t>No Tax &amp; No MOT</t>
        </is>
      </c>
      <c r="J619" t="inlineStr">
        <is>
          <t>City / Hatchback</t>
        </is>
      </c>
      <c r="K619" t="n">
        <v>3</v>
      </c>
      <c r="L619" t="n">
        <v>45351</v>
      </c>
      <c r="M619" t="n">
        <v>12</v>
      </c>
      <c r="N619" t="inlineStr">
        <is>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9" t="inlineStr">
        <is>
          <t>5 Door Hatchback</t>
        </is>
      </c>
      <c r="P619" t="n">
        <v>1199</v>
      </c>
      <c r="Q619" t="n">
        <v>54.3</v>
      </c>
      <c r="R619" t="n">
        <v>5</v>
      </c>
      <c r="S619" t="n">
        <v>124</v>
      </c>
      <c r="T619" t="n">
        <v>2021</v>
      </c>
      <c r="U619">
        <f>IF(AVERAGE(E619:E619)=2,"Automatic","Manual")</f>
        <v/>
      </c>
      <c r="V619">
        <f>ROUNDDOWN(AVERAGE(C619:C619)/5000,0)*5000</f>
        <v/>
      </c>
      <c r="W619">
        <f>ROUNDDOWN(AVERAGE(G619:G619)/50000,0)*50000</f>
        <v/>
      </c>
      <c r="X619">
        <f>ROUND(AVERAGE(P619:P619)/1000,1)</f>
        <v/>
      </c>
      <c r="Y619">
        <f>IF(AVERAGE(V619:V619)=30000,0,1)</f>
        <v/>
      </c>
      <c r="Z619">
        <f>IF(AVERAGE(W619:W619)&gt;50000,0,1)</f>
        <v/>
      </c>
      <c r="AA619">
        <f>IF(AVERAGE(X619:X619)&gt;2.5,0,1)</f>
        <v/>
      </c>
      <c r="AB619">
        <f>IF(AVERAGE(Q619:Q619)&lt;30,0,1)</f>
        <v/>
      </c>
      <c r="AC619">
        <f>IF(SUM(Y619:AB619)=4,1,0)</f>
        <v/>
      </c>
    </row>
    <row r="620">
      <c r="A620" t="inlineStr">
        <is>
          <t>LD21UBE</t>
        </is>
      </c>
      <c r="B620" t="inlineStr">
        <is>
          <t>Citroen</t>
        </is>
      </c>
      <c r="C620" t="n">
        <v>12950</v>
      </c>
      <c r="D620" t="inlineStr">
        <is>
          <t>C3 Flair Puretech S/s</t>
        </is>
      </c>
      <c r="E620" t="n">
        <v>1</v>
      </c>
      <c r="F620" t="inlineStr">
        <is>
          <t>Petrol</t>
        </is>
      </c>
      <c r="G620" t="n">
        <v>17976</v>
      </c>
      <c r="H620" t="inlineStr">
        <is>
          <t>Grey</t>
        </is>
      </c>
      <c r="I620" t="inlineStr">
        <is>
          <t>No Tax &amp; No MOT</t>
        </is>
      </c>
      <c r="J620" t="inlineStr">
        <is>
          <t>City / Hatchback</t>
        </is>
      </c>
      <c r="K620" t="n">
        <v>3</v>
      </c>
      <c r="L620" t="n">
        <v>45351</v>
      </c>
      <c r="M620" t="n">
        <v>12</v>
      </c>
      <c r="N620" t="inlineStr">
        <is>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0" t="inlineStr">
        <is>
          <t>5 Door Hatchback</t>
        </is>
      </c>
      <c r="P620" t="n">
        <v>1199</v>
      </c>
      <c r="Q620" t="n">
        <v>54.3</v>
      </c>
      <c r="R620" t="n">
        <v>5</v>
      </c>
      <c r="S620" t="n">
        <v>124</v>
      </c>
      <c r="T620" t="n">
        <v>2021</v>
      </c>
      <c r="U620">
        <f>IF(AVERAGE(E620:E620)=2,"Automatic","Manual")</f>
        <v/>
      </c>
      <c r="V620">
        <f>ROUNDDOWN(AVERAGE(C620:C620)/5000,0)*5000</f>
        <v/>
      </c>
      <c r="W620">
        <f>ROUNDDOWN(AVERAGE(G620:G620)/50000,0)*50000</f>
        <v/>
      </c>
      <c r="X620">
        <f>ROUND(AVERAGE(P620:P620)/1000,1)</f>
        <v/>
      </c>
      <c r="Y620">
        <f>IF(AVERAGE(V620:V620)=30000,0,1)</f>
        <v/>
      </c>
      <c r="Z620">
        <f>IF(AVERAGE(W620:W620)&gt;50000,0,1)</f>
        <v/>
      </c>
      <c r="AA620">
        <f>IF(AVERAGE(X620:X620)&gt;2.5,0,1)</f>
        <v/>
      </c>
      <c r="AB620">
        <f>IF(AVERAGE(Q620:Q620)&lt;30,0,1)</f>
        <v/>
      </c>
      <c r="AC620">
        <f>IF(SUM(Y620:AB620)=4,1,0)</f>
        <v/>
      </c>
    </row>
    <row r="621">
      <c r="A621" t="inlineStr">
        <is>
          <t>LD21UBC</t>
        </is>
      </c>
      <c r="B621" t="inlineStr">
        <is>
          <t>Citroen</t>
        </is>
      </c>
      <c r="C621" t="n">
        <v>12950</v>
      </c>
      <c r="D621" t="inlineStr">
        <is>
          <t>C3 Flair Puretech S/s</t>
        </is>
      </c>
      <c r="E621" t="n">
        <v>1</v>
      </c>
      <c r="F621" t="inlineStr">
        <is>
          <t>Petrol</t>
        </is>
      </c>
      <c r="G621" t="n">
        <v>18912</v>
      </c>
      <c r="H621" t="inlineStr">
        <is>
          <t>Grey</t>
        </is>
      </c>
      <c r="I621" t="inlineStr">
        <is>
          <t>No Tax &amp; No MOT</t>
        </is>
      </c>
      <c r="J621" t="inlineStr">
        <is>
          <t>City / Hatchback</t>
        </is>
      </c>
      <c r="K621" t="n">
        <v>3</v>
      </c>
      <c r="L621" t="n">
        <v>45351</v>
      </c>
      <c r="M621" t="n">
        <v>12</v>
      </c>
      <c r="N621" t="inlineStr">
        <is>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1" t="inlineStr">
        <is>
          <t>5 Door Hatchback</t>
        </is>
      </c>
      <c r="P621" t="n">
        <v>1199</v>
      </c>
      <c r="Q621" t="n">
        <v>54.3</v>
      </c>
      <c r="R621" t="n">
        <v>5</v>
      </c>
      <c r="S621" t="n">
        <v>124</v>
      </c>
      <c r="T621" t="n">
        <v>2021</v>
      </c>
      <c r="U621">
        <f>IF(AVERAGE(E621:E621)=2,"Automatic","Manual")</f>
        <v/>
      </c>
      <c r="V621">
        <f>ROUNDDOWN(AVERAGE(C621:C621)/5000,0)*5000</f>
        <v/>
      </c>
      <c r="W621">
        <f>ROUNDDOWN(AVERAGE(G621:G621)/50000,0)*50000</f>
        <v/>
      </c>
      <c r="X621">
        <f>ROUND(AVERAGE(P621:P621)/1000,1)</f>
        <v/>
      </c>
      <c r="Y621">
        <f>IF(AVERAGE(V621:V621)=30000,0,1)</f>
        <v/>
      </c>
      <c r="Z621">
        <f>IF(AVERAGE(W621:W621)&gt;50000,0,1)</f>
        <v/>
      </c>
      <c r="AA621">
        <f>IF(AVERAGE(X621:X621)&gt;2.5,0,1)</f>
        <v/>
      </c>
      <c r="AB621">
        <f>IF(AVERAGE(Q621:Q621)&lt;30,0,1)</f>
        <v/>
      </c>
      <c r="AC621">
        <f>IF(SUM(Y621:AB621)=4,1,0)</f>
        <v/>
      </c>
    </row>
    <row r="622">
      <c r="A622" t="inlineStr">
        <is>
          <t>LD21NLM</t>
        </is>
      </c>
      <c r="B622" t="inlineStr">
        <is>
          <t>Citroen</t>
        </is>
      </c>
      <c r="C622" t="n">
        <v>12950</v>
      </c>
      <c r="D622" t="inlineStr">
        <is>
          <t>C3 Flair Puretech S/s</t>
        </is>
      </c>
      <c r="E622" t="n">
        <v>1</v>
      </c>
      <c r="F622" t="inlineStr">
        <is>
          <t>Petrol</t>
        </is>
      </c>
      <c r="G622" t="n">
        <v>15295</v>
      </c>
      <c r="H622" t="inlineStr">
        <is>
          <t>Grey</t>
        </is>
      </c>
      <c r="I622" t="inlineStr">
        <is>
          <t>No Tax &amp; No MOT</t>
        </is>
      </c>
      <c r="J622" t="inlineStr">
        <is>
          <t>City / Hatchback</t>
        </is>
      </c>
      <c r="K622" t="n">
        <v>3</v>
      </c>
      <c r="L622" t="n">
        <v>45351</v>
      </c>
      <c r="M622" t="n">
        <v>12</v>
      </c>
      <c r="N622"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2" t="inlineStr">
        <is>
          <t>5 Door Hatchback</t>
        </is>
      </c>
      <c r="P622" t="n">
        <v>1199</v>
      </c>
      <c r="Q622" t="n">
        <v>54.3</v>
      </c>
      <c r="R622" t="n">
        <v>5</v>
      </c>
      <c r="S622" t="n">
        <v>124</v>
      </c>
      <c r="T622" t="n">
        <v>2021</v>
      </c>
      <c r="U622">
        <f>IF(AVERAGE(E622:E622)=2,"Automatic","Manual")</f>
        <v/>
      </c>
      <c r="V622">
        <f>ROUNDDOWN(AVERAGE(C622:C622)/5000,0)*5000</f>
        <v/>
      </c>
      <c r="W622">
        <f>ROUNDDOWN(AVERAGE(G622:G622)/50000,0)*50000</f>
        <v/>
      </c>
      <c r="X622">
        <f>ROUND(AVERAGE(P622:P622)/1000,1)</f>
        <v/>
      </c>
      <c r="Y622">
        <f>IF(AVERAGE(V622:V622)=30000,0,1)</f>
        <v/>
      </c>
      <c r="Z622">
        <f>IF(AVERAGE(W622:W622)&gt;50000,0,1)</f>
        <v/>
      </c>
      <c r="AA622">
        <f>IF(AVERAGE(X622:X622)&gt;2.5,0,1)</f>
        <v/>
      </c>
      <c r="AB622">
        <f>IF(AVERAGE(Q622:Q622)&lt;30,0,1)</f>
        <v/>
      </c>
      <c r="AC622">
        <f>IF(SUM(Y622:AB622)=4,1,0)</f>
        <v/>
      </c>
    </row>
    <row r="623">
      <c r="A623" t="inlineStr">
        <is>
          <t>LD21NLL</t>
        </is>
      </c>
      <c r="B623" t="inlineStr">
        <is>
          <t>Citroen</t>
        </is>
      </c>
      <c r="C623" t="n">
        <v>12950</v>
      </c>
      <c r="D623" t="inlineStr">
        <is>
          <t>C3 Flair Puretech S/s</t>
        </is>
      </c>
      <c r="E623" t="n">
        <v>1</v>
      </c>
      <c r="F623" t="inlineStr">
        <is>
          <t>Petrol</t>
        </is>
      </c>
      <c r="G623" t="n">
        <v>14969</v>
      </c>
      <c r="H623" t="inlineStr">
        <is>
          <t>Grey</t>
        </is>
      </c>
      <c r="I623" t="inlineStr">
        <is>
          <t>No Tax &amp; No MOT</t>
        </is>
      </c>
      <c r="J623" t="inlineStr">
        <is>
          <t>City / Hatchback</t>
        </is>
      </c>
      <c r="K623" t="n">
        <v>3</v>
      </c>
      <c r="L623" t="n">
        <v>45351</v>
      </c>
      <c r="M623" t="n">
        <v>12</v>
      </c>
      <c r="N62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3" t="inlineStr">
        <is>
          <t>5 Door Hatchback</t>
        </is>
      </c>
      <c r="P623" t="n">
        <v>1199</v>
      </c>
      <c r="Q623" t="n">
        <v>54.3</v>
      </c>
      <c r="R623" t="n">
        <v>5</v>
      </c>
      <c r="S623" t="n">
        <v>124</v>
      </c>
      <c r="T623" t="n">
        <v>2021</v>
      </c>
      <c r="U623">
        <f>IF(AVERAGE(E623:E623)=2,"Automatic","Manual")</f>
        <v/>
      </c>
      <c r="V623">
        <f>ROUNDDOWN(AVERAGE(C623:C623)/5000,0)*5000</f>
        <v/>
      </c>
      <c r="W623">
        <f>ROUNDDOWN(AVERAGE(G623:G623)/50000,0)*50000</f>
        <v/>
      </c>
      <c r="X623">
        <f>ROUND(AVERAGE(P623:P623)/1000,1)</f>
        <v/>
      </c>
      <c r="Y623">
        <f>IF(AVERAGE(V623:V623)=30000,0,1)</f>
        <v/>
      </c>
      <c r="Z623">
        <f>IF(AVERAGE(W623:W623)&gt;50000,0,1)</f>
        <v/>
      </c>
      <c r="AA623">
        <f>IF(AVERAGE(X623:X623)&gt;2.5,0,1)</f>
        <v/>
      </c>
      <c r="AB623">
        <f>IF(AVERAGE(Q623:Q623)&lt;30,0,1)</f>
        <v/>
      </c>
      <c r="AC623">
        <f>IF(SUM(Y623:AB623)=4,1,0)</f>
        <v/>
      </c>
    </row>
    <row r="624">
      <c r="A624" t="inlineStr">
        <is>
          <t>LD21NLK</t>
        </is>
      </c>
      <c r="B624" t="inlineStr">
        <is>
          <t>Citroen</t>
        </is>
      </c>
      <c r="C624" t="n">
        <v>12950</v>
      </c>
      <c r="D624" t="inlineStr">
        <is>
          <t>C3 Flair Puretech S/s</t>
        </is>
      </c>
      <c r="E624" t="n">
        <v>1</v>
      </c>
      <c r="F624" t="inlineStr">
        <is>
          <t>Petrol</t>
        </is>
      </c>
      <c r="G624" t="n">
        <v>18256</v>
      </c>
      <c r="H624" t="inlineStr">
        <is>
          <t>Black</t>
        </is>
      </c>
      <c r="I624" t="inlineStr">
        <is>
          <t>No Tax &amp; No MOT</t>
        </is>
      </c>
      <c r="J624" t="inlineStr">
        <is>
          <t>City / Hatchback</t>
        </is>
      </c>
      <c r="K624" t="n">
        <v>3</v>
      </c>
      <c r="L624" t="n">
        <v>45351</v>
      </c>
      <c r="M624" t="n">
        <v>12</v>
      </c>
      <c r="N62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4" t="inlineStr">
        <is>
          <t>5 Door Hatchback</t>
        </is>
      </c>
      <c r="P624" t="n">
        <v>1199</v>
      </c>
      <c r="Q624" t="n">
        <v>54.3</v>
      </c>
      <c r="R624" t="n">
        <v>5</v>
      </c>
      <c r="S624" t="n">
        <v>124</v>
      </c>
      <c r="T624" t="n">
        <v>2021</v>
      </c>
      <c r="U624">
        <f>IF(AVERAGE(E624:E624)=2,"Automatic","Manual")</f>
        <v/>
      </c>
      <c r="V624">
        <f>ROUNDDOWN(AVERAGE(C624:C624)/5000,0)*5000</f>
        <v/>
      </c>
      <c r="W624">
        <f>ROUNDDOWN(AVERAGE(G624:G624)/50000,0)*50000</f>
        <v/>
      </c>
      <c r="X624">
        <f>ROUND(AVERAGE(P624:P624)/1000,1)</f>
        <v/>
      </c>
      <c r="Y624">
        <f>IF(AVERAGE(V624:V624)=30000,0,1)</f>
        <v/>
      </c>
      <c r="Z624">
        <f>IF(AVERAGE(W624:W624)&gt;50000,0,1)</f>
        <v/>
      </c>
      <c r="AA624">
        <f>IF(AVERAGE(X624:X624)&gt;2.5,0,1)</f>
        <v/>
      </c>
      <c r="AB624">
        <f>IF(AVERAGE(Q624:Q624)&lt;30,0,1)</f>
        <v/>
      </c>
      <c r="AC624">
        <f>IF(SUM(Y624:AB624)=4,1,0)</f>
        <v/>
      </c>
    </row>
    <row r="625">
      <c r="A625" t="inlineStr">
        <is>
          <t>LD21NKK</t>
        </is>
      </c>
      <c r="B625" t="inlineStr">
        <is>
          <t>Citroen</t>
        </is>
      </c>
      <c r="C625" t="n">
        <v>12950</v>
      </c>
      <c r="D625" t="inlineStr">
        <is>
          <t>C3 Flair Puretech S/s</t>
        </is>
      </c>
      <c r="E625" t="n">
        <v>1</v>
      </c>
      <c r="F625" t="inlineStr">
        <is>
          <t>Petrol</t>
        </is>
      </c>
      <c r="G625" t="n">
        <v>12569</v>
      </c>
      <c r="H625" t="inlineStr">
        <is>
          <t>Black</t>
        </is>
      </c>
      <c r="I625" t="inlineStr">
        <is>
          <t>No Tax &amp; No MOT</t>
        </is>
      </c>
      <c r="J625" t="inlineStr">
        <is>
          <t>City / Hatchback</t>
        </is>
      </c>
      <c r="K625" t="n">
        <v>3</v>
      </c>
      <c r="L625" t="n">
        <v>45351</v>
      </c>
      <c r="M625" t="n">
        <v>12</v>
      </c>
      <c r="N625" t="inlineStr">
        <is>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5" t="inlineStr">
        <is>
          <t>5 Door Hatchback</t>
        </is>
      </c>
      <c r="P625" t="n">
        <v>1199</v>
      </c>
      <c r="Q625" t="n">
        <v>54.3</v>
      </c>
      <c r="R625" t="n">
        <v>5</v>
      </c>
      <c r="S625" t="n">
        <v>124</v>
      </c>
      <c r="T625" t="n">
        <v>2021</v>
      </c>
      <c r="U625">
        <f>IF(AVERAGE(E625:E625)=2,"Automatic","Manual")</f>
        <v/>
      </c>
      <c r="V625">
        <f>ROUNDDOWN(AVERAGE(C625:C625)/5000,0)*5000</f>
        <v/>
      </c>
      <c r="W625">
        <f>ROUNDDOWN(AVERAGE(G625:G625)/50000,0)*50000</f>
        <v/>
      </c>
      <c r="X625">
        <f>ROUND(AVERAGE(P625:P625)/1000,1)</f>
        <v/>
      </c>
      <c r="Y625">
        <f>IF(AVERAGE(V625:V625)=30000,0,1)</f>
        <v/>
      </c>
      <c r="Z625">
        <f>IF(AVERAGE(W625:W625)&gt;50000,0,1)</f>
        <v/>
      </c>
      <c r="AA625">
        <f>IF(AVERAGE(X625:X625)&gt;2.5,0,1)</f>
        <v/>
      </c>
      <c r="AB625">
        <f>IF(AVERAGE(Q625:Q625)&lt;30,0,1)</f>
        <v/>
      </c>
      <c r="AC625">
        <f>IF(SUM(Y625:AB625)=4,1,0)</f>
        <v/>
      </c>
    </row>
    <row r="626">
      <c r="A626" t="inlineStr">
        <is>
          <t>LD21NHZ</t>
        </is>
      </c>
      <c r="B626" t="inlineStr">
        <is>
          <t>Citroen</t>
        </is>
      </c>
      <c r="C626" t="n">
        <v>12950</v>
      </c>
      <c r="D626" t="inlineStr">
        <is>
          <t>C3 Flair Puretech S/s</t>
        </is>
      </c>
      <c r="E626" t="n">
        <v>1</v>
      </c>
      <c r="F626" t="inlineStr">
        <is>
          <t>Petrol</t>
        </is>
      </c>
      <c r="G626" t="n">
        <v>17308</v>
      </c>
      <c r="H626" t="inlineStr">
        <is>
          <t>Black</t>
        </is>
      </c>
      <c r="I626" t="inlineStr">
        <is>
          <t>No Tax &amp; No MOT</t>
        </is>
      </c>
      <c r="J626" t="inlineStr">
        <is>
          <t>City / Hatchback</t>
        </is>
      </c>
      <c r="K626" t="n">
        <v>3</v>
      </c>
      <c r="L626" t="n">
        <v>45351</v>
      </c>
      <c r="M626" t="n">
        <v>12</v>
      </c>
      <c r="N626" t="inlineStr">
        <is>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6" t="inlineStr">
        <is>
          <t>5 Door Hatchback</t>
        </is>
      </c>
      <c r="P626" t="n">
        <v>1199</v>
      </c>
      <c r="Q626" t="n">
        <v>54.3</v>
      </c>
      <c r="R626" t="n">
        <v>5</v>
      </c>
      <c r="S626" t="n">
        <v>124</v>
      </c>
      <c r="T626" t="n">
        <v>2021</v>
      </c>
      <c r="U626">
        <f>IF(AVERAGE(E626:E626)=2,"Automatic","Manual")</f>
        <v/>
      </c>
      <c r="V626">
        <f>ROUNDDOWN(AVERAGE(C626:C626)/5000,0)*5000</f>
        <v/>
      </c>
      <c r="W626">
        <f>ROUNDDOWN(AVERAGE(G626:G626)/50000,0)*50000</f>
        <v/>
      </c>
      <c r="X626">
        <f>ROUND(AVERAGE(P626:P626)/1000,1)</f>
        <v/>
      </c>
      <c r="Y626">
        <f>IF(AVERAGE(V626:V626)=30000,0,1)</f>
        <v/>
      </c>
      <c r="Z626">
        <f>IF(AVERAGE(W626:W626)&gt;50000,0,1)</f>
        <v/>
      </c>
      <c r="AA626">
        <f>IF(AVERAGE(X626:X626)&gt;2.5,0,1)</f>
        <v/>
      </c>
      <c r="AB626">
        <f>IF(AVERAGE(Q626:Q626)&lt;30,0,1)</f>
        <v/>
      </c>
      <c r="AC626">
        <f>IF(SUM(Y626:AB626)=4,1,0)</f>
        <v/>
      </c>
    </row>
    <row r="627">
      <c r="A627" t="inlineStr">
        <is>
          <t>LD21NHX</t>
        </is>
      </c>
      <c r="B627" t="inlineStr">
        <is>
          <t>Citroen</t>
        </is>
      </c>
      <c r="C627" t="n">
        <v>12950</v>
      </c>
      <c r="D627" t="inlineStr">
        <is>
          <t>C3 Flair Puretech S/s</t>
        </is>
      </c>
      <c r="E627" t="n">
        <v>1</v>
      </c>
      <c r="F627" t="inlineStr">
        <is>
          <t>Petrol</t>
        </is>
      </c>
      <c r="G627" t="n">
        <v>19911</v>
      </c>
      <c r="H627" t="inlineStr">
        <is>
          <t>Black</t>
        </is>
      </c>
      <c r="I627" t="inlineStr">
        <is>
          <t>No Tax &amp; No MOT</t>
        </is>
      </c>
      <c r="J627" t="inlineStr">
        <is>
          <t>City / Hatchback</t>
        </is>
      </c>
      <c r="K627" t="n">
        <v>3</v>
      </c>
      <c r="L627" t="n">
        <v>45351</v>
      </c>
      <c r="M627" t="n">
        <v>12</v>
      </c>
      <c r="N627" t="inlineStr">
        <is>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7" t="inlineStr">
        <is>
          <t>5 Door Hatchback</t>
        </is>
      </c>
      <c r="P627" t="n">
        <v>1199</v>
      </c>
      <c r="Q627" t="n">
        <v>54.3</v>
      </c>
      <c r="R627" t="n">
        <v>5</v>
      </c>
      <c r="S627" t="n">
        <v>124</v>
      </c>
      <c r="T627" t="n">
        <v>2021</v>
      </c>
      <c r="U627">
        <f>IF(AVERAGE(E627:E627)=2,"Automatic","Manual")</f>
        <v/>
      </c>
      <c r="V627">
        <f>ROUNDDOWN(AVERAGE(C627:C627)/5000,0)*5000</f>
        <v/>
      </c>
      <c r="W627">
        <f>ROUNDDOWN(AVERAGE(G627:G627)/50000,0)*50000</f>
        <v/>
      </c>
      <c r="X627">
        <f>ROUND(AVERAGE(P627:P627)/1000,1)</f>
        <v/>
      </c>
      <c r="Y627">
        <f>IF(AVERAGE(V627:V627)=30000,0,1)</f>
        <v/>
      </c>
      <c r="Z627">
        <f>IF(AVERAGE(W627:W627)&gt;50000,0,1)</f>
        <v/>
      </c>
      <c r="AA627">
        <f>IF(AVERAGE(X627:X627)&gt;2.5,0,1)</f>
        <v/>
      </c>
      <c r="AB627">
        <f>IF(AVERAGE(Q627:Q627)&lt;30,0,1)</f>
        <v/>
      </c>
      <c r="AC627">
        <f>IF(SUM(Y627:AB627)=4,1,0)</f>
        <v/>
      </c>
    </row>
    <row r="628">
      <c r="A628" t="inlineStr">
        <is>
          <t>LD21NHV</t>
        </is>
      </c>
      <c r="B628" t="inlineStr">
        <is>
          <t>Citroen</t>
        </is>
      </c>
      <c r="C628" t="n">
        <v>12950</v>
      </c>
      <c r="D628" t="inlineStr">
        <is>
          <t>C3 Flair Puretech S/s</t>
        </is>
      </c>
      <c r="E628" t="n">
        <v>1</v>
      </c>
      <c r="F628" t="inlineStr">
        <is>
          <t>Petrol</t>
        </is>
      </c>
      <c r="G628" t="n">
        <v>25049</v>
      </c>
      <c r="H628" t="inlineStr">
        <is>
          <t>Black</t>
        </is>
      </c>
      <c r="I628" t="inlineStr">
        <is>
          <t>No Tax &amp; No MOT</t>
        </is>
      </c>
      <c r="J628" t="inlineStr">
        <is>
          <t>City / Hatchback</t>
        </is>
      </c>
      <c r="K628" t="n">
        <v>3</v>
      </c>
      <c r="L628" t="n">
        <v>45351</v>
      </c>
      <c r="M628" t="n">
        <v>12</v>
      </c>
      <c r="N628" t="inlineStr">
        <is>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8" t="inlineStr">
        <is>
          <t>5 Door Hatchback</t>
        </is>
      </c>
      <c r="P628" t="n">
        <v>1199</v>
      </c>
      <c r="Q628" t="n">
        <v>54.3</v>
      </c>
      <c r="R628" t="n">
        <v>5</v>
      </c>
      <c r="S628" t="n">
        <v>124</v>
      </c>
      <c r="T628" t="n">
        <v>2021</v>
      </c>
      <c r="U628">
        <f>IF(AVERAGE(E628:E628)=2,"Automatic","Manual")</f>
        <v/>
      </c>
      <c r="V628">
        <f>ROUNDDOWN(AVERAGE(C628:C628)/5000,0)*5000</f>
        <v/>
      </c>
      <c r="W628">
        <f>ROUNDDOWN(AVERAGE(G628:G628)/50000,0)*50000</f>
        <v/>
      </c>
      <c r="X628">
        <f>ROUND(AVERAGE(P628:P628)/1000,1)</f>
        <v/>
      </c>
      <c r="Y628">
        <f>IF(AVERAGE(V628:V628)=30000,0,1)</f>
        <v/>
      </c>
      <c r="Z628">
        <f>IF(AVERAGE(W628:W628)&gt;50000,0,1)</f>
        <v/>
      </c>
      <c r="AA628">
        <f>IF(AVERAGE(X628:X628)&gt;2.5,0,1)</f>
        <v/>
      </c>
      <c r="AB628">
        <f>IF(AVERAGE(Q628:Q628)&lt;30,0,1)</f>
        <v/>
      </c>
      <c r="AC628">
        <f>IF(SUM(Y628:AB628)=4,1,0)</f>
        <v/>
      </c>
    </row>
    <row r="629">
      <c r="A629" t="inlineStr">
        <is>
          <t>LD21NGJ</t>
        </is>
      </c>
      <c r="B629" t="inlineStr">
        <is>
          <t>Citroen</t>
        </is>
      </c>
      <c r="C629" t="n">
        <v>12950</v>
      </c>
      <c r="D629" t="inlineStr">
        <is>
          <t>C3 Flair Puretech S/s</t>
        </is>
      </c>
      <c r="E629" t="n">
        <v>1</v>
      </c>
      <c r="F629" t="inlineStr">
        <is>
          <t>Petrol</t>
        </is>
      </c>
      <c r="G629" t="n">
        <v>25488</v>
      </c>
      <c r="H629" t="inlineStr">
        <is>
          <t>Black</t>
        </is>
      </c>
      <c r="I629" t="inlineStr">
        <is>
          <t>No Tax &amp; No MOT</t>
        </is>
      </c>
      <c r="J629" t="inlineStr">
        <is>
          <t>City / Hatchback</t>
        </is>
      </c>
      <c r="K629" t="n">
        <v>3</v>
      </c>
      <c r="L629" t="n">
        <v>45351</v>
      </c>
      <c r="M629" t="n">
        <v>12</v>
      </c>
      <c r="N629" t="inlineStr">
        <is>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9" t="inlineStr">
        <is>
          <t>5 Door Hatchback</t>
        </is>
      </c>
      <c r="P629" t="n">
        <v>1199</v>
      </c>
      <c r="Q629" t="n">
        <v>54.3</v>
      </c>
      <c r="R629" t="n">
        <v>5</v>
      </c>
      <c r="S629" t="n">
        <v>124</v>
      </c>
      <c r="T629" t="n">
        <v>2021</v>
      </c>
      <c r="U629">
        <f>IF(AVERAGE(E629:E629)=2,"Automatic","Manual")</f>
        <v/>
      </c>
      <c r="V629">
        <f>ROUNDDOWN(AVERAGE(C629:C629)/5000,0)*5000</f>
        <v/>
      </c>
      <c r="W629">
        <f>ROUNDDOWN(AVERAGE(G629:G629)/50000,0)*50000</f>
        <v/>
      </c>
      <c r="X629">
        <f>ROUND(AVERAGE(P629:P629)/1000,1)</f>
        <v/>
      </c>
      <c r="Y629">
        <f>IF(AVERAGE(V629:V629)=30000,0,1)</f>
        <v/>
      </c>
      <c r="Z629">
        <f>IF(AVERAGE(W629:W629)&gt;50000,0,1)</f>
        <v/>
      </c>
      <c r="AA629">
        <f>IF(AVERAGE(X629:X629)&gt;2.5,0,1)</f>
        <v/>
      </c>
      <c r="AB629">
        <f>IF(AVERAGE(Q629:Q629)&lt;30,0,1)</f>
        <v/>
      </c>
      <c r="AC629">
        <f>IF(SUM(Y629:AB629)=4,1,0)</f>
        <v/>
      </c>
    </row>
    <row r="630">
      <c r="A630" t="inlineStr">
        <is>
          <t>LD20NMX</t>
        </is>
      </c>
      <c r="B630" t="inlineStr">
        <is>
          <t>Vauxhall</t>
        </is>
      </c>
      <c r="C630" t="n">
        <v>15800</v>
      </c>
      <c r="D630" t="inlineStr">
        <is>
          <t>Corsa Elite Nav Premium Trbo A</t>
        </is>
      </c>
      <c r="E630" t="n">
        <v>2</v>
      </c>
      <c r="F630" t="inlineStr">
        <is>
          <t>Petrol</t>
        </is>
      </c>
      <c r="G630" t="n">
        <v>15068</v>
      </c>
      <c r="H630" t="inlineStr">
        <is>
          <t>White</t>
        </is>
      </c>
      <c r="I630" t="inlineStr">
        <is>
          <t>No Tax &amp; No MOT</t>
        </is>
      </c>
      <c r="J630" t="inlineStr">
        <is>
          <t>City / Hatchback</t>
        </is>
      </c>
      <c r="K630" t="n">
        <v>4</v>
      </c>
      <c r="L630" t="n">
        <v>44985</v>
      </c>
      <c r="M630" t="n">
        <v>17</v>
      </c>
      <c r="N630" t="inlineStr">
        <is>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is>
      </c>
      <c r="O630" t="inlineStr">
        <is>
          <t>5 Door Hatchback</t>
        </is>
      </c>
      <c r="P630" t="n">
        <v>1199</v>
      </c>
      <c r="Q630" t="n">
        <v>48.7</v>
      </c>
      <c r="R630" t="n">
        <v>5</v>
      </c>
      <c r="S630" t="n">
        <v>99</v>
      </c>
      <c r="T630" t="n">
        <v>2020</v>
      </c>
      <c r="U630">
        <f>IF(AVERAGE(E630:E630)=2,"Automatic","Manual")</f>
        <v/>
      </c>
      <c r="V630">
        <f>ROUNDDOWN(AVERAGE(C630:C630)/5000,0)*5000</f>
        <v/>
      </c>
      <c r="W630">
        <f>ROUNDDOWN(AVERAGE(G630:G630)/50000,0)*50000</f>
        <v/>
      </c>
      <c r="X630">
        <f>ROUND(AVERAGE(P630:P630)/1000,1)</f>
        <v/>
      </c>
      <c r="Y630">
        <f>IF(AVERAGE(V630:V630)=30000,0,1)</f>
        <v/>
      </c>
      <c r="Z630">
        <f>IF(AVERAGE(W630:W630)&gt;50000,0,1)</f>
        <v/>
      </c>
      <c r="AA630">
        <f>IF(AVERAGE(X630:X630)&gt;2.5,0,1)</f>
        <v/>
      </c>
      <c r="AB630">
        <f>IF(AVERAGE(Q630:Q630)&lt;30,0,1)</f>
        <v/>
      </c>
      <c r="AC630">
        <f>IF(SUM(Y630:AB630)=4,1,0)</f>
        <v/>
      </c>
    </row>
    <row r="631">
      <c r="A631" t="inlineStr">
        <is>
          <t>LD18WOY</t>
        </is>
      </c>
      <c r="B631" t="inlineStr">
        <is>
          <t>MINI</t>
        </is>
      </c>
      <c r="C631" t="n">
        <v>19000</v>
      </c>
      <c r="D631" t="inlineStr">
        <is>
          <t>Countryman Cooper Auto</t>
        </is>
      </c>
      <c r="E631" t="n">
        <v>2</v>
      </c>
      <c r="F631" t="inlineStr">
        <is>
          <t>Petrol</t>
        </is>
      </c>
      <c r="G631" t="n">
        <v>1025</v>
      </c>
      <c r="H631" t="inlineStr">
        <is>
          <t>Grey</t>
        </is>
      </c>
      <c r="I631" t="inlineStr">
        <is>
          <t>OK</t>
        </is>
      </c>
      <c r="J631" t="inlineStr">
        <is>
          <t>City / Hatchback</t>
        </is>
      </c>
      <c r="K631" t="n">
        <v>6</v>
      </c>
      <c r="L631" t="n">
        <v>45766</v>
      </c>
      <c r="M631" t="n">
        <v>18</v>
      </c>
      <c r="N631" t="inlineStr">
        <is>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is>
      </c>
      <c r="O631" t="inlineStr">
        <is>
          <t>5 Door Hatchback</t>
        </is>
      </c>
      <c r="P631" t="n">
        <v>1499</v>
      </c>
      <c r="Q631" t="n">
        <v>51.4</v>
      </c>
      <c r="R631" t="n">
        <v>5</v>
      </c>
      <c r="S631" t="n">
        <v>130</v>
      </c>
      <c r="T631" t="n">
        <v>2018</v>
      </c>
      <c r="U631">
        <f>IF(AVERAGE(E631:E631)=2,"Automatic","Manual")</f>
        <v/>
      </c>
      <c r="V631">
        <f>ROUNDDOWN(AVERAGE(C631:C631)/5000,0)*5000</f>
        <v/>
      </c>
      <c r="W631">
        <f>ROUNDDOWN(AVERAGE(G631:G631)/50000,0)*50000</f>
        <v/>
      </c>
      <c r="X631">
        <f>ROUND(AVERAGE(P631:P631)/1000,1)</f>
        <v/>
      </c>
      <c r="Y631">
        <f>IF(AVERAGE(V631:V631)=30000,0,1)</f>
        <v/>
      </c>
      <c r="Z631">
        <f>IF(AVERAGE(W631:W631)&gt;50000,0,1)</f>
        <v/>
      </c>
      <c r="AA631">
        <f>IF(AVERAGE(X631:X631)&gt;2.5,0,1)</f>
        <v/>
      </c>
      <c r="AB631">
        <f>IF(AVERAGE(Q631:Q631)&lt;30,0,1)</f>
        <v/>
      </c>
      <c r="AC631">
        <f>IF(SUM(Y631:AB631)=4,1,0)</f>
        <v/>
      </c>
    </row>
    <row r="632">
      <c r="A632" t="inlineStr">
        <is>
          <t>LD16OGG</t>
        </is>
      </c>
      <c r="B632" t="inlineStr">
        <is>
          <t>Toyota</t>
        </is>
      </c>
      <c r="C632" t="n">
        <v>10695</v>
      </c>
      <c r="D632" t="inlineStr">
        <is>
          <t>Auris Excel Vvt-I</t>
        </is>
      </c>
      <c r="E632" t="n">
        <v>1</v>
      </c>
      <c r="F632" t="inlineStr">
        <is>
          <t>Petrol</t>
        </is>
      </c>
      <c r="G632" t="n">
        <v>28000</v>
      </c>
      <c r="H632" t="inlineStr">
        <is>
          <t>Blue</t>
        </is>
      </c>
      <c r="I632" t="inlineStr">
        <is>
          <t>No Tax &amp; No MOT</t>
        </is>
      </c>
      <c r="J632" t="inlineStr">
        <is>
          <t>City / Hatchback</t>
        </is>
      </c>
      <c r="K632" t="n">
        <v>8</v>
      </c>
      <c r="L632" t="n">
        <v>44775</v>
      </c>
      <c r="M632" t="n">
        <v>15</v>
      </c>
      <c r="N632" t="inlineStr">
        <is>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is>
      </c>
      <c r="O632" t="inlineStr">
        <is>
          <t>5 Door Hatchback</t>
        </is>
      </c>
      <c r="P632" t="n">
        <v>1197</v>
      </c>
      <c r="Q632" t="n">
        <v>52.3</v>
      </c>
      <c r="R632" t="n">
        <v>5</v>
      </c>
      <c r="S632" t="n">
        <v>125</v>
      </c>
      <c r="T632" t="n">
        <v>2016</v>
      </c>
      <c r="U632">
        <f>IF(AVERAGE(E632:E632)=2,"Automatic","Manual")</f>
        <v/>
      </c>
      <c r="V632">
        <f>ROUNDDOWN(AVERAGE(C632:C632)/5000,0)*5000</f>
        <v/>
      </c>
      <c r="W632">
        <f>ROUNDDOWN(AVERAGE(G632:G632)/50000,0)*50000</f>
        <v/>
      </c>
      <c r="X632">
        <f>ROUND(AVERAGE(P632:P632)/1000,1)</f>
        <v/>
      </c>
      <c r="Y632">
        <f>IF(AVERAGE(V632:V632)=30000,0,1)</f>
        <v/>
      </c>
      <c r="Z632">
        <f>IF(AVERAGE(W632:W632)&gt;50000,0,1)</f>
        <v/>
      </c>
      <c r="AA632">
        <f>IF(AVERAGE(X632:X632)&gt;2.5,0,1)</f>
        <v/>
      </c>
      <c r="AB632">
        <f>IF(AVERAGE(Q632:Q632)&lt;30,0,1)</f>
        <v/>
      </c>
      <c r="AC632">
        <f>IF(SUM(Y632:AB632)=4,1,0)</f>
        <v/>
      </c>
    </row>
    <row r="633">
      <c r="A633" t="inlineStr">
        <is>
          <t>LD16LHA</t>
        </is>
      </c>
      <c r="B633" t="inlineStr">
        <is>
          <t>Vauxhall</t>
        </is>
      </c>
      <c r="C633" t="n">
        <v>5031</v>
      </c>
      <c r="D633" t="inlineStr">
        <is>
          <t>Viva SE AC</t>
        </is>
      </c>
      <c r="E633" t="n">
        <v>1</v>
      </c>
      <c r="F633" t="inlineStr">
        <is>
          <t>Petrol</t>
        </is>
      </c>
      <c r="G633" t="n">
        <v>48866</v>
      </c>
      <c r="H633" t="inlineStr">
        <is>
          <t>Silver</t>
        </is>
      </c>
      <c r="I633" t="inlineStr">
        <is>
          <t>OK</t>
        </is>
      </c>
      <c r="J633" t="inlineStr">
        <is>
          <t>City / Hatchback</t>
        </is>
      </c>
      <c r="K633" t="n">
        <v>8</v>
      </c>
      <c r="L633" t="n">
        <v>45744</v>
      </c>
      <c r="M633" t="n">
        <v>4</v>
      </c>
      <c r="N633" t="inlineStr">
        <is>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is>
      </c>
      <c r="O633" t="inlineStr">
        <is>
          <t>5 Door Hatchback</t>
        </is>
      </c>
      <c r="P633" t="n">
        <v>999</v>
      </c>
      <c r="Q633" t="n">
        <v>62.8</v>
      </c>
      <c r="R633" t="n">
        <v>5</v>
      </c>
      <c r="S633" t="n">
        <v>104</v>
      </c>
      <c r="T633" t="n">
        <v>2016</v>
      </c>
      <c r="U633">
        <f>IF(AVERAGE(E633:E633)=2,"Automatic","Manual")</f>
        <v/>
      </c>
      <c r="V633">
        <f>ROUNDDOWN(AVERAGE(C633:C633)/5000,0)*5000</f>
        <v/>
      </c>
      <c r="W633">
        <f>ROUNDDOWN(AVERAGE(G633:G633)/50000,0)*50000</f>
        <v/>
      </c>
      <c r="X633">
        <f>ROUND(AVERAGE(P633:P633)/1000,1)</f>
        <v/>
      </c>
      <c r="Y633">
        <f>IF(AVERAGE(V633:V633)=30000,0,1)</f>
        <v/>
      </c>
      <c r="Z633">
        <f>IF(AVERAGE(W633:W633)&gt;50000,0,1)</f>
        <v/>
      </c>
      <c r="AA633">
        <f>IF(AVERAGE(X633:X633)&gt;2.5,0,1)</f>
        <v/>
      </c>
      <c r="AB633">
        <f>IF(AVERAGE(Q633:Q633)&lt;30,0,1)</f>
        <v/>
      </c>
      <c r="AC633">
        <f>IF(SUM(Y633:AB633)=4,1,0)</f>
        <v/>
      </c>
    </row>
    <row r="634">
      <c r="A634" t="inlineStr">
        <is>
          <t>LD15WVL</t>
        </is>
      </c>
      <c r="B634" t="inlineStr">
        <is>
          <t>Volkswagen</t>
        </is>
      </c>
      <c r="C634" t="n">
        <v>10495</v>
      </c>
      <c r="D634" t="inlineStr">
        <is>
          <t>Golf Match Bluemotion Tech TSI</t>
        </is>
      </c>
      <c r="E634" t="n">
        <v>1</v>
      </c>
      <c r="F634" t="inlineStr">
        <is>
          <t>Petrol</t>
        </is>
      </c>
      <c r="G634" t="n">
        <v>9564</v>
      </c>
      <c r="H634" t="inlineStr">
        <is>
          <t>Silver</t>
        </is>
      </c>
      <c r="I634" t="inlineStr">
        <is>
          <t>No Tax &amp; No MOT</t>
        </is>
      </c>
      <c r="J634" t="inlineStr">
        <is>
          <t>City / Hatchback</t>
        </is>
      </c>
      <c r="K634" t="n">
        <v>9</v>
      </c>
      <c r="L634" t="n">
        <v>44425</v>
      </c>
      <c r="M634" t="n">
        <v>13</v>
      </c>
      <c r="N634" t="inlineStr">
        <is>
          <t>VW golf very nice drive.silver petrol clean</t>
        </is>
      </c>
      <c r="O634" t="inlineStr">
        <is>
          <t>5 Door Hatchback</t>
        </is>
      </c>
      <c r="P634" t="n">
        <v>1395</v>
      </c>
      <c r="Q634" t="n">
        <v>53.3</v>
      </c>
      <c r="R634" t="n">
        <v>5</v>
      </c>
      <c r="S634" t="n">
        <v>123</v>
      </c>
      <c r="T634" t="n">
        <v>2015</v>
      </c>
      <c r="U634">
        <f>IF(AVERAGE(E634:E634)=2,"Automatic","Manual")</f>
        <v/>
      </c>
      <c r="V634">
        <f>ROUNDDOWN(AVERAGE(C634:C634)/5000,0)*5000</f>
        <v/>
      </c>
      <c r="W634">
        <f>ROUNDDOWN(AVERAGE(G634:G634)/50000,0)*50000</f>
        <v/>
      </c>
      <c r="X634">
        <f>ROUND(AVERAGE(P634:P634)/1000,1)</f>
        <v/>
      </c>
      <c r="Y634">
        <f>IF(AVERAGE(V634:V634)=30000,0,1)</f>
        <v/>
      </c>
      <c r="Z634">
        <f>IF(AVERAGE(W634:W634)&gt;50000,0,1)</f>
        <v/>
      </c>
      <c r="AA634">
        <f>IF(AVERAGE(X634:X634)&gt;2.5,0,1)</f>
        <v/>
      </c>
      <c r="AB634">
        <f>IF(AVERAGE(Q634:Q634)&lt;30,0,1)</f>
        <v/>
      </c>
      <c r="AC634">
        <f>IF(SUM(Y634:AB634)=4,1,0)</f>
        <v/>
      </c>
    </row>
    <row r="635">
      <c r="A635" t="inlineStr">
        <is>
          <t>LD14WWR</t>
        </is>
      </c>
      <c r="B635" t="inlineStr">
        <is>
          <t>Audi</t>
        </is>
      </c>
      <c r="C635" t="n">
        <v>10945</v>
      </c>
      <c r="D635" t="inlineStr">
        <is>
          <t>A3 S Line TDI Quattro S-A</t>
        </is>
      </c>
      <c r="E635" t="n">
        <v>2</v>
      </c>
      <c r="F635" t="inlineStr">
        <is>
          <t>Diesel</t>
        </is>
      </c>
      <c r="G635" t="n">
        <v>72345</v>
      </c>
      <c r="H635" t="inlineStr">
        <is>
          <t>Black</t>
        </is>
      </c>
      <c r="I635" t="inlineStr">
        <is>
          <t>No Tax &amp; No MOT</t>
        </is>
      </c>
      <c r="J635" t="inlineStr">
        <is>
          <t>City / Hatchback</t>
        </is>
      </c>
      <c r="K635" t="n">
        <v>10</v>
      </c>
      <c r="L635" t="n">
        <v>44567</v>
      </c>
      <c r="M635" t="n">
        <v>26</v>
      </c>
      <c r="N635" t="inlineStr">
        <is>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is>
      </c>
      <c r="O635" t="inlineStr">
        <is>
          <t>5 Door Hatchback</t>
        </is>
      </c>
      <c r="P635" t="n">
        <v>1968</v>
      </c>
      <c r="Q635" t="n">
        <v>57.7</v>
      </c>
      <c r="R635" t="n">
        <v>5</v>
      </c>
      <c r="S635" t="n">
        <v>129</v>
      </c>
      <c r="T635" t="n">
        <v>2014</v>
      </c>
      <c r="U635">
        <f>IF(AVERAGE(E635:E635)=2,"Automatic","Manual")</f>
        <v/>
      </c>
      <c r="V635">
        <f>ROUNDDOWN(AVERAGE(C635:C635)/5000,0)*5000</f>
        <v/>
      </c>
      <c r="W635">
        <f>ROUNDDOWN(AVERAGE(G635:G635)/50000,0)*50000</f>
        <v/>
      </c>
      <c r="X635">
        <f>ROUND(AVERAGE(P635:P635)/1000,1)</f>
        <v/>
      </c>
      <c r="Y635">
        <f>IF(AVERAGE(V635:V635)=30000,0,1)</f>
        <v/>
      </c>
      <c r="Z635">
        <f>IF(AVERAGE(W635:W635)&gt;50000,0,1)</f>
        <v/>
      </c>
      <c r="AA635">
        <f>IF(AVERAGE(X635:X635)&gt;2.5,0,1)</f>
        <v/>
      </c>
      <c r="AB635">
        <f>IF(AVERAGE(Q635:Q635)&lt;30,0,1)</f>
        <v/>
      </c>
      <c r="AC635">
        <f>IF(SUM(Y635:AB635)=4,1,0)</f>
        <v/>
      </c>
    </row>
    <row r="636">
      <c r="A636" t="inlineStr">
        <is>
          <t>LD13NRO</t>
        </is>
      </c>
      <c r="B636" t="inlineStr">
        <is>
          <t>Kia</t>
        </is>
      </c>
      <c r="C636" t="n">
        <v>3990</v>
      </c>
      <c r="D636" t="inlineStr">
        <is>
          <t>Picanto 1</t>
        </is>
      </c>
      <c r="E636" t="n">
        <v>1</v>
      </c>
      <c r="F636" t="inlineStr">
        <is>
          <t>Petrol</t>
        </is>
      </c>
      <c r="G636" t="n">
        <v>39036</v>
      </c>
      <c r="H636" t="inlineStr">
        <is>
          <t>Silver</t>
        </is>
      </c>
      <c r="I636" t="inlineStr">
        <is>
          <t>No Tax &amp; No MOT</t>
        </is>
      </c>
      <c r="J636" t="inlineStr">
        <is>
          <t>City / Hatchback</t>
        </is>
      </c>
      <c r="K636" t="n">
        <v>11</v>
      </c>
      <c r="L636" t="n">
        <v>44887</v>
      </c>
      <c r="M636" t="n">
        <v>3</v>
      </c>
      <c r="N636" t="inlineStr">
        <is>
          <t>Hi there! Welcome to my little Kia! It's a great little car so please enjoy your drive. Here are a few things to remember:
- the car is ULEZ compliant!
- the car has a phone mount installed
- the car has 5 doors and 5 seats</t>
        </is>
      </c>
      <c r="O636" t="inlineStr">
        <is>
          <t>5 Door Hatchback</t>
        </is>
      </c>
      <c r="P636" t="n">
        <v>998</v>
      </c>
      <c r="Q636" t="n">
        <v>67.3</v>
      </c>
      <c r="R636" t="n">
        <v>5</v>
      </c>
      <c r="S636" t="n">
        <v>99</v>
      </c>
      <c r="T636" t="n">
        <v>2013</v>
      </c>
      <c r="U636">
        <f>IF(AVERAGE(E636:E636)=2,"Automatic","Manual")</f>
        <v/>
      </c>
      <c r="V636">
        <f>ROUNDDOWN(AVERAGE(C636:C636)/5000,0)*5000</f>
        <v/>
      </c>
      <c r="W636">
        <f>ROUNDDOWN(AVERAGE(G636:G636)/50000,0)*50000</f>
        <v/>
      </c>
      <c r="X636">
        <f>ROUND(AVERAGE(P636:P636)/1000,1)</f>
        <v/>
      </c>
      <c r="Y636">
        <f>IF(AVERAGE(V636:V636)=30000,0,1)</f>
        <v/>
      </c>
      <c r="Z636">
        <f>IF(AVERAGE(W636:W636)&gt;50000,0,1)</f>
        <v/>
      </c>
      <c r="AA636">
        <f>IF(AVERAGE(X636:X636)&gt;2.5,0,1)</f>
        <v/>
      </c>
      <c r="AB636">
        <f>IF(AVERAGE(Q636:Q636)&lt;30,0,1)</f>
        <v/>
      </c>
      <c r="AC636">
        <f>IF(SUM(Y636:AB636)=4,1,0)</f>
        <v/>
      </c>
    </row>
    <row r="637">
      <c r="A637" t="inlineStr">
        <is>
          <t>LD12KFX</t>
        </is>
      </c>
      <c r="B637" t="inlineStr">
        <is>
          <t>Citroen</t>
        </is>
      </c>
      <c r="C637" t="n">
        <v>3060</v>
      </c>
      <c r="D637" t="inlineStr">
        <is>
          <t>C1 VTR</t>
        </is>
      </c>
      <c r="E637" t="n">
        <v>1</v>
      </c>
      <c r="F637" t="inlineStr">
        <is>
          <t>Petrol</t>
        </is>
      </c>
      <c r="G637" t="n">
        <v>51200</v>
      </c>
      <c r="H637" t="inlineStr">
        <is>
          <t>White</t>
        </is>
      </c>
      <c r="I637" t="inlineStr">
        <is>
          <t>OK</t>
        </is>
      </c>
      <c r="J637" t="inlineStr">
        <is>
          <t>City / Hatchback</t>
        </is>
      </c>
      <c r="K637" t="n">
        <v>12</v>
      </c>
      <c r="L637" t="n">
        <v>45585</v>
      </c>
      <c r="M637" t="n">
        <v>3</v>
      </c>
      <c r="N637" t="inlineStr">
        <is>
          <t>Hiya!
Thank you for hiring my car, this is a good economical car, reliable and good to drive. Wishing a safe journey x</t>
        </is>
      </c>
      <c r="O637" t="inlineStr">
        <is>
          <t>5 Door Hatchback</t>
        </is>
      </c>
      <c r="P637" t="n">
        <v>998</v>
      </c>
      <c r="Q637" t="n">
        <v>65.7</v>
      </c>
      <c r="R637" t="n">
        <v>4</v>
      </c>
      <c r="S637" t="n">
        <v>99</v>
      </c>
      <c r="T637" t="n">
        <v>2012</v>
      </c>
      <c r="U637">
        <f>IF(AVERAGE(E637:E637)=2,"Automatic","Manual")</f>
        <v/>
      </c>
      <c r="V637">
        <f>ROUNDDOWN(AVERAGE(C637:C637)/5000,0)*5000</f>
        <v/>
      </c>
      <c r="W637">
        <f>ROUNDDOWN(AVERAGE(G637:G637)/50000,0)*50000</f>
        <v/>
      </c>
      <c r="X637">
        <f>ROUND(AVERAGE(P637:P637)/1000,1)</f>
        <v/>
      </c>
      <c r="Y637">
        <f>IF(AVERAGE(V637:V637)=30000,0,1)</f>
        <v/>
      </c>
      <c r="Z637">
        <f>IF(AVERAGE(W637:W637)&gt;50000,0,1)</f>
        <v/>
      </c>
      <c r="AA637">
        <f>IF(AVERAGE(X637:X637)&gt;2.5,0,1)</f>
        <v/>
      </c>
      <c r="AB637">
        <f>IF(AVERAGE(Q637:Q637)&lt;30,0,1)</f>
        <v/>
      </c>
      <c r="AC637">
        <f>IF(SUM(Y637:AB637)=4,1,0)</f>
        <v/>
      </c>
    </row>
    <row r="638">
      <c r="A638" t="inlineStr">
        <is>
          <t>LD11YDR</t>
        </is>
      </c>
      <c r="B638" t="inlineStr">
        <is>
          <t>Vauxhall</t>
        </is>
      </c>
      <c r="C638" t="n">
        <v>3100</v>
      </c>
      <c r="D638" t="inlineStr">
        <is>
          <t>Astra SE</t>
        </is>
      </c>
      <c r="E638" t="n">
        <v>1</v>
      </c>
      <c r="F638" t="inlineStr">
        <is>
          <t>Petrol</t>
        </is>
      </c>
      <c r="G638" t="n">
        <v>75000</v>
      </c>
      <c r="H638" t="inlineStr">
        <is>
          <t>Blue</t>
        </is>
      </c>
      <c r="I638" t="inlineStr">
        <is>
          <t>No Tax &amp; No MOT</t>
        </is>
      </c>
      <c r="J638" t="inlineStr">
        <is>
          <t>City / Hatchback</t>
        </is>
      </c>
      <c r="K638" t="n">
        <v>13</v>
      </c>
      <c r="L638" t="n">
        <v>45134</v>
      </c>
      <c r="M638" t="n">
        <v>12</v>
      </c>
      <c r="N638" t="inlineStr">
        <is>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is>
      </c>
      <c r="O638" t="inlineStr">
        <is>
          <t>5 Door Hatchback</t>
        </is>
      </c>
      <c r="P638" t="n">
        <v>1598</v>
      </c>
      <c r="Q638" t="n">
        <v>44.8</v>
      </c>
      <c r="R638" t="n">
        <v>5</v>
      </c>
      <c r="S638" t="n">
        <v>147</v>
      </c>
      <c r="T638" t="n">
        <v>2011</v>
      </c>
      <c r="U638">
        <f>IF(AVERAGE(E638:E638)=2,"Automatic","Manual")</f>
        <v/>
      </c>
      <c r="V638">
        <f>ROUNDDOWN(AVERAGE(C638:C638)/5000,0)*5000</f>
        <v/>
      </c>
      <c r="W638">
        <f>ROUNDDOWN(AVERAGE(G638:G638)/50000,0)*50000</f>
        <v/>
      </c>
      <c r="X638">
        <f>ROUND(AVERAGE(P638:P638)/1000,1)</f>
        <v/>
      </c>
      <c r="Y638">
        <f>IF(AVERAGE(V638:V638)=30000,0,1)</f>
        <v/>
      </c>
      <c r="Z638">
        <f>IF(AVERAGE(W638:W638)&gt;50000,0,1)</f>
        <v/>
      </c>
      <c r="AA638">
        <f>IF(AVERAGE(X638:X638)&gt;2.5,0,1)</f>
        <v/>
      </c>
      <c r="AB638">
        <f>IF(AVERAGE(Q638:Q638)&lt;30,0,1)</f>
        <v/>
      </c>
      <c r="AC638">
        <f>IF(SUM(Y638:AB638)=4,1,0)</f>
        <v/>
      </c>
    </row>
    <row r="639">
      <c r="A639" t="inlineStr">
        <is>
          <t>LD11XZE</t>
        </is>
      </c>
      <c r="B639" t="inlineStr">
        <is>
          <t>Citroen</t>
        </is>
      </c>
      <c r="C639" t="n">
        <v>3945</v>
      </c>
      <c r="D639" t="inlineStr">
        <is>
          <t>C4 VTR+ E-Hdi S-A</t>
        </is>
      </c>
      <c r="E639" t="n">
        <v>2</v>
      </c>
      <c r="F639" t="inlineStr">
        <is>
          <t>Diesel</t>
        </is>
      </c>
      <c r="G639" t="n">
        <v>64000</v>
      </c>
      <c r="H639" t="inlineStr">
        <is>
          <t>Black</t>
        </is>
      </c>
      <c r="I639" t="inlineStr">
        <is>
          <t>No Tax &amp; No MOT</t>
        </is>
      </c>
      <c r="J639" t="inlineStr">
        <is>
          <t>City / Hatchback</t>
        </is>
      </c>
      <c r="K639" t="n">
        <v>13</v>
      </c>
      <c r="L639" t="n">
        <v>44564</v>
      </c>
      <c r="M639" t="n">
        <v>18</v>
      </c>
      <c r="N639" t="inlineStr">
        <is>
          <t>Automatic and diseale car with very smooth drive and gives good mileage</t>
        </is>
      </c>
      <c r="O639" t="inlineStr">
        <is>
          <t>5 Door Hatchback</t>
        </is>
      </c>
      <c r="P639" t="n">
        <v>1560</v>
      </c>
      <c r="Q639" t="n">
        <v>67.3</v>
      </c>
      <c r="R639" t="n">
        <v>5</v>
      </c>
      <c r="S639" t="n">
        <v>110</v>
      </c>
      <c r="T639" t="n">
        <v>2011</v>
      </c>
      <c r="U639">
        <f>IF(AVERAGE(E639:E639)=2,"Automatic","Manual")</f>
        <v/>
      </c>
      <c r="V639">
        <f>ROUNDDOWN(AVERAGE(C639:C639)/5000,0)*5000</f>
        <v/>
      </c>
      <c r="W639">
        <f>ROUNDDOWN(AVERAGE(G639:G639)/50000,0)*50000</f>
        <v/>
      </c>
      <c r="X639">
        <f>ROUND(AVERAGE(P639:P639)/1000,1)</f>
        <v/>
      </c>
      <c r="Y639">
        <f>IF(AVERAGE(V639:V639)=30000,0,1)</f>
        <v/>
      </c>
      <c r="Z639">
        <f>IF(AVERAGE(W639:W639)&gt;50000,0,1)</f>
        <v/>
      </c>
      <c r="AA639">
        <f>IF(AVERAGE(X639:X639)&gt;2.5,0,1)</f>
        <v/>
      </c>
      <c r="AB639">
        <f>IF(AVERAGE(Q639:Q639)&lt;30,0,1)</f>
        <v/>
      </c>
      <c r="AC639">
        <f>IF(SUM(Y639:AB639)=4,1,0)</f>
        <v/>
      </c>
    </row>
    <row r="640">
      <c r="A640" t="inlineStr">
        <is>
          <t>LC69HFA</t>
        </is>
      </c>
      <c r="B640" t="inlineStr">
        <is>
          <t>Mercedes-Benz</t>
        </is>
      </c>
      <c r="C640" t="n">
        <v>21500</v>
      </c>
      <c r="D640" t="inlineStr">
        <is>
          <t>A 200 AMG Line Executive Auto</t>
        </is>
      </c>
      <c r="E640" t="n">
        <v>2</v>
      </c>
      <c r="F640" t="inlineStr">
        <is>
          <t>Petrol</t>
        </is>
      </c>
      <c r="G640" t="n">
        <v>3500</v>
      </c>
      <c r="H640" t="inlineStr">
        <is>
          <t>White</t>
        </is>
      </c>
      <c r="I640" t="inlineStr">
        <is>
          <t>No Tax &amp; No MOT</t>
        </is>
      </c>
      <c r="J640" t="inlineStr">
        <is>
          <t>City / Hatchback</t>
        </is>
      </c>
      <c r="K640" t="n">
        <v>5</v>
      </c>
      <c r="L640" t="n">
        <v>45220</v>
      </c>
      <c r="M640" t="n">
        <v>23</v>
      </c>
      <c r="N640" t="inlineStr">
        <is>
          <t>Mercedes-Benz
ModelA 200 AMG Line Executive Auto
Vehicle TypeCity / Hatchback
Engine CC1332
TransmissionAutomatic
Fuel typePetrol
ColourWhite
Body type5 Door Hatchback
Year2019
Seating capacity5</t>
        </is>
      </c>
      <c r="O640" t="inlineStr">
        <is>
          <t>5 Door Hatchback</t>
        </is>
      </c>
      <c r="P640" t="n">
        <v>1332</v>
      </c>
      <c r="Q640" t="n">
        <v>53.3</v>
      </c>
      <c r="R640" t="n">
        <v>5</v>
      </c>
      <c r="S640" t="n">
        <v>124</v>
      </c>
      <c r="T640" t="n">
        <v>2019</v>
      </c>
      <c r="U640">
        <f>IF(AVERAGE(E640:E640)=2,"Automatic","Manual")</f>
        <v/>
      </c>
      <c r="V640">
        <f>ROUNDDOWN(AVERAGE(C640:C640)/5000,0)*5000</f>
        <v/>
      </c>
      <c r="W640">
        <f>ROUNDDOWN(AVERAGE(G640:G640)/50000,0)*50000</f>
        <v/>
      </c>
      <c r="X640">
        <f>ROUND(AVERAGE(P640:P640)/1000,1)</f>
        <v/>
      </c>
      <c r="Y640">
        <f>IF(AVERAGE(V640:V640)=30000,0,1)</f>
        <v/>
      </c>
      <c r="Z640">
        <f>IF(AVERAGE(W640:W640)&gt;50000,0,1)</f>
        <v/>
      </c>
      <c r="AA640">
        <f>IF(AVERAGE(X640:X640)&gt;2.5,0,1)</f>
        <v/>
      </c>
      <c r="AB640">
        <f>IF(AVERAGE(Q640:Q640)&lt;30,0,1)</f>
        <v/>
      </c>
      <c r="AC640">
        <f>IF(SUM(Y640:AB640)=4,1,0)</f>
        <v/>
      </c>
    </row>
    <row r="641">
      <c r="A641" t="inlineStr">
        <is>
          <t>LC67FNL</t>
        </is>
      </c>
      <c r="B641" t="inlineStr">
        <is>
          <t>Toyota</t>
        </is>
      </c>
      <c r="C641" t="n">
        <v>8002</v>
      </c>
      <c r="D641" t="inlineStr">
        <is>
          <t>Yaris Icon Hybrid Vvt-I Cvt</t>
        </is>
      </c>
      <c r="E641" t="n">
        <v>2</v>
      </c>
      <c r="F641" t="inlineStr">
        <is>
          <t>Hybrid</t>
        </is>
      </c>
      <c r="G641" t="n">
        <v>28320</v>
      </c>
      <c r="H641" t="inlineStr">
        <is>
          <t>Red</t>
        </is>
      </c>
      <c r="I641" t="inlineStr">
        <is>
          <t>OK</t>
        </is>
      </c>
      <c r="J641" t="inlineStr">
        <is>
          <t>City / Hatchback</t>
        </is>
      </c>
      <c r="K641" t="n">
        <v>6</v>
      </c>
      <c r="L641" t="n">
        <v>45703</v>
      </c>
      <c r="M641" t="n">
        <v>8</v>
      </c>
      <c r="N641" t="inlineStr">
        <is>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is>
      </c>
      <c r="O641" t="inlineStr">
        <is>
          <t>5 Door Hatchback</t>
        </is>
      </c>
      <c r="P641" t="n">
        <v>1497</v>
      </c>
      <c r="Q641" t="n">
        <v>85.59999999999999</v>
      </c>
      <c r="R641" t="n">
        <v>5</v>
      </c>
      <c r="S641" t="n">
        <v>75</v>
      </c>
      <c r="T641" t="n">
        <v>2018</v>
      </c>
      <c r="U641">
        <f>IF(AVERAGE(E641:E641)=2,"Automatic","Manual")</f>
        <v/>
      </c>
      <c r="V641">
        <f>ROUNDDOWN(AVERAGE(C641:C641)/5000,0)*5000</f>
        <v/>
      </c>
      <c r="W641">
        <f>ROUNDDOWN(AVERAGE(G641:G641)/50000,0)*50000</f>
        <v/>
      </c>
      <c r="X641">
        <f>ROUND(AVERAGE(P641:P641)/1000,1)</f>
        <v/>
      </c>
      <c r="Y641">
        <f>IF(AVERAGE(V641:V641)=30000,0,1)</f>
        <v/>
      </c>
      <c r="Z641">
        <f>IF(AVERAGE(W641:W641)&gt;50000,0,1)</f>
        <v/>
      </c>
      <c r="AA641">
        <f>IF(AVERAGE(X641:X641)&gt;2.5,0,1)</f>
        <v/>
      </c>
      <c r="AB641">
        <f>IF(AVERAGE(Q641:Q641)&lt;30,0,1)</f>
        <v/>
      </c>
      <c r="AC641">
        <f>IF(SUM(Y641:AB641)=4,1,0)</f>
        <v/>
      </c>
    </row>
    <row r="642">
      <c r="A642" t="inlineStr">
        <is>
          <t>LC65HJG</t>
        </is>
      </c>
      <c r="B642" t="inlineStr">
        <is>
          <t>Volkswagen</t>
        </is>
      </c>
      <c r="C642" t="n">
        <v>7810</v>
      </c>
      <c r="D642" t="inlineStr">
        <is>
          <t>Polo SE TSI</t>
        </is>
      </c>
      <c r="E642" t="n">
        <v>1</v>
      </c>
      <c r="F642" t="inlineStr">
        <is>
          <t>Petrol</t>
        </is>
      </c>
      <c r="G642" t="n">
        <v>14000</v>
      </c>
      <c r="H642" t="inlineStr">
        <is>
          <t>Black</t>
        </is>
      </c>
      <c r="I642" t="inlineStr">
        <is>
          <t>No Tax &amp; No MOT</t>
        </is>
      </c>
      <c r="J642" t="inlineStr">
        <is>
          <t>City / Hatchback</t>
        </is>
      </c>
      <c r="K642" t="n">
        <v>9</v>
      </c>
      <c r="L642" t="n">
        <v>44727</v>
      </c>
      <c r="M642" t="n">
        <v>15</v>
      </c>
      <c r="N642" t="inlineStr">
        <is>
          <t>***Very smooth and nippy runner***</t>
        </is>
      </c>
      <c r="O642" t="inlineStr">
        <is>
          <t>3 Door Hatchback</t>
        </is>
      </c>
      <c r="P642" t="n">
        <v>1197</v>
      </c>
      <c r="Q642" t="n">
        <v>60.1</v>
      </c>
      <c r="R642" t="n">
        <v>5</v>
      </c>
      <c r="S642" t="n">
        <v>107</v>
      </c>
      <c r="T642" t="n">
        <v>2015</v>
      </c>
      <c r="U642">
        <f>IF(AVERAGE(E642:E642)=2,"Automatic","Manual")</f>
        <v/>
      </c>
      <c r="V642">
        <f>ROUNDDOWN(AVERAGE(C642:C642)/5000,0)*5000</f>
        <v/>
      </c>
      <c r="W642">
        <f>ROUNDDOWN(AVERAGE(G642:G642)/50000,0)*50000</f>
        <v/>
      </c>
      <c r="X642">
        <f>ROUND(AVERAGE(P642:P642)/1000,1)</f>
        <v/>
      </c>
      <c r="Y642">
        <f>IF(AVERAGE(V642:V642)=30000,0,1)</f>
        <v/>
      </c>
      <c r="Z642">
        <f>IF(AVERAGE(W642:W642)&gt;50000,0,1)</f>
        <v/>
      </c>
      <c r="AA642">
        <f>IF(AVERAGE(X642:X642)&gt;2.5,0,1)</f>
        <v/>
      </c>
      <c r="AB642">
        <f>IF(AVERAGE(Q642:Q642)&lt;30,0,1)</f>
        <v/>
      </c>
      <c r="AC642">
        <f>IF(SUM(Y642:AB642)=4,1,0)</f>
        <v/>
      </c>
    </row>
    <row r="643">
      <c r="A643" t="inlineStr">
        <is>
          <t>LC11VNF</t>
        </is>
      </c>
      <c r="B643" t="inlineStr">
        <is>
          <t>Alfa Romeo</t>
        </is>
      </c>
      <c r="C643" t="n">
        <v>3140</v>
      </c>
      <c r="D643" t="inlineStr">
        <is>
          <t>Mito Cloverleaf Multiair</t>
        </is>
      </c>
      <c r="E643" t="n">
        <v>1</v>
      </c>
      <c r="F643" t="inlineStr">
        <is>
          <t>Petrol</t>
        </is>
      </c>
      <c r="G643" t="n">
        <v>24000</v>
      </c>
      <c r="H643" t="inlineStr">
        <is>
          <t>Black</t>
        </is>
      </c>
      <c r="I643" t="inlineStr">
        <is>
          <t>OK</t>
        </is>
      </c>
      <c r="J643" t="inlineStr">
        <is>
          <t>City / Hatchback</t>
        </is>
      </c>
      <c r="K643" t="n">
        <v>13</v>
      </c>
      <c r="L643" t="n">
        <v>45712</v>
      </c>
      <c r="M643" t="n">
        <v>26</v>
      </c>
      <c r="N643" t="inlineStr">
        <is>
          <t>A well looked after Alfa! Great looking car inside and out. Cruise in style and at an affordable price. Bluetooth connection and Apple car play! Not to mention the comfortable seats! Must rent.</t>
        </is>
      </c>
      <c r="O643" t="inlineStr">
        <is>
          <t>3 Door Hatchback</t>
        </is>
      </c>
      <c r="P643" t="n">
        <v>1368</v>
      </c>
      <c r="Q643" t="n">
        <v>47.1</v>
      </c>
      <c r="R643" t="n">
        <v>4</v>
      </c>
      <c r="S643" t="n">
        <v>139</v>
      </c>
      <c r="T643" t="n">
        <v>2011</v>
      </c>
      <c r="U643">
        <f>IF(AVERAGE(E643:E643)=2,"Automatic","Manual")</f>
        <v/>
      </c>
      <c r="V643">
        <f>ROUNDDOWN(AVERAGE(C643:C643)/5000,0)*5000</f>
        <v/>
      </c>
      <c r="W643">
        <f>ROUNDDOWN(AVERAGE(G643:G643)/50000,0)*50000</f>
        <v/>
      </c>
      <c r="X643">
        <f>ROUND(AVERAGE(P643:P643)/1000,1)</f>
        <v/>
      </c>
      <c r="Y643">
        <f>IF(AVERAGE(V643:V643)=30000,0,1)</f>
        <v/>
      </c>
      <c r="Z643">
        <f>IF(AVERAGE(W643:W643)&gt;50000,0,1)</f>
        <v/>
      </c>
      <c r="AA643">
        <f>IF(AVERAGE(X643:X643)&gt;2.5,0,1)</f>
        <v/>
      </c>
      <c r="AB643">
        <f>IF(AVERAGE(Q643:Q643)&lt;30,0,1)</f>
        <v/>
      </c>
      <c r="AC643">
        <f>IF(SUM(Y643:AB643)=4,1,0)</f>
        <v/>
      </c>
    </row>
    <row r="644">
      <c r="A644" t="inlineStr">
        <is>
          <t>LC11HMY</t>
        </is>
      </c>
      <c r="B644" t="inlineStr">
        <is>
          <t>BMW</t>
        </is>
      </c>
      <c r="C644" t="n">
        <v>5545</v>
      </c>
      <c r="D644" t="inlineStr">
        <is>
          <t>318d Sport Plus Edition</t>
        </is>
      </c>
      <c r="E644" t="n">
        <v>1</v>
      </c>
      <c r="F644" t="inlineStr">
        <is>
          <t>Diesel</t>
        </is>
      </c>
      <c r="G644" t="n">
        <v>100000</v>
      </c>
      <c r="H644" t="inlineStr">
        <is>
          <t>Black</t>
        </is>
      </c>
      <c r="I644" t="inlineStr">
        <is>
          <t>No Tax &amp; No MOT</t>
        </is>
      </c>
      <c r="J644" t="inlineStr">
        <is>
          <t>City / Hatchback</t>
        </is>
      </c>
      <c r="K644" t="n">
        <v>13</v>
      </c>
      <c r="L644" t="n">
        <v>44258</v>
      </c>
      <c r="M644" t="n">
        <v>23</v>
      </c>
      <c r="N644"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is>
      </c>
      <c r="O644" t="inlineStr">
        <is>
          <t>4 Door Saloon</t>
        </is>
      </c>
      <c r="P644" t="n">
        <v>1995</v>
      </c>
      <c r="Q644" t="n">
        <v>62.8</v>
      </c>
      <c r="R644" t="n">
        <v>5</v>
      </c>
      <c r="S644" t="n">
        <v>119</v>
      </c>
      <c r="T644" t="n">
        <v>2011</v>
      </c>
      <c r="U644">
        <f>IF(AVERAGE(E644:E644)=2,"Automatic","Manual")</f>
        <v/>
      </c>
      <c r="V644">
        <f>ROUNDDOWN(AVERAGE(C644:C644)/5000,0)*5000</f>
        <v/>
      </c>
      <c r="W644">
        <f>ROUNDDOWN(AVERAGE(G644:G644)/50000,0)*50000</f>
        <v/>
      </c>
      <c r="X644">
        <f>ROUND(AVERAGE(P644:P644)/1000,1)</f>
        <v/>
      </c>
      <c r="Y644">
        <f>IF(AVERAGE(V644:V644)=30000,0,1)</f>
        <v/>
      </c>
      <c r="Z644">
        <f>IF(AVERAGE(W644:W644)&gt;50000,0,1)</f>
        <v/>
      </c>
      <c r="AA644">
        <f>IF(AVERAGE(X644:X644)&gt;2.5,0,1)</f>
        <v/>
      </c>
      <c r="AB644">
        <f>IF(AVERAGE(Q644:Q644)&lt;30,0,1)</f>
        <v/>
      </c>
      <c r="AC644">
        <f>IF(SUM(Y644:AB644)=4,1,0)</f>
        <v/>
      </c>
    </row>
    <row r="645">
      <c r="A645" t="inlineStr">
        <is>
          <t>LB71ZFT</t>
        </is>
      </c>
      <c r="B645" t="inlineStr">
        <is>
          <t>Volkswagen</t>
        </is>
      </c>
      <c r="C645" t="n">
        <v>26299</v>
      </c>
      <c r="D645" t="inlineStr">
        <is>
          <t>Tiguan R-Line TSI S-A</t>
        </is>
      </c>
      <c r="E645" t="n">
        <v>2</v>
      </c>
      <c r="F645" t="inlineStr">
        <is>
          <t>Petrol</t>
        </is>
      </c>
      <c r="G645" t="n">
        <v>42665</v>
      </c>
      <c r="H645" t="inlineStr">
        <is>
          <t>White</t>
        </is>
      </c>
      <c r="I645" t="inlineStr">
        <is>
          <t>OK</t>
        </is>
      </c>
      <c r="J645" t="inlineStr">
        <is>
          <t>Estate</t>
        </is>
      </c>
      <c r="K645" t="n">
        <v>3</v>
      </c>
      <c r="L645" t="n">
        <v>45626</v>
      </c>
      <c r="M645" t="n">
        <v>21</v>
      </c>
      <c r="N645" t="inlineStr">
        <is>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is>
      </c>
      <c r="O645" t="inlineStr">
        <is>
          <t>Estate</t>
        </is>
      </c>
      <c r="P645" t="n">
        <v>1498</v>
      </c>
      <c r="Q645" t="n">
        <v>39.2</v>
      </c>
      <c r="R645" t="n">
        <v>5</v>
      </c>
      <c r="S645" t="n">
        <v>165</v>
      </c>
      <c r="T645" t="n">
        <v>2021</v>
      </c>
      <c r="U645">
        <f>IF(AVERAGE(E645:E645)=2,"Automatic","Manual")</f>
        <v/>
      </c>
      <c r="V645">
        <f>ROUNDDOWN(AVERAGE(C645:C645)/5000,0)*5000</f>
        <v/>
      </c>
      <c r="W645">
        <f>ROUNDDOWN(AVERAGE(G645:G645)/50000,0)*50000</f>
        <v/>
      </c>
      <c r="X645">
        <f>ROUND(AVERAGE(P645:P645)/1000,1)</f>
        <v/>
      </c>
      <c r="Y645">
        <f>IF(AVERAGE(V645:V645)=30000,0,1)</f>
        <v/>
      </c>
      <c r="Z645">
        <f>IF(AVERAGE(W645:W645)&gt;50000,0,1)</f>
        <v/>
      </c>
      <c r="AA645">
        <f>IF(AVERAGE(X645:X645)&gt;2.5,0,1)</f>
        <v/>
      </c>
      <c r="AB645">
        <f>IF(AVERAGE(Q645:Q645)&lt;30,0,1)</f>
        <v/>
      </c>
      <c r="AC645">
        <f>IF(SUM(Y645:AB645)=4,1,0)</f>
        <v/>
      </c>
    </row>
    <row r="646">
      <c r="A646" t="inlineStr">
        <is>
          <t>LB65XCU</t>
        </is>
      </c>
      <c r="B646" t="inlineStr">
        <is>
          <t>Vauxhall</t>
        </is>
      </c>
      <c r="C646" t="n">
        <v>12145</v>
      </c>
      <c r="D646" t="inlineStr">
        <is>
          <t>Insignia Elite Nav Cdti Auto</t>
        </is>
      </c>
      <c r="E646" t="n">
        <v>2</v>
      </c>
      <c r="F646" t="inlineStr">
        <is>
          <t>Diesel</t>
        </is>
      </c>
      <c r="G646" t="n">
        <v>32320</v>
      </c>
      <c r="H646" t="inlineStr">
        <is>
          <t>White</t>
        </is>
      </c>
      <c r="I646" t="inlineStr">
        <is>
          <t>No Tax &amp; No MOT</t>
        </is>
      </c>
      <c r="J646" t="inlineStr">
        <is>
          <t>City / Hatchback</t>
        </is>
      </c>
      <c r="K646" t="n">
        <v>8</v>
      </c>
      <c r="L646" t="n">
        <v>43663</v>
      </c>
      <c r="M646" t="n">
        <v>23</v>
      </c>
      <c r="N646" t="inlineStr">
        <is>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is>
      </c>
      <c r="O646" t="inlineStr">
        <is>
          <t>5 Door Hatchback</t>
        </is>
      </c>
      <c r="P646" t="n">
        <v>1956</v>
      </c>
      <c r="Q646" t="n">
        <v>50.4</v>
      </c>
      <c r="R646" t="n">
        <v>5</v>
      </c>
      <c r="S646" t="n">
        <v>147</v>
      </c>
      <c r="T646" t="n">
        <v>2016</v>
      </c>
      <c r="U646">
        <f>IF(AVERAGE(E646:E646)=2,"Automatic","Manual")</f>
        <v/>
      </c>
      <c r="V646">
        <f>ROUNDDOWN(AVERAGE(C646:C646)/5000,0)*5000</f>
        <v/>
      </c>
      <c r="W646">
        <f>ROUNDDOWN(AVERAGE(G646:G646)/50000,0)*50000</f>
        <v/>
      </c>
      <c r="X646">
        <f>ROUND(AVERAGE(P646:P646)/1000,1)</f>
        <v/>
      </c>
      <c r="Y646">
        <f>IF(AVERAGE(V646:V646)=30000,0,1)</f>
        <v/>
      </c>
      <c r="Z646">
        <f>IF(AVERAGE(W646:W646)&gt;50000,0,1)</f>
        <v/>
      </c>
      <c r="AA646">
        <f>IF(AVERAGE(X646:X646)&gt;2.5,0,1)</f>
        <v/>
      </c>
      <c r="AB646">
        <f>IF(AVERAGE(Q646:Q646)&lt;30,0,1)</f>
        <v/>
      </c>
      <c r="AC646">
        <f>IF(SUM(Y646:AB646)=4,1,0)</f>
        <v/>
      </c>
    </row>
    <row r="647">
      <c r="A647" t="inlineStr">
        <is>
          <t>LB62DXP</t>
        </is>
      </c>
      <c r="B647" t="inlineStr">
        <is>
          <t>Land Rover</t>
        </is>
      </c>
      <c r="C647" t="n">
        <v>29445</v>
      </c>
      <c r="D647" t="inlineStr">
        <is>
          <t>Range Rover Sport Hse Sdv6 A</t>
        </is>
      </c>
      <c r="E647" t="n">
        <v>2</v>
      </c>
      <c r="F647" t="inlineStr">
        <is>
          <t>Diesel</t>
        </is>
      </c>
      <c r="G647" t="n">
        <v>35000</v>
      </c>
      <c r="H647" t="inlineStr">
        <is>
          <t>Black</t>
        </is>
      </c>
      <c r="I647" t="inlineStr">
        <is>
          <t>OK</t>
        </is>
      </c>
      <c r="J647" t="inlineStr">
        <is>
          <t>Estate</t>
        </is>
      </c>
      <c r="K647" t="n">
        <v>11</v>
      </c>
      <c r="L647" t="n">
        <v>45629</v>
      </c>
      <c r="M647" t="n">
        <v>43</v>
      </c>
      <c r="N647" t="inlineStr">
        <is>
          <t>Like brand new. Excellent condition.</t>
        </is>
      </c>
      <c r="O647" t="inlineStr">
        <is>
          <t>Estate</t>
        </is>
      </c>
      <c r="P647" t="n">
        <v>2993</v>
      </c>
      <c r="Q647" t="n">
        <v>32.1</v>
      </c>
      <c r="R647" t="n">
        <v>5</v>
      </c>
      <c r="S647" t="n">
        <v>230</v>
      </c>
      <c r="T647" t="n">
        <v>2013</v>
      </c>
      <c r="U647">
        <f>IF(AVERAGE(E647:E647)=2,"Automatic","Manual")</f>
        <v/>
      </c>
      <c r="V647">
        <f>ROUNDDOWN(AVERAGE(C647:C647)/5000,0)*5000</f>
        <v/>
      </c>
      <c r="W647">
        <f>ROUNDDOWN(AVERAGE(G647:G647)/50000,0)*50000</f>
        <v/>
      </c>
      <c r="X647">
        <f>ROUND(AVERAGE(P647:P647)/1000,1)</f>
        <v/>
      </c>
      <c r="Y647">
        <f>IF(AVERAGE(V647:V647)=30000,0,1)</f>
        <v/>
      </c>
      <c r="Z647">
        <f>IF(AVERAGE(W647:W647)&gt;50000,0,1)</f>
        <v/>
      </c>
      <c r="AA647">
        <f>IF(AVERAGE(X647:X647)&gt;2.5,0,1)</f>
        <v/>
      </c>
      <c r="AB647">
        <f>IF(AVERAGE(Q647:Q647)&lt;30,0,1)</f>
        <v/>
      </c>
      <c r="AC647">
        <f>IF(SUM(Y647:AB647)=4,1,0)</f>
        <v/>
      </c>
    </row>
    <row r="648">
      <c r="A648" t="inlineStr">
        <is>
          <t>LB61DKA</t>
        </is>
      </c>
      <c r="B648" t="inlineStr">
        <is>
          <t>BMW</t>
        </is>
      </c>
      <c r="C648" t="n">
        <v>3545</v>
      </c>
      <c r="D648" t="inlineStr">
        <is>
          <t>X1 Sdrive20d Efficientdynamics</t>
        </is>
      </c>
      <c r="E648" t="n">
        <v>1</v>
      </c>
      <c r="F648" t="inlineStr">
        <is>
          <t>Diesel</t>
        </is>
      </c>
      <c r="G648" t="n">
        <v>170000</v>
      </c>
      <c r="H648" t="inlineStr">
        <is>
          <t>Blue</t>
        </is>
      </c>
      <c r="I648" t="inlineStr">
        <is>
          <t>OK</t>
        </is>
      </c>
      <c r="J648" t="inlineStr">
        <is>
          <t>Estate</t>
        </is>
      </c>
      <c r="K648" t="n">
        <v>12</v>
      </c>
      <c r="L648" t="n">
        <v>45704</v>
      </c>
      <c r="M648" t="n">
        <v>25</v>
      </c>
      <c r="N648" t="inlineStr">
        <is>
          <t>Extremely fuel efficient 
An absolutely smooth drive
Extremely Quick &amp; Powerful
Comfortable &amp; Clean 
Serviced regularly 
Covered by AA recovery  
Smart and Elegant car
2.0L diesel
Manual</t>
        </is>
      </c>
      <c r="O648" t="inlineStr">
        <is>
          <t>Estate</t>
        </is>
      </c>
      <c r="P648" t="n">
        <v>1995</v>
      </c>
      <c r="Q648" t="n">
        <v>62.8</v>
      </c>
      <c r="R648" t="n">
        <v>5</v>
      </c>
      <c r="S648" t="n">
        <v>119</v>
      </c>
      <c r="T648" t="n">
        <v>2012</v>
      </c>
      <c r="U648">
        <f>IF(AVERAGE(E648:E648)=2,"Automatic","Manual")</f>
        <v/>
      </c>
      <c r="V648">
        <f>ROUNDDOWN(AVERAGE(C648:C648)/5000,0)*5000</f>
        <v/>
      </c>
      <c r="W648">
        <f>ROUNDDOWN(AVERAGE(G648:G648)/50000,0)*50000</f>
        <v/>
      </c>
      <c r="X648">
        <f>ROUND(AVERAGE(P648:P648)/1000,1)</f>
        <v/>
      </c>
      <c r="Y648">
        <f>IF(AVERAGE(V648:V648)=30000,0,1)</f>
        <v/>
      </c>
      <c r="Z648">
        <f>IF(AVERAGE(W648:W648)&gt;50000,0,1)</f>
        <v/>
      </c>
      <c r="AA648">
        <f>IF(AVERAGE(X648:X648)&gt;2.5,0,1)</f>
        <v/>
      </c>
      <c r="AB648">
        <f>IF(AVERAGE(Q648:Q648)&lt;30,0,1)</f>
        <v/>
      </c>
      <c r="AC648">
        <f>IF(SUM(Y648:AB648)=4,1,0)</f>
        <v/>
      </c>
    </row>
    <row r="649">
      <c r="A649" t="inlineStr">
        <is>
          <t>LB60LBU</t>
        </is>
      </c>
      <c r="B649" t="inlineStr">
        <is>
          <t>BMW</t>
        </is>
      </c>
      <c r="C649" t="n">
        <v>4090</v>
      </c>
      <c r="D649" t="inlineStr">
        <is>
          <t>318d ES Auto</t>
        </is>
      </c>
      <c r="E649" t="n">
        <v>2</v>
      </c>
      <c r="F649" t="inlineStr">
        <is>
          <t>Diesel</t>
        </is>
      </c>
      <c r="G649" t="n">
        <v>140000</v>
      </c>
      <c r="H649" t="inlineStr">
        <is>
          <t>Blue</t>
        </is>
      </c>
      <c r="I649" t="inlineStr">
        <is>
          <t>No Tax &amp; No MOT</t>
        </is>
      </c>
      <c r="J649" t="inlineStr">
        <is>
          <t>Estate</t>
        </is>
      </c>
      <c r="K649" t="n">
        <v>13</v>
      </c>
      <c r="L649" t="n">
        <v>44915</v>
      </c>
      <c r="M649" t="n">
        <v>23</v>
      </c>
      <c r="N649" t="inlineStr">
        <is>
          <t>This Car is registered for unlimited free entries on dartford bridge and tunnel .
Breakdown included</t>
        </is>
      </c>
      <c r="O649" t="inlineStr">
        <is>
          <t>Estate</t>
        </is>
      </c>
      <c r="P649" t="n">
        <v>1995</v>
      </c>
      <c r="Q649" t="n">
        <v>52.3</v>
      </c>
      <c r="R649" t="n">
        <v>5</v>
      </c>
      <c r="S649" t="n">
        <v>142</v>
      </c>
      <c r="T649" t="n">
        <v>2011</v>
      </c>
      <c r="U649">
        <f>IF(AVERAGE(E649:E649)=2,"Automatic","Manual")</f>
        <v/>
      </c>
      <c r="V649">
        <f>ROUNDDOWN(AVERAGE(C649:C649)/5000,0)*5000</f>
        <v/>
      </c>
      <c r="W649">
        <f>ROUNDDOWN(AVERAGE(G649:G649)/50000,0)*50000</f>
        <v/>
      </c>
      <c r="X649">
        <f>ROUND(AVERAGE(P649:P649)/1000,1)</f>
        <v/>
      </c>
      <c r="Y649">
        <f>IF(AVERAGE(V649:V649)=30000,0,1)</f>
        <v/>
      </c>
      <c r="Z649">
        <f>IF(AVERAGE(W649:W649)&gt;50000,0,1)</f>
        <v/>
      </c>
      <c r="AA649">
        <f>IF(AVERAGE(X649:X649)&gt;2.5,0,1)</f>
        <v/>
      </c>
      <c r="AB649">
        <f>IF(AVERAGE(Q649:Q649)&lt;30,0,1)</f>
        <v/>
      </c>
      <c r="AC649">
        <f>IF(SUM(Y649:AB649)=4,1,0)</f>
        <v/>
      </c>
    </row>
    <row r="650">
      <c r="A650" t="inlineStr">
        <is>
          <t>LB19GHZ</t>
        </is>
      </c>
      <c r="B650" t="inlineStr">
        <is>
          <t>Citroen</t>
        </is>
      </c>
      <c r="C650" t="n">
        <v>8900</v>
      </c>
      <c r="D650" t="inlineStr">
        <is>
          <t>C3 Aircross Flair Puretech</t>
        </is>
      </c>
      <c r="E650" t="n">
        <v>1</v>
      </c>
      <c r="F650" t="inlineStr">
        <is>
          <t>Petrol</t>
        </is>
      </c>
      <c r="G650" t="n">
        <v>39270</v>
      </c>
      <c r="H650" t="inlineStr">
        <is>
          <t>Beige</t>
        </is>
      </c>
      <c r="I650" t="inlineStr">
        <is>
          <t>OK</t>
        </is>
      </c>
      <c r="J650" t="inlineStr">
        <is>
          <t>Family / MPV</t>
        </is>
      </c>
      <c r="K650" t="n">
        <v>5</v>
      </c>
      <c r="L650" t="n">
        <v>45775</v>
      </c>
      <c r="M650" t="n">
        <v>6</v>
      </c>
      <c r="N650" t="inlineStr">
        <is>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0" t="inlineStr">
        <is>
          <t>Mpv</t>
        </is>
      </c>
      <c r="P650" t="n">
        <v>1199</v>
      </c>
      <c r="Q650" t="n">
        <v>44.8</v>
      </c>
      <c r="R650" t="n">
        <v>5</v>
      </c>
      <c r="S650" t="n">
        <v>118</v>
      </c>
      <c r="T650" t="n">
        <v>2019</v>
      </c>
      <c r="U650">
        <f>IF(AVERAGE(E650:E650)=2,"Automatic","Manual")</f>
        <v/>
      </c>
      <c r="V650">
        <f>ROUNDDOWN(AVERAGE(C650:C650)/5000,0)*5000</f>
        <v/>
      </c>
      <c r="W650">
        <f>ROUNDDOWN(AVERAGE(G650:G650)/50000,0)*50000</f>
        <v/>
      </c>
      <c r="X650">
        <f>ROUND(AVERAGE(P650:P650)/1000,1)</f>
        <v/>
      </c>
      <c r="Y650">
        <f>IF(AVERAGE(V650:V650)=30000,0,1)</f>
        <v/>
      </c>
      <c r="Z650">
        <f>IF(AVERAGE(W650:W650)&gt;50000,0,1)</f>
        <v/>
      </c>
      <c r="AA650">
        <f>IF(AVERAGE(X650:X650)&gt;2.5,0,1)</f>
        <v/>
      </c>
      <c r="AB650">
        <f>IF(AVERAGE(Q650:Q650)&lt;30,0,1)</f>
        <v/>
      </c>
      <c r="AC650">
        <f>IF(SUM(Y650:AB650)=4,1,0)</f>
        <v/>
      </c>
    </row>
    <row r="651">
      <c r="A651" t="inlineStr">
        <is>
          <t>LB19GHY</t>
        </is>
      </c>
      <c r="B651" t="inlineStr">
        <is>
          <t>Citroen</t>
        </is>
      </c>
      <c r="C651" t="n">
        <v>8467</v>
      </c>
      <c r="D651" t="inlineStr">
        <is>
          <t>C3 Aircross Flair Puretech</t>
        </is>
      </c>
      <c r="E651" t="n">
        <v>1</v>
      </c>
      <c r="F651" t="inlineStr">
        <is>
          <t>Petrol</t>
        </is>
      </c>
      <c r="G651" t="n">
        <v>53402</v>
      </c>
      <c r="H651" t="inlineStr">
        <is>
          <t>Beige</t>
        </is>
      </c>
      <c r="I651" t="inlineStr">
        <is>
          <t>OK</t>
        </is>
      </c>
      <c r="J651" t="inlineStr">
        <is>
          <t>Family / MPV</t>
        </is>
      </c>
      <c r="K651" t="n">
        <v>5</v>
      </c>
      <c r="L651" t="n">
        <v>45438</v>
      </c>
      <c r="M651" t="n">
        <v>6</v>
      </c>
      <c r="N65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1" t="inlineStr">
        <is>
          <t>Mpv</t>
        </is>
      </c>
      <c r="P651" t="n">
        <v>1199</v>
      </c>
      <c r="Q651" t="n">
        <v>44.8</v>
      </c>
      <c r="R651" t="n">
        <v>5</v>
      </c>
      <c r="S651" t="n">
        <v>118</v>
      </c>
      <c r="T651" t="n">
        <v>2019</v>
      </c>
      <c r="U651">
        <f>IF(AVERAGE(E651:E651)=2,"Automatic","Manual")</f>
        <v/>
      </c>
      <c r="V651">
        <f>ROUNDDOWN(AVERAGE(C651:C651)/5000,0)*5000</f>
        <v/>
      </c>
      <c r="W651">
        <f>ROUNDDOWN(AVERAGE(G651:G651)/50000,0)*50000</f>
        <v/>
      </c>
      <c r="X651">
        <f>ROUND(AVERAGE(P651:P651)/1000,1)</f>
        <v/>
      </c>
      <c r="Y651">
        <f>IF(AVERAGE(V651:V651)=30000,0,1)</f>
        <v/>
      </c>
      <c r="Z651">
        <f>IF(AVERAGE(W651:W651)&gt;50000,0,1)</f>
        <v/>
      </c>
      <c r="AA651">
        <f>IF(AVERAGE(X651:X651)&gt;2.5,0,1)</f>
        <v/>
      </c>
      <c r="AB651">
        <f>IF(AVERAGE(Q651:Q651)&lt;30,0,1)</f>
        <v/>
      </c>
      <c r="AC651">
        <f>IF(SUM(Y651:AB651)=4,1,0)</f>
        <v/>
      </c>
    </row>
    <row r="652">
      <c r="A652" t="inlineStr">
        <is>
          <t>LB19GHX</t>
        </is>
      </c>
      <c r="B652" t="inlineStr">
        <is>
          <t>Citroen</t>
        </is>
      </c>
      <c r="C652" t="n">
        <v>8522</v>
      </c>
      <c r="D652" t="inlineStr">
        <is>
          <t>C3 Aircross Flair Puretech</t>
        </is>
      </c>
      <c r="E652" t="n">
        <v>1</v>
      </c>
      <c r="F652" t="inlineStr">
        <is>
          <t>Petrol</t>
        </is>
      </c>
      <c r="G652" t="n">
        <v>50101</v>
      </c>
      <c r="H652" t="inlineStr">
        <is>
          <t>Beige</t>
        </is>
      </c>
      <c r="I652" t="inlineStr">
        <is>
          <t>OK</t>
        </is>
      </c>
      <c r="J652" t="inlineStr">
        <is>
          <t>Family / MPV</t>
        </is>
      </c>
      <c r="K652" t="n">
        <v>5</v>
      </c>
      <c r="L652" t="n">
        <v>45775</v>
      </c>
      <c r="M652" t="n">
        <v>6</v>
      </c>
      <c r="N652"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2" t="inlineStr">
        <is>
          <t>Mpv</t>
        </is>
      </c>
      <c r="P652" t="n">
        <v>1199</v>
      </c>
      <c r="Q652" t="n">
        <v>44.8</v>
      </c>
      <c r="R652" t="n">
        <v>5</v>
      </c>
      <c r="S652" t="n">
        <v>118</v>
      </c>
      <c r="T652" t="n">
        <v>2019</v>
      </c>
      <c r="U652">
        <f>IF(AVERAGE(E652:E652)=2,"Automatic","Manual")</f>
        <v/>
      </c>
      <c r="V652">
        <f>ROUNDDOWN(AVERAGE(C652:C652)/5000,0)*5000</f>
        <v/>
      </c>
      <c r="W652">
        <f>ROUNDDOWN(AVERAGE(G652:G652)/50000,0)*50000</f>
        <v/>
      </c>
      <c r="X652">
        <f>ROUND(AVERAGE(P652:P652)/1000,1)</f>
        <v/>
      </c>
      <c r="Y652">
        <f>IF(AVERAGE(V652:V652)=30000,0,1)</f>
        <v/>
      </c>
      <c r="Z652">
        <f>IF(AVERAGE(W652:W652)&gt;50000,0,1)</f>
        <v/>
      </c>
      <c r="AA652">
        <f>IF(AVERAGE(X652:X652)&gt;2.5,0,1)</f>
        <v/>
      </c>
      <c r="AB652">
        <f>IF(AVERAGE(Q652:Q652)&lt;30,0,1)</f>
        <v/>
      </c>
      <c r="AC652">
        <f>IF(SUM(Y652:AB652)=4,1,0)</f>
        <v/>
      </c>
    </row>
    <row r="653">
      <c r="A653" t="inlineStr">
        <is>
          <t>LB19GHU</t>
        </is>
      </c>
      <c r="B653" t="inlineStr">
        <is>
          <t>Citroen</t>
        </is>
      </c>
      <c r="C653" t="n">
        <v>8750</v>
      </c>
      <c r="D653" t="inlineStr">
        <is>
          <t>C3 Aircross Flair Puretech</t>
        </is>
      </c>
      <c r="E653" t="n">
        <v>1</v>
      </c>
      <c r="F653" t="inlineStr">
        <is>
          <t>Petrol</t>
        </is>
      </c>
      <c r="G653" t="n">
        <v>48694</v>
      </c>
      <c r="H653" t="inlineStr">
        <is>
          <t>Grey</t>
        </is>
      </c>
      <c r="I653" t="inlineStr">
        <is>
          <t>OK</t>
        </is>
      </c>
      <c r="J653" t="inlineStr">
        <is>
          <t>City / Hatchback</t>
        </is>
      </c>
      <c r="K653" t="n">
        <v>5</v>
      </c>
      <c r="L653" t="n">
        <v>45775</v>
      </c>
      <c r="M653" t="n">
        <v>6</v>
      </c>
      <c r="N653" t="inlineStr">
        <is>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3" t="inlineStr">
        <is>
          <t>Mpv</t>
        </is>
      </c>
      <c r="P653" t="n">
        <v>1199</v>
      </c>
      <c r="Q653" t="n">
        <v>44.8</v>
      </c>
      <c r="R653" t="n">
        <v>5</v>
      </c>
      <c r="S653" t="n">
        <v>118</v>
      </c>
      <c r="T653" t="n">
        <v>2019</v>
      </c>
      <c r="U653">
        <f>IF(AVERAGE(E653:E653)=2,"Automatic","Manual")</f>
        <v/>
      </c>
      <c r="V653">
        <f>ROUNDDOWN(AVERAGE(C653:C653)/5000,0)*5000</f>
        <v/>
      </c>
      <c r="W653">
        <f>ROUNDDOWN(AVERAGE(G653:G653)/50000,0)*50000</f>
        <v/>
      </c>
      <c r="X653">
        <f>ROUND(AVERAGE(P653:P653)/1000,1)</f>
        <v/>
      </c>
      <c r="Y653">
        <f>IF(AVERAGE(V653:V653)=30000,0,1)</f>
        <v/>
      </c>
      <c r="Z653">
        <f>IF(AVERAGE(W653:W653)&gt;50000,0,1)</f>
        <v/>
      </c>
      <c r="AA653">
        <f>IF(AVERAGE(X653:X653)&gt;2.5,0,1)</f>
        <v/>
      </c>
      <c r="AB653">
        <f>IF(AVERAGE(Q653:Q653)&lt;30,0,1)</f>
        <v/>
      </c>
      <c r="AC653">
        <f>IF(SUM(Y653:AB653)=4,1,0)</f>
        <v/>
      </c>
    </row>
    <row r="654">
      <c r="A654" t="inlineStr">
        <is>
          <t>LB19GHN</t>
        </is>
      </c>
      <c r="B654" t="inlineStr">
        <is>
          <t>Citroen</t>
        </is>
      </c>
      <c r="C654" t="n">
        <v>8579</v>
      </c>
      <c r="D654" t="inlineStr">
        <is>
          <t>C3 Aircross Flair Puretech</t>
        </is>
      </c>
      <c r="E654" t="n">
        <v>1</v>
      </c>
      <c r="F654" t="inlineStr">
        <is>
          <t>Petrol</t>
        </is>
      </c>
      <c r="G654" t="n">
        <v>51785</v>
      </c>
      <c r="H654" t="inlineStr">
        <is>
          <t>Beige</t>
        </is>
      </c>
      <c r="I654" t="inlineStr">
        <is>
          <t>OK</t>
        </is>
      </c>
      <c r="J654" t="inlineStr">
        <is>
          <t>Family / MPV</t>
        </is>
      </c>
      <c r="K654" t="n">
        <v>5</v>
      </c>
      <c r="L654" t="n">
        <v>45436</v>
      </c>
      <c r="M654" t="n">
        <v>6</v>
      </c>
      <c r="N654"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4" t="inlineStr">
        <is>
          <t>Mpv</t>
        </is>
      </c>
      <c r="P654" t="n">
        <v>1199</v>
      </c>
      <c r="Q654" t="n">
        <v>44.8</v>
      </c>
      <c r="R654" t="n">
        <v>5</v>
      </c>
      <c r="S654" t="n">
        <v>118</v>
      </c>
      <c r="T654" t="n">
        <v>2019</v>
      </c>
      <c r="U654">
        <f>IF(AVERAGE(E654:E654)=2,"Automatic","Manual")</f>
        <v/>
      </c>
      <c r="V654">
        <f>ROUNDDOWN(AVERAGE(C654:C654)/5000,0)*5000</f>
        <v/>
      </c>
      <c r="W654">
        <f>ROUNDDOWN(AVERAGE(G654:G654)/50000,0)*50000</f>
        <v/>
      </c>
      <c r="X654">
        <f>ROUND(AVERAGE(P654:P654)/1000,1)</f>
        <v/>
      </c>
      <c r="Y654">
        <f>IF(AVERAGE(V654:V654)=30000,0,1)</f>
        <v/>
      </c>
      <c r="Z654">
        <f>IF(AVERAGE(W654:W654)&gt;50000,0,1)</f>
        <v/>
      </c>
      <c r="AA654">
        <f>IF(AVERAGE(X654:X654)&gt;2.5,0,1)</f>
        <v/>
      </c>
      <c r="AB654">
        <f>IF(AVERAGE(Q654:Q654)&lt;30,0,1)</f>
        <v/>
      </c>
      <c r="AC654">
        <f>IF(SUM(Y654:AB654)=4,1,0)</f>
        <v/>
      </c>
    </row>
    <row r="655">
      <c r="A655" t="inlineStr">
        <is>
          <t>LB18NZK</t>
        </is>
      </c>
      <c r="B655" t="inlineStr">
        <is>
          <t>Volkswagen</t>
        </is>
      </c>
      <c r="C655" t="n">
        <v>8721</v>
      </c>
      <c r="D655" t="inlineStr">
        <is>
          <t>Move Up Bmt A</t>
        </is>
      </c>
      <c r="E655" t="n">
        <v>2</v>
      </c>
      <c r="F655" t="inlineStr">
        <is>
          <t>Petrol</t>
        </is>
      </c>
      <c r="G655" t="n">
        <v>19205</v>
      </c>
      <c r="H655" t="inlineStr">
        <is>
          <t>Red</t>
        </is>
      </c>
      <c r="I655" t="inlineStr">
        <is>
          <t>OK</t>
        </is>
      </c>
      <c r="J655" t="inlineStr">
        <is>
          <t>City / Hatchback</t>
        </is>
      </c>
      <c r="K655" t="n">
        <v>6</v>
      </c>
      <c r="L655" t="n">
        <v>45453</v>
      </c>
      <c r="M655" t="n">
        <v>1</v>
      </c>
      <c r="N655" t="inlineStr">
        <is>
          <t>My car is located less than a 10 minute walk from Carshalton Station. 
VW up! Move Up
Automatic, very slick and easy to drive. Rear parking sensors.
Over 50 mpg (City). 
251L Boot size.
Child booster seat available upon request.</t>
        </is>
      </c>
      <c r="O655" t="inlineStr">
        <is>
          <t>5 Door Hatchback</t>
        </is>
      </c>
      <c r="P655" t="n">
        <v>999</v>
      </c>
      <c r="Q655" t="n">
        <v>68.90000000000001</v>
      </c>
      <c r="R655" t="n">
        <v>4</v>
      </c>
      <c r="S655" t="n">
        <v>95</v>
      </c>
      <c r="T655" t="n">
        <v>2018</v>
      </c>
      <c r="U655">
        <f>IF(AVERAGE(E655:E655)=2,"Automatic","Manual")</f>
        <v/>
      </c>
      <c r="V655">
        <f>ROUNDDOWN(AVERAGE(C655:C655)/5000,0)*5000</f>
        <v/>
      </c>
      <c r="W655">
        <f>ROUNDDOWN(AVERAGE(G655:G655)/50000,0)*50000</f>
        <v/>
      </c>
      <c r="X655">
        <f>ROUND(AVERAGE(P655:P655)/1000,1)</f>
        <v/>
      </c>
      <c r="Y655">
        <f>IF(AVERAGE(V655:V655)=30000,0,1)</f>
        <v/>
      </c>
      <c r="Z655">
        <f>IF(AVERAGE(W655:W655)&gt;50000,0,1)</f>
        <v/>
      </c>
      <c r="AA655">
        <f>IF(AVERAGE(X655:X655)&gt;2.5,0,1)</f>
        <v/>
      </c>
      <c r="AB655">
        <f>IF(AVERAGE(Q655:Q655)&lt;30,0,1)</f>
        <v/>
      </c>
      <c r="AC655">
        <f>IF(SUM(Y655:AB655)=4,1,0)</f>
        <v/>
      </c>
    </row>
    <row r="656">
      <c r="A656" t="inlineStr">
        <is>
          <t>LB17EVY</t>
        </is>
      </c>
      <c r="B656" t="inlineStr">
        <is>
          <t>Mazda</t>
        </is>
      </c>
      <c r="C656" t="n">
        <v>8810</v>
      </c>
      <c r="D656" t="inlineStr">
        <is>
          <t>2 Sport Nav</t>
        </is>
      </c>
      <c r="E656" t="n">
        <v>1</v>
      </c>
      <c r="F656" t="inlineStr">
        <is>
          <t>Petrol</t>
        </is>
      </c>
      <c r="G656" t="n">
        <v>42317</v>
      </c>
      <c r="H656" t="inlineStr">
        <is>
          <t>Silver</t>
        </is>
      </c>
      <c r="I656" t="inlineStr">
        <is>
          <t>OK</t>
        </is>
      </c>
      <c r="J656" t="inlineStr">
        <is>
          <t>City / Hatchback</t>
        </is>
      </c>
      <c r="K656" t="n">
        <v>7</v>
      </c>
      <c r="L656" t="n">
        <v>45592</v>
      </c>
      <c r="M656" t="n">
        <v>16</v>
      </c>
      <c r="N656" t="inlineStr">
        <is>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is>
      </c>
      <c r="O656" t="inlineStr">
        <is>
          <t>5 Door Hatchback</t>
        </is>
      </c>
      <c r="P656" t="n">
        <v>1496</v>
      </c>
      <c r="Q656" t="n">
        <v>62.8</v>
      </c>
      <c r="R656" t="n">
        <v>5</v>
      </c>
      <c r="S656" t="n">
        <v>105</v>
      </c>
      <c r="T656" t="n">
        <v>2017</v>
      </c>
      <c r="U656">
        <f>IF(AVERAGE(E656:E656)=2,"Automatic","Manual")</f>
        <v/>
      </c>
      <c r="V656">
        <f>ROUNDDOWN(AVERAGE(C656:C656)/5000,0)*5000</f>
        <v/>
      </c>
      <c r="W656">
        <f>ROUNDDOWN(AVERAGE(G656:G656)/50000,0)*50000</f>
        <v/>
      </c>
      <c r="X656">
        <f>ROUND(AVERAGE(P656:P656)/1000,1)</f>
        <v/>
      </c>
      <c r="Y656">
        <f>IF(AVERAGE(V656:V656)=30000,0,1)</f>
        <v/>
      </c>
      <c r="Z656">
        <f>IF(AVERAGE(W656:W656)&gt;50000,0,1)</f>
        <v/>
      </c>
      <c r="AA656">
        <f>IF(AVERAGE(X656:X656)&gt;2.5,0,1)</f>
        <v/>
      </c>
      <c r="AB656">
        <f>IF(AVERAGE(Q656:Q656)&lt;30,0,1)</f>
        <v/>
      </c>
      <c r="AC656">
        <f>IF(SUM(Y656:AB656)=4,1,0)</f>
        <v/>
      </c>
    </row>
    <row r="657">
      <c r="A657" t="inlineStr">
        <is>
          <t>LB15HHO</t>
        </is>
      </c>
      <c r="B657" t="inlineStr">
        <is>
          <t>Hyundai</t>
        </is>
      </c>
      <c r="C657" t="n">
        <v>5856</v>
      </c>
      <c r="D657" t="inlineStr">
        <is>
          <t>I10 SE Auto</t>
        </is>
      </c>
      <c r="E657" t="n">
        <v>2</v>
      </c>
      <c r="F657" t="inlineStr">
        <is>
          <t>Petrol</t>
        </is>
      </c>
      <c r="G657" t="n">
        <v>40721</v>
      </c>
      <c r="H657" t="inlineStr">
        <is>
          <t>Grey</t>
        </is>
      </c>
      <c r="I657" t="inlineStr">
        <is>
          <t>OK</t>
        </is>
      </c>
      <c r="J657" t="inlineStr">
        <is>
          <t>City / Hatchback</t>
        </is>
      </c>
      <c r="K657" t="n">
        <v>9</v>
      </c>
      <c r="L657" t="n">
        <v>45458</v>
      </c>
      <c r="M657" t="n">
        <v>4</v>
      </c>
      <c r="N657" t="inlineStr">
        <is>
          <t>Hello and thanks for having a look at my Hyundai I10 automatic, this car is a great little runaround for quick trips in London, but also long drives outside, extremely fuel efficient and has everything you need. All custom is welcome from one day to -3months</t>
        </is>
      </c>
      <c r="O657" t="inlineStr">
        <is>
          <t>5 Door Hatchback</t>
        </is>
      </c>
      <c r="P657" t="n">
        <v>1248</v>
      </c>
      <c r="Q657" t="n">
        <v>45.6</v>
      </c>
      <c r="R657" t="n">
        <v>5</v>
      </c>
      <c r="S657" t="n">
        <v>142</v>
      </c>
      <c r="T657" t="n">
        <v>2015</v>
      </c>
      <c r="U657">
        <f>IF(AVERAGE(E657:E657)=2,"Automatic","Manual")</f>
        <v/>
      </c>
      <c r="V657">
        <f>ROUNDDOWN(AVERAGE(C657:C657)/5000,0)*5000</f>
        <v/>
      </c>
      <c r="W657">
        <f>ROUNDDOWN(AVERAGE(G657:G657)/50000,0)*50000</f>
        <v/>
      </c>
      <c r="X657">
        <f>ROUND(AVERAGE(P657:P657)/1000,1)</f>
        <v/>
      </c>
      <c r="Y657">
        <f>IF(AVERAGE(V657:V657)=30000,0,1)</f>
        <v/>
      </c>
      <c r="Z657">
        <f>IF(AVERAGE(W657:W657)&gt;50000,0,1)</f>
        <v/>
      </c>
      <c r="AA657">
        <f>IF(AVERAGE(X657:X657)&gt;2.5,0,1)</f>
        <v/>
      </c>
      <c r="AB657">
        <f>IF(AVERAGE(Q657:Q657)&lt;30,0,1)</f>
        <v/>
      </c>
      <c r="AC657">
        <f>IF(SUM(Y657:AB657)=4,1,0)</f>
        <v/>
      </c>
    </row>
    <row r="658">
      <c r="A658" t="inlineStr">
        <is>
          <t>LB12RDX</t>
        </is>
      </c>
      <c r="B658" t="inlineStr">
        <is>
          <t>BMW</t>
        </is>
      </c>
      <c r="C658" t="n">
        <v>13695</v>
      </c>
      <c r="D658" t="inlineStr">
        <is>
          <t>520d M Sport Auto</t>
        </is>
      </c>
      <c r="E658" t="n">
        <v>2</v>
      </c>
      <c r="F658" t="inlineStr">
        <is>
          <t>Diesel</t>
        </is>
      </c>
      <c r="G658" t="n">
        <v>63000</v>
      </c>
      <c r="H658" t="inlineStr">
        <is>
          <t>Blue</t>
        </is>
      </c>
      <c r="I658" t="inlineStr">
        <is>
          <t>No Tax &amp; No MOT</t>
        </is>
      </c>
      <c r="J658" t="inlineStr">
        <is>
          <t>Executive / Saloon</t>
        </is>
      </c>
      <c r="K658" t="n">
        <v>12</v>
      </c>
      <c r="L658" t="n">
        <v>43763</v>
      </c>
      <c r="M658" t="n">
        <v>33</v>
      </c>
      <c r="N658" t="inlineStr">
        <is>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is>
      </c>
      <c r="O658" t="inlineStr">
        <is>
          <t>4 Door Saloon</t>
        </is>
      </c>
      <c r="P658" t="n">
        <v>1995</v>
      </c>
      <c r="Q658" t="n">
        <v>57.7</v>
      </c>
      <c r="R658" t="n">
        <v>5</v>
      </c>
      <c r="S658" t="n">
        <v>129</v>
      </c>
      <c r="T658" t="n">
        <v>2012</v>
      </c>
      <c r="U658">
        <f>IF(AVERAGE(E658:E658)=2,"Automatic","Manual")</f>
        <v/>
      </c>
      <c r="V658">
        <f>ROUNDDOWN(AVERAGE(C658:C658)/5000,0)*5000</f>
        <v/>
      </c>
      <c r="W658">
        <f>ROUNDDOWN(AVERAGE(G658:G658)/50000,0)*50000</f>
        <v/>
      </c>
      <c r="X658">
        <f>ROUND(AVERAGE(P658:P658)/1000,1)</f>
        <v/>
      </c>
      <c r="Y658">
        <f>IF(AVERAGE(V658:V658)=30000,0,1)</f>
        <v/>
      </c>
      <c r="Z658">
        <f>IF(AVERAGE(W658:W658)&gt;50000,0,1)</f>
        <v/>
      </c>
      <c r="AA658">
        <f>IF(AVERAGE(X658:X658)&gt;2.5,0,1)</f>
        <v/>
      </c>
      <c r="AB658">
        <f>IF(AVERAGE(Q658:Q658)&lt;30,0,1)</f>
        <v/>
      </c>
      <c r="AC658">
        <f>IF(SUM(Y658:AB658)=4,1,0)</f>
        <v/>
      </c>
    </row>
    <row r="659">
      <c r="A659" t="inlineStr">
        <is>
          <t>LB11UKL</t>
        </is>
      </c>
      <c r="B659" t="inlineStr">
        <is>
          <t>Honda</t>
        </is>
      </c>
      <c r="C659" t="n">
        <v>7545</v>
      </c>
      <c r="D659" t="inlineStr">
        <is>
          <t>Insight SE Cvt</t>
        </is>
      </c>
      <c r="E659" t="n">
        <v>2</v>
      </c>
      <c r="F659" t="inlineStr">
        <is>
          <t>Petrol</t>
        </is>
      </c>
      <c r="G659" t="n">
        <v>122000</v>
      </c>
      <c r="H659" t="inlineStr">
        <is>
          <t>Black</t>
        </is>
      </c>
      <c r="I659" t="inlineStr">
        <is>
          <t>OK</t>
        </is>
      </c>
      <c r="J659" t="inlineStr">
        <is>
          <t>City / Hatchback</t>
        </is>
      </c>
      <c r="K659" t="n">
        <v>13</v>
      </c>
      <c r="L659" t="n">
        <v>45676</v>
      </c>
      <c r="M659" t="n">
        <v>15</v>
      </c>
      <c r="N659" t="inlineStr">
        <is>
          <t>Hello
Its nice car 
As it was not used for more than 2 week that why its little dusty from outside
But rest everything nice and tidy and engine is very soft nice and with low fuel consumption because its hybrid
Good car for traveling
Thanks</t>
        </is>
      </c>
      <c r="O659" t="inlineStr">
        <is>
          <t>5 Door Hatchback</t>
        </is>
      </c>
      <c r="P659" t="n">
        <v>1339</v>
      </c>
      <c r="Q659" t="n">
        <v>64.2</v>
      </c>
      <c r="R659" t="n">
        <v>5</v>
      </c>
      <c r="S659" t="n">
        <v>101</v>
      </c>
      <c r="T659" t="n">
        <v>2011</v>
      </c>
      <c r="U659">
        <f>IF(AVERAGE(E659:E659)=2,"Automatic","Manual")</f>
        <v/>
      </c>
      <c r="V659">
        <f>ROUNDDOWN(AVERAGE(C659:C659)/5000,0)*5000</f>
        <v/>
      </c>
      <c r="W659">
        <f>ROUNDDOWN(AVERAGE(G659:G659)/50000,0)*50000</f>
        <v/>
      </c>
      <c r="X659">
        <f>ROUND(AVERAGE(P659:P659)/1000,1)</f>
        <v/>
      </c>
      <c r="Y659">
        <f>IF(AVERAGE(V659:V659)=30000,0,1)</f>
        <v/>
      </c>
      <c r="Z659">
        <f>IF(AVERAGE(W659:W659)&gt;50000,0,1)</f>
        <v/>
      </c>
      <c r="AA659">
        <f>IF(AVERAGE(X659:X659)&gt;2.5,0,1)</f>
        <v/>
      </c>
      <c r="AB659">
        <f>IF(AVERAGE(Q659:Q659)&lt;30,0,1)</f>
        <v/>
      </c>
      <c r="AC659">
        <f>IF(SUM(Y659:AB659)=4,1,0)</f>
        <v/>
      </c>
    </row>
    <row r="660">
      <c r="A660" t="inlineStr">
        <is>
          <t>LA67GJK</t>
        </is>
      </c>
      <c r="B660" t="inlineStr">
        <is>
          <t>BMW</t>
        </is>
      </c>
      <c r="C660" t="n">
        <v>22645</v>
      </c>
      <c r="D660" t="inlineStr">
        <is>
          <t>M140i Shadow Edition Auto</t>
        </is>
      </c>
      <c r="E660" t="n">
        <v>2</v>
      </c>
      <c r="F660" t="inlineStr">
        <is>
          <t>Petrol</t>
        </is>
      </c>
      <c r="G660" t="n">
        <v>1400</v>
      </c>
      <c r="H660" t="inlineStr">
        <is>
          <t>Blue</t>
        </is>
      </c>
      <c r="I660" t="inlineStr">
        <is>
          <t>No Tax &amp; No MOT</t>
        </is>
      </c>
      <c r="J660" t="inlineStr">
        <is>
          <t>City / Hatchback</t>
        </is>
      </c>
      <c r="K660" t="n">
        <v>6</v>
      </c>
      <c r="L660" t="n">
        <v>44590</v>
      </c>
      <c r="M660" t="n">
        <v>38</v>
      </c>
      <c r="N660" t="inlineStr">
        <is>
          <t>Car is to be kept clean inside with the following:
NO SMOKING 
NO EATING
FUEL LEVEL TO BE RETURNED ON HALF A TANK</t>
        </is>
      </c>
      <c r="O660" t="inlineStr">
        <is>
          <t>5 Door Hatchback</t>
        </is>
      </c>
      <c r="P660" t="n">
        <v>2998</v>
      </c>
      <c r="Q660" t="n">
        <v>39.8</v>
      </c>
      <c r="R660" t="n">
        <v>5</v>
      </c>
      <c r="S660" t="n">
        <v>163</v>
      </c>
      <c r="T660" t="n">
        <v>2018</v>
      </c>
      <c r="U660">
        <f>IF(AVERAGE(E660:E660)=2,"Automatic","Manual")</f>
        <v/>
      </c>
      <c r="V660">
        <f>ROUNDDOWN(AVERAGE(C660:C660)/5000,0)*5000</f>
        <v/>
      </c>
      <c r="W660">
        <f>ROUNDDOWN(AVERAGE(G660:G660)/50000,0)*50000</f>
        <v/>
      </c>
      <c r="X660">
        <f>ROUND(AVERAGE(P660:P660)/1000,1)</f>
        <v/>
      </c>
      <c r="Y660">
        <f>IF(AVERAGE(V660:V660)=30000,0,1)</f>
        <v/>
      </c>
      <c r="Z660">
        <f>IF(AVERAGE(W660:W660)&gt;50000,0,1)</f>
        <v/>
      </c>
      <c r="AA660">
        <f>IF(AVERAGE(X660:X660)&gt;2.5,0,1)</f>
        <v/>
      </c>
      <c r="AB660">
        <f>IF(AVERAGE(Q660:Q660)&lt;30,0,1)</f>
        <v/>
      </c>
      <c r="AC660">
        <f>IF(SUM(Y660:AB660)=4,1,0)</f>
        <v/>
      </c>
    </row>
    <row r="661">
      <c r="A661" t="inlineStr">
        <is>
          <t>LA22UZC</t>
        </is>
      </c>
      <c r="B661" t="inlineStr">
        <is>
          <t>Citroen</t>
        </is>
      </c>
      <c r="C661" t="n">
        <v>20645</v>
      </c>
      <c r="D661" t="inlineStr">
        <is>
          <t>Dispatch 1400ent Pro Bhdi Ss A</t>
        </is>
      </c>
      <c r="E661" t="n">
        <v>2</v>
      </c>
      <c r="F661" t="inlineStr">
        <is>
          <t>Diesel</t>
        </is>
      </c>
      <c r="G661" t="n">
        <v>15900</v>
      </c>
      <c r="H661" t="inlineStr">
        <is>
          <t>White</t>
        </is>
      </c>
      <c r="I661" t="inlineStr">
        <is>
          <t>OK</t>
        </is>
      </c>
      <c r="J661" t="inlineStr">
        <is>
          <t>Van</t>
        </is>
      </c>
      <c r="K661" t="n">
        <v>2</v>
      </c>
      <c r="L661" t="n">
        <v>45838</v>
      </c>
      <c r="M661" t="n">
        <v>20</v>
      </c>
      <c r="N661" t="inlineStr">
        <is>
          <t>Automatic Medium Size Van</t>
        </is>
      </c>
      <c r="O661" t="inlineStr">
        <is>
          <t>Panel Van</t>
        </is>
      </c>
      <c r="P661" t="n">
        <v>1997</v>
      </c>
      <c r="Q661" t="n">
        <v>40.9</v>
      </c>
      <c r="R661" t="n">
        <v>3</v>
      </c>
      <c r="S661" t="n">
        <v>195</v>
      </c>
      <c r="T661" t="n">
        <v>2022</v>
      </c>
      <c r="U661">
        <f>IF(AVERAGE(E661:E661)=2,"Automatic","Manual")</f>
        <v/>
      </c>
      <c r="V661">
        <f>ROUNDDOWN(AVERAGE(C661:C661)/5000,0)*5000</f>
        <v/>
      </c>
      <c r="W661">
        <f>ROUNDDOWN(AVERAGE(G661:G661)/50000,0)*50000</f>
        <v/>
      </c>
      <c r="X661">
        <f>ROUND(AVERAGE(P661:P661)/1000,1)</f>
        <v/>
      </c>
      <c r="Y661">
        <f>IF(AVERAGE(V661:V661)=30000,0,1)</f>
        <v/>
      </c>
      <c r="Z661">
        <f>IF(AVERAGE(W661:W661)&gt;50000,0,1)</f>
        <v/>
      </c>
      <c r="AA661">
        <f>IF(AVERAGE(X661:X661)&gt;2.5,0,1)</f>
        <v/>
      </c>
      <c r="AB661">
        <f>IF(AVERAGE(Q661:Q661)&lt;30,0,1)</f>
        <v/>
      </c>
      <c r="AC661">
        <f>IF(SUM(Y661:AB661)=4,1,0)</f>
        <v/>
      </c>
    </row>
    <row r="662">
      <c r="A662" t="inlineStr">
        <is>
          <t>LA19XPD</t>
        </is>
      </c>
      <c r="B662" t="inlineStr">
        <is>
          <t>Citroen</t>
        </is>
      </c>
      <c r="C662" t="n">
        <v>8451</v>
      </c>
      <c r="D662" t="inlineStr">
        <is>
          <t>C3 Flair Puretech S/s</t>
        </is>
      </c>
      <c r="E662" t="n">
        <v>1</v>
      </c>
      <c r="F662" t="inlineStr">
        <is>
          <t>Petrol</t>
        </is>
      </c>
      <c r="G662" t="n">
        <v>50739</v>
      </c>
      <c r="H662" t="inlineStr">
        <is>
          <t>Grey</t>
        </is>
      </c>
      <c r="I662" t="inlineStr">
        <is>
          <t>OK</t>
        </is>
      </c>
      <c r="J662" t="inlineStr">
        <is>
          <t>City / Hatchback</t>
        </is>
      </c>
      <c r="K662" t="n">
        <v>5</v>
      </c>
      <c r="L662" t="n">
        <v>45772</v>
      </c>
      <c r="M662" t="n">
        <v>11</v>
      </c>
      <c r="N66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2" t="inlineStr">
        <is>
          <t>5 Door Hatchback</t>
        </is>
      </c>
      <c r="P662" t="n">
        <v>1199</v>
      </c>
      <c r="Q662" t="n">
        <v>51.4</v>
      </c>
      <c r="R662" t="n">
        <v>5</v>
      </c>
      <c r="S662" t="n">
        <v>99</v>
      </c>
      <c r="T662" t="n">
        <v>2019</v>
      </c>
      <c r="U662">
        <f>IF(AVERAGE(E662:E662)=2,"Automatic","Manual")</f>
        <v/>
      </c>
      <c r="V662">
        <f>ROUNDDOWN(AVERAGE(C662:C662)/5000,0)*5000</f>
        <v/>
      </c>
      <c r="W662">
        <f>ROUNDDOWN(AVERAGE(G662:G662)/50000,0)*50000</f>
        <v/>
      </c>
      <c r="X662">
        <f>ROUND(AVERAGE(P662:P662)/1000,1)</f>
        <v/>
      </c>
      <c r="Y662">
        <f>IF(AVERAGE(V662:V662)=30000,0,1)</f>
        <v/>
      </c>
      <c r="Z662">
        <f>IF(AVERAGE(W662:W662)&gt;50000,0,1)</f>
        <v/>
      </c>
      <c r="AA662">
        <f>IF(AVERAGE(X662:X662)&gt;2.5,0,1)</f>
        <v/>
      </c>
      <c r="AB662">
        <f>IF(AVERAGE(Q662:Q662)&lt;30,0,1)</f>
        <v/>
      </c>
      <c r="AC662">
        <f>IF(SUM(Y662:AB662)=4,1,0)</f>
        <v/>
      </c>
    </row>
    <row r="663">
      <c r="A663" t="inlineStr">
        <is>
          <t>LA19XPC</t>
        </is>
      </c>
      <c r="B663" t="inlineStr">
        <is>
          <t>Citroen</t>
        </is>
      </c>
      <c r="C663" t="n">
        <v>8895</v>
      </c>
      <c r="D663" t="inlineStr">
        <is>
          <t>C3 Flair Puretech S/s</t>
        </is>
      </c>
      <c r="E663" t="n">
        <v>1</v>
      </c>
      <c r="F663" t="inlineStr">
        <is>
          <t>Petrol</t>
        </is>
      </c>
      <c r="G663" t="n">
        <v>45932</v>
      </c>
      <c r="H663" t="inlineStr">
        <is>
          <t>Grey</t>
        </is>
      </c>
      <c r="I663" t="inlineStr">
        <is>
          <t>OK</t>
        </is>
      </c>
      <c r="J663" t="inlineStr">
        <is>
          <t>City / Hatchback</t>
        </is>
      </c>
      <c r="K663" t="n">
        <v>5</v>
      </c>
      <c r="L663" t="n">
        <v>45441</v>
      </c>
      <c r="M663" t="n">
        <v>11</v>
      </c>
      <c r="N663"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3" t="inlineStr">
        <is>
          <t>5 Door Hatchback</t>
        </is>
      </c>
      <c r="P663" t="n">
        <v>1199</v>
      </c>
      <c r="Q663" t="n">
        <v>51.4</v>
      </c>
      <c r="R663" t="n">
        <v>5</v>
      </c>
      <c r="S663" t="n">
        <v>99</v>
      </c>
      <c r="T663" t="n">
        <v>2019</v>
      </c>
      <c r="U663">
        <f>IF(AVERAGE(E663:E663)=2,"Automatic","Manual")</f>
        <v/>
      </c>
      <c r="V663">
        <f>ROUNDDOWN(AVERAGE(C663:C663)/5000,0)*5000</f>
        <v/>
      </c>
      <c r="W663">
        <f>ROUNDDOWN(AVERAGE(G663:G663)/50000,0)*50000</f>
        <v/>
      </c>
      <c r="X663">
        <f>ROUND(AVERAGE(P663:P663)/1000,1)</f>
        <v/>
      </c>
      <c r="Y663">
        <f>IF(AVERAGE(V663:V663)=30000,0,1)</f>
        <v/>
      </c>
      <c r="Z663">
        <f>IF(AVERAGE(W663:W663)&gt;50000,0,1)</f>
        <v/>
      </c>
      <c r="AA663">
        <f>IF(AVERAGE(X663:X663)&gt;2.5,0,1)</f>
        <v/>
      </c>
      <c r="AB663">
        <f>IF(AVERAGE(Q663:Q663)&lt;30,0,1)</f>
        <v/>
      </c>
      <c r="AC663">
        <f>IF(SUM(Y663:AB663)=4,1,0)</f>
        <v/>
      </c>
    </row>
    <row r="664">
      <c r="A664" t="inlineStr">
        <is>
          <t>LA19XHZ</t>
        </is>
      </c>
      <c r="B664" t="inlineStr">
        <is>
          <t>Citroen</t>
        </is>
      </c>
      <c r="C664" t="n">
        <v>9297</v>
      </c>
      <c r="D664" t="inlineStr">
        <is>
          <t>C3 Flair Puretech S/s</t>
        </is>
      </c>
      <c r="E664" t="n">
        <v>1</v>
      </c>
      <c r="F664" t="inlineStr">
        <is>
          <t>Petrol</t>
        </is>
      </c>
      <c r="G664" t="n">
        <v>40236</v>
      </c>
      <c r="H664" t="inlineStr">
        <is>
          <t>Blue</t>
        </is>
      </c>
      <c r="I664" t="inlineStr">
        <is>
          <t>OK</t>
        </is>
      </c>
      <c r="J664" t="inlineStr">
        <is>
          <t>City / Hatchback</t>
        </is>
      </c>
      <c r="K664" t="n">
        <v>5</v>
      </c>
      <c r="L664" t="n">
        <v>45772</v>
      </c>
      <c r="M664" t="n">
        <v>11</v>
      </c>
      <c r="N66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4" t="inlineStr">
        <is>
          <t>5 Door Hatchback</t>
        </is>
      </c>
      <c r="P664" t="n">
        <v>1199</v>
      </c>
      <c r="Q664" t="n">
        <v>51.4</v>
      </c>
      <c r="R664" t="n">
        <v>5</v>
      </c>
      <c r="S664" t="n">
        <v>99</v>
      </c>
      <c r="T664" t="n">
        <v>2019</v>
      </c>
      <c r="U664">
        <f>IF(AVERAGE(E664:E664)=2,"Automatic","Manual")</f>
        <v/>
      </c>
      <c r="V664">
        <f>ROUNDDOWN(AVERAGE(C664:C664)/5000,0)*5000</f>
        <v/>
      </c>
      <c r="W664">
        <f>ROUNDDOWN(AVERAGE(G664:G664)/50000,0)*50000</f>
        <v/>
      </c>
      <c r="X664">
        <f>ROUND(AVERAGE(P664:P664)/1000,1)</f>
        <v/>
      </c>
      <c r="Y664">
        <f>IF(AVERAGE(V664:V664)=30000,0,1)</f>
        <v/>
      </c>
      <c r="Z664">
        <f>IF(AVERAGE(W664:W664)&gt;50000,0,1)</f>
        <v/>
      </c>
      <c r="AA664">
        <f>IF(AVERAGE(X664:X664)&gt;2.5,0,1)</f>
        <v/>
      </c>
      <c r="AB664">
        <f>IF(AVERAGE(Q664:Q664)&lt;30,0,1)</f>
        <v/>
      </c>
      <c r="AC664">
        <f>IF(SUM(Y664:AB664)=4,1,0)</f>
        <v/>
      </c>
    </row>
    <row r="665">
      <c r="A665" t="inlineStr">
        <is>
          <t>LA19XGH</t>
        </is>
      </c>
      <c r="B665" t="inlineStr">
        <is>
          <t>Citroen</t>
        </is>
      </c>
      <c r="C665" t="n">
        <v>8909</v>
      </c>
      <c r="D665" t="inlineStr">
        <is>
          <t>C3 Flair Puretech S/s</t>
        </is>
      </c>
      <c r="E665" t="n">
        <v>1</v>
      </c>
      <c r="F665" t="inlineStr">
        <is>
          <t>Petrol</t>
        </is>
      </c>
      <c r="G665" t="n">
        <v>44674</v>
      </c>
      <c r="H665" t="inlineStr">
        <is>
          <t>Grey</t>
        </is>
      </c>
      <c r="I665" t="inlineStr">
        <is>
          <t>OK</t>
        </is>
      </c>
      <c r="J665" t="inlineStr">
        <is>
          <t>City / Hatchback</t>
        </is>
      </c>
      <c r="K665" t="n">
        <v>5</v>
      </c>
      <c r="L665" t="n">
        <v>45774</v>
      </c>
      <c r="M665" t="n">
        <v>11</v>
      </c>
      <c r="N665"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65" t="inlineStr">
        <is>
          <t>5 Door Hatchback</t>
        </is>
      </c>
      <c r="P665" t="n">
        <v>1199</v>
      </c>
      <c r="Q665" t="n">
        <v>51.4</v>
      </c>
      <c r="R665" t="n">
        <v>5</v>
      </c>
      <c r="S665" t="n">
        <v>99</v>
      </c>
      <c r="T665" t="n">
        <v>2019</v>
      </c>
      <c r="U665">
        <f>IF(AVERAGE(E665:E665)=2,"Automatic","Manual")</f>
        <v/>
      </c>
      <c r="V665">
        <f>ROUNDDOWN(AVERAGE(C665:C665)/5000,0)*5000</f>
        <v/>
      </c>
      <c r="W665">
        <f>ROUNDDOWN(AVERAGE(G665:G665)/50000,0)*50000</f>
        <v/>
      </c>
      <c r="X665">
        <f>ROUND(AVERAGE(P665:P665)/1000,1)</f>
        <v/>
      </c>
      <c r="Y665">
        <f>IF(AVERAGE(V665:V665)=30000,0,1)</f>
        <v/>
      </c>
      <c r="Z665">
        <f>IF(AVERAGE(W665:W665)&gt;50000,0,1)</f>
        <v/>
      </c>
      <c r="AA665">
        <f>IF(AVERAGE(X665:X665)&gt;2.5,0,1)</f>
        <v/>
      </c>
      <c r="AB665">
        <f>IF(AVERAGE(Q665:Q665)&lt;30,0,1)</f>
        <v/>
      </c>
      <c r="AC665">
        <f>IF(SUM(Y665:AB665)=4,1,0)</f>
        <v/>
      </c>
    </row>
    <row r="666">
      <c r="A666" t="inlineStr">
        <is>
          <t>LA19XFX</t>
        </is>
      </c>
      <c r="B666" t="inlineStr">
        <is>
          <t>Citroen</t>
        </is>
      </c>
      <c r="C666" t="n">
        <v>8347</v>
      </c>
      <c r="D666" t="inlineStr">
        <is>
          <t>C3 Flair Puretech S/s</t>
        </is>
      </c>
      <c r="E666" t="n">
        <v>1</v>
      </c>
      <c r="F666" t="inlineStr">
        <is>
          <t>Petrol</t>
        </is>
      </c>
      <c r="G666" t="n">
        <v>49344</v>
      </c>
      <c r="H666" t="inlineStr">
        <is>
          <t>White</t>
        </is>
      </c>
      <c r="I666" t="inlineStr">
        <is>
          <t>OK</t>
        </is>
      </c>
      <c r="J666" t="inlineStr">
        <is>
          <t>City / Hatchback</t>
        </is>
      </c>
      <c r="K666" t="n">
        <v>5</v>
      </c>
      <c r="L666" t="n">
        <v>45441</v>
      </c>
      <c r="M666" t="n">
        <v>11</v>
      </c>
      <c r="N666" t="inlineStr">
        <is>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6" t="inlineStr">
        <is>
          <t>5 Door Hatchback</t>
        </is>
      </c>
      <c r="P666" t="n">
        <v>1199</v>
      </c>
      <c r="Q666" t="n">
        <v>51.4</v>
      </c>
      <c r="R666" t="n">
        <v>5</v>
      </c>
      <c r="S666" t="n">
        <v>99</v>
      </c>
      <c r="T666" t="n">
        <v>2019</v>
      </c>
      <c r="U666">
        <f>IF(AVERAGE(E666:E666)=2,"Automatic","Manual")</f>
        <v/>
      </c>
      <c r="V666">
        <f>ROUNDDOWN(AVERAGE(C666:C666)/5000,0)*5000</f>
        <v/>
      </c>
      <c r="W666">
        <f>ROUNDDOWN(AVERAGE(G666:G666)/50000,0)*50000</f>
        <v/>
      </c>
      <c r="X666">
        <f>ROUND(AVERAGE(P666:P666)/1000,1)</f>
        <v/>
      </c>
      <c r="Y666">
        <f>IF(AVERAGE(V666:V666)=30000,0,1)</f>
        <v/>
      </c>
      <c r="Z666">
        <f>IF(AVERAGE(W666:W666)&gt;50000,0,1)</f>
        <v/>
      </c>
      <c r="AA666">
        <f>IF(AVERAGE(X666:X666)&gt;2.5,0,1)</f>
        <v/>
      </c>
      <c r="AB666">
        <f>IF(AVERAGE(Q666:Q666)&lt;30,0,1)</f>
        <v/>
      </c>
      <c r="AC666">
        <f>IF(SUM(Y666:AB666)=4,1,0)</f>
        <v/>
      </c>
    </row>
    <row r="667">
      <c r="A667" t="inlineStr">
        <is>
          <t>LA19XFW</t>
        </is>
      </c>
      <c r="B667" t="inlineStr">
        <is>
          <t>Citroen</t>
        </is>
      </c>
      <c r="C667" t="n">
        <v>9095</v>
      </c>
      <c r="D667" t="inlineStr">
        <is>
          <t>C3 Flair Puretech S/s</t>
        </is>
      </c>
      <c r="E667" t="n">
        <v>1</v>
      </c>
      <c r="F667" t="inlineStr">
        <is>
          <t>Petrol</t>
        </is>
      </c>
      <c r="G667" t="n">
        <v>41536</v>
      </c>
      <c r="H667" t="inlineStr">
        <is>
          <t>White</t>
        </is>
      </c>
      <c r="I667" t="inlineStr">
        <is>
          <t>OK</t>
        </is>
      </c>
      <c r="J667" t="inlineStr">
        <is>
          <t>City / Hatchback</t>
        </is>
      </c>
      <c r="K667" t="n">
        <v>5</v>
      </c>
      <c r="L667" t="n">
        <v>45441</v>
      </c>
      <c r="M667" t="n">
        <v>11</v>
      </c>
      <c r="N667"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7" t="inlineStr">
        <is>
          <t>5 Door Hatchback</t>
        </is>
      </c>
      <c r="P667" t="n">
        <v>1199</v>
      </c>
      <c r="Q667" t="n">
        <v>51.4</v>
      </c>
      <c r="R667" t="n">
        <v>5</v>
      </c>
      <c r="S667" t="n">
        <v>99</v>
      </c>
      <c r="T667" t="n">
        <v>2019</v>
      </c>
      <c r="U667">
        <f>IF(AVERAGE(E667:E667)=2,"Automatic","Manual")</f>
        <v/>
      </c>
      <c r="V667">
        <f>ROUNDDOWN(AVERAGE(C667:C667)/5000,0)*5000</f>
        <v/>
      </c>
      <c r="W667">
        <f>ROUNDDOWN(AVERAGE(G667:G667)/50000,0)*50000</f>
        <v/>
      </c>
      <c r="X667">
        <f>ROUND(AVERAGE(P667:P667)/1000,1)</f>
        <v/>
      </c>
      <c r="Y667">
        <f>IF(AVERAGE(V667:V667)=30000,0,1)</f>
        <v/>
      </c>
      <c r="Z667">
        <f>IF(AVERAGE(W667:W667)&gt;50000,0,1)</f>
        <v/>
      </c>
      <c r="AA667">
        <f>IF(AVERAGE(X667:X667)&gt;2.5,0,1)</f>
        <v/>
      </c>
      <c r="AB667">
        <f>IF(AVERAGE(Q667:Q667)&lt;30,0,1)</f>
        <v/>
      </c>
      <c r="AC667">
        <f>IF(SUM(Y667:AB667)=4,1,0)</f>
        <v/>
      </c>
    </row>
    <row r="668">
      <c r="A668" t="inlineStr">
        <is>
          <t>LA19XFN</t>
        </is>
      </c>
      <c r="B668" t="inlineStr">
        <is>
          <t>Citroen</t>
        </is>
      </c>
      <c r="C668" t="n">
        <v>8263</v>
      </c>
      <c r="D668" t="inlineStr">
        <is>
          <t>C3 Flair Puretech S/s</t>
        </is>
      </c>
      <c r="E668" t="n">
        <v>1</v>
      </c>
      <c r="F668" t="inlineStr">
        <is>
          <t>Petrol</t>
        </is>
      </c>
      <c r="G668" t="n">
        <v>50273</v>
      </c>
      <c r="H668" t="inlineStr">
        <is>
          <t>Blue</t>
        </is>
      </c>
      <c r="I668" t="inlineStr">
        <is>
          <t>OK</t>
        </is>
      </c>
      <c r="J668" t="inlineStr">
        <is>
          <t>City / Hatchback</t>
        </is>
      </c>
      <c r="K668" t="n">
        <v>5</v>
      </c>
      <c r="L668" t="n">
        <v>45773</v>
      </c>
      <c r="M668" t="n">
        <v>11</v>
      </c>
      <c r="N668"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8" t="inlineStr">
        <is>
          <t>5 Door Hatchback</t>
        </is>
      </c>
      <c r="P668" t="n">
        <v>1199</v>
      </c>
      <c r="Q668" t="n">
        <v>51.4</v>
      </c>
      <c r="R668" t="n">
        <v>5</v>
      </c>
      <c r="S668" t="n">
        <v>99</v>
      </c>
      <c r="T668" t="n">
        <v>2019</v>
      </c>
      <c r="U668">
        <f>IF(AVERAGE(E668:E668)=2,"Automatic","Manual")</f>
        <v/>
      </c>
      <c r="V668">
        <f>ROUNDDOWN(AVERAGE(C668:C668)/5000,0)*5000</f>
        <v/>
      </c>
      <c r="W668">
        <f>ROUNDDOWN(AVERAGE(G668:G668)/50000,0)*50000</f>
        <v/>
      </c>
      <c r="X668">
        <f>ROUND(AVERAGE(P668:P668)/1000,1)</f>
        <v/>
      </c>
      <c r="Y668">
        <f>IF(AVERAGE(V668:V668)=30000,0,1)</f>
        <v/>
      </c>
      <c r="Z668">
        <f>IF(AVERAGE(W668:W668)&gt;50000,0,1)</f>
        <v/>
      </c>
      <c r="AA668">
        <f>IF(AVERAGE(X668:X668)&gt;2.5,0,1)</f>
        <v/>
      </c>
      <c r="AB668">
        <f>IF(AVERAGE(Q668:Q668)&lt;30,0,1)</f>
        <v/>
      </c>
      <c r="AC668">
        <f>IF(SUM(Y668:AB668)=4,1,0)</f>
        <v/>
      </c>
    </row>
    <row r="669">
      <c r="A669" t="inlineStr">
        <is>
          <t>LA19XFM</t>
        </is>
      </c>
      <c r="B669" t="inlineStr">
        <is>
          <t>Citroen</t>
        </is>
      </c>
      <c r="C669" t="n">
        <v>8522</v>
      </c>
      <c r="D669" t="inlineStr">
        <is>
          <t>C3 Flair Puretech S/s</t>
        </is>
      </c>
      <c r="E669" t="n">
        <v>1</v>
      </c>
      <c r="F669" t="inlineStr">
        <is>
          <t>Petrol</t>
        </is>
      </c>
      <c r="G669" t="n">
        <v>48458</v>
      </c>
      <c r="H669" t="inlineStr">
        <is>
          <t>Blue</t>
        </is>
      </c>
      <c r="I669" t="inlineStr">
        <is>
          <t>OK</t>
        </is>
      </c>
      <c r="J669" t="inlineStr">
        <is>
          <t>City / Hatchback</t>
        </is>
      </c>
      <c r="K669" t="n">
        <v>5</v>
      </c>
      <c r="L669" t="n">
        <v>45771</v>
      </c>
      <c r="M669" t="n">
        <v>11</v>
      </c>
      <c r="N669"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9" t="inlineStr">
        <is>
          <t>5 Door Hatchback</t>
        </is>
      </c>
      <c r="P669" t="n">
        <v>1199</v>
      </c>
      <c r="Q669" t="n">
        <v>51.4</v>
      </c>
      <c r="R669" t="n">
        <v>5</v>
      </c>
      <c r="S669" t="n">
        <v>99</v>
      </c>
      <c r="T669" t="n">
        <v>2019</v>
      </c>
      <c r="U669">
        <f>IF(AVERAGE(E669:E669)=2,"Automatic","Manual")</f>
        <v/>
      </c>
      <c r="V669">
        <f>ROUNDDOWN(AVERAGE(C669:C669)/5000,0)*5000</f>
        <v/>
      </c>
      <c r="W669">
        <f>ROUNDDOWN(AVERAGE(G669:G669)/50000,0)*50000</f>
        <v/>
      </c>
      <c r="X669">
        <f>ROUND(AVERAGE(P669:P669)/1000,1)</f>
        <v/>
      </c>
      <c r="Y669">
        <f>IF(AVERAGE(V669:V669)=30000,0,1)</f>
        <v/>
      </c>
      <c r="Z669">
        <f>IF(AVERAGE(W669:W669)&gt;50000,0,1)</f>
        <v/>
      </c>
      <c r="AA669">
        <f>IF(AVERAGE(X669:X669)&gt;2.5,0,1)</f>
        <v/>
      </c>
      <c r="AB669">
        <f>IF(AVERAGE(Q669:Q669)&lt;30,0,1)</f>
        <v/>
      </c>
      <c r="AC669">
        <f>IF(SUM(Y669:AB669)=4,1,0)</f>
        <v/>
      </c>
    </row>
    <row r="670">
      <c r="A670" t="inlineStr">
        <is>
          <t>LA19XEZ</t>
        </is>
      </c>
      <c r="B670" t="inlineStr">
        <is>
          <t>Citroen</t>
        </is>
      </c>
      <c r="C670" t="n">
        <v>8414</v>
      </c>
      <c r="D670" t="inlineStr">
        <is>
          <t>C3 Flair Puretech S/s</t>
        </is>
      </c>
      <c r="E670" t="n">
        <v>1</v>
      </c>
      <c r="F670" t="inlineStr">
        <is>
          <t>Petrol</t>
        </is>
      </c>
      <c r="G670" t="n">
        <v>48074</v>
      </c>
      <c r="H670" t="inlineStr">
        <is>
          <t>Grey</t>
        </is>
      </c>
      <c r="I670" t="inlineStr">
        <is>
          <t>OK</t>
        </is>
      </c>
      <c r="J670" t="inlineStr">
        <is>
          <t>City / Hatchback</t>
        </is>
      </c>
      <c r="K670" t="n">
        <v>5</v>
      </c>
      <c r="L670" t="n">
        <v>45441</v>
      </c>
      <c r="M670" t="n">
        <v>11</v>
      </c>
      <c r="N67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0" t="inlineStr">
        <is>
          <t>5 Door Hatchback</t>
        </is>
      </c>
      <c r="P670" t="n">
        <v>1199</v>
      </c>
      <c r="Q670" t="n">
        <v>51.4</v>
      </c>
      <c r="R670" t="n">
        <v>5</v>
      </c>
      <c r="S670" t="n">
        <v>99</v>
      </c>
      <c r="T670" t="n">
        <v>2019</v>
      </c>
      <c r="U670">
        <f>IF(AVERAGE(E670:E670)=2,"Automatic","Manual")</f>
        <v/>
      </c>
      <c r="V670">
        <f>ROUNDDOWN(AVERAGE(C670:C670)/5000,0)*5000</f>
        <v/>
      </c>
      <c r="W670">
        <f>ROUNDDOWN(AVERAGE(G670:G670)/50000,0)*50000</f>
        <v/>
      </c>
      <c r="X670">
        <f>ROUND(AVERAGE(P670:P670)/1000,1)</f>
        <v/>
      </c>
      <c r="Y670">
        <f>IF(AVERAGE(V670:V670)=30000,0,1)</f>
        <v/>
      </c>
      <c r="Z670">
        <f>IF(AVERAGE(W670:W670)&gt;50000,0,1)</f>
        <v/>
      </c>
      <c r="AA670">
        <f>IF(AVERAGE(X670:X670)&gt;2.5,0,1)</f>
        <v/>
      </c>
      <c r="AB670">
        <f>IF(AVERAGE(Q670:Q670)&lt;30,0,1)</f>
        <v/>
      </c>
      <c r="AC670">
        <f>IF(SUM(Y670:AB670)=4,1,0)</f>
        <v/>
      </c>
    </row>
    <row r="671">
      <c r="A671" t="inlineStr">
        <is>
          <t>LA19WVJ</t>
        </is>
      </c>
      <c r="B671" t="inlineStr">
        <is>
          <t>Citroen</t>
        </is>
      </c>
      <c r="C671" t="n">
        <v>8512</v>
      </c>
      <c r="D671" t="inlineStr">
        <is>
          <t>C3 Flair Puretech</t>
        </is>
      </c>
      <c r="E671" t="n">
        <v>1</v>
      </c>
      <c r="F671" t="inlineStr">
        <is>
          <t>Petrol</t>
        </is>
      </c>
      <c r="G671" t="n">
        <v>52727</v>
      </c>
      <c r="H671" t="inlineStr">
        <is>
          <t>Grey</t>
        </is>
      </c>
      <c r="I671" t="inlineStr">
        <is>
          <t>OK</t>
        </is>
      </c>
      <c r="J671" t="inlineStr">
        <is>
          <t>City / Hatchback</t>
        </is>
      </c>
      <c r="K671" t="n">
        <v>5</v>
      </c>
      <c r="L671" t="n">
        <v>45441</v>
      </c>
      <c r="M671" t="n">
        <v>11</v>
      </c>
      <c r="N67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1" t="inlineStr">
        <is>
          <t>5 Door Hatchback</t>
        </is>
      </c>
      <c r="P671" t="n">
        <v>1199</v>
      </c>
      <c r="Q671" t="n">
        <v>51.4</v>
      </c>
      <c r="R671" t="n">
        <v>5</v>
      </c>
      <c r="S671" t="n">
        <v>110</v>
      </c>
      <c r="T671" t="n">
        <v>2019</v>
      </c>
      <c r="U671">
        <f>IF(AVERAGE(E671:E671)=2,"Automatic","Manual")</f>
        <v/>
      </c>
      <c r="V671">
        <f>ROUNDDOWN(AVERAGE(C671:C671)/5000,0)*5000</f>
        <v/>
      </c>
      <c r="W671">
        <f>ROUNDDOWN(AVERAGE(G671:G671)/50000,0)*50000</f>
        <v/>
      </c>
      <c r="X671">
        <f>ROUND(AVERAGE(P671:P671)/1000,1)</f>
        <v/>
      </c>
      <c r="Y671">
        <f>IF(AVERAGE(V671:V671)=30000,0,1)</f>
        <v/>
      </c>
      <c r="Z671">
        <f>IF(AVERAGE(W671:W671)&gt;50000,0,1)</f>
        <v/>
      </c>
      <c r="AA671">
        <f>IF(AVERAGE(X671:X671)&gt;2.5,0,1)</f>
        <v/>
      </c>
      <c r="AB671">
        <f>IF(AVERAGE(Q671:Q671)&lt;30,0,1)</f>
        <v/>
      </c>
      <c r="AC671">
        <f>IF(SUM(Y671:AB671)=4,1,0)</f>
        <v/>
      </c>
    </row>
    <row r="672">
      <c r="A672" t="inlineStr">
        <is>
          <t>LA19WUX</t>
        </is>
      </c>
      <c r="B672" t="inlineStr">
        <is>
          <t>Citroen</t>
        </is>
      </c>
      <c r="C672" t="n">
        <v>8626</v>
      </c>
      <c r="D672" t="inlineStr">
        <is>
          <t>C3 Flair Puretech S/s</t>
        </is>
      </c>
      <c r="E672" t="n">
        <v>1</v>
      </c>
      <c r="F672" t="inlineStr">
        <is>
          <t>Petrol</t>
        </is>
      </c>
      <c r="G672" t="n">
        <v>48018</v>
      </c>
      <c r="H672" t="inlineStr">
        <is>
          <t>Grey</t>
        </is>
      </c>
      <c r="I672" t="inlineStr">
        <is>
          <t>OK</t>
        </is>
      </c>
      <c r="J672" t="inlineStr">
        <is>
          <t>City / Hatchback</t>
        </is>
      </c>
      <c r="K672" t="n">
        <v>5</v>
      </c>
      <c r="L672" t="n">
        <v>45772</v>
      </c>
      <c r="M672" t="n">
        <v>11</v>
      </c>
      <c r="N67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2" t="inlineStr">
        <is>
          <t>5 Door Hatchback</t>
        </is>
      </c>
      <c r="P672" t="n">
        <v>1199</v>
      </c>
      <c r="Q672" t="n">
        <v>51.4</v>
      </c>
      <c r="R672" t="n">
        <v>5</v>
      </c>
      <c r="S672" t="n">
        <v>99</v>
      </c>
      <c r="T672" t="n">
        <v>2019</v>
      </c>
      <c r="U672">
        <f>IF(AVERAGE(E672:E672)=2,"Automatic","Manual")</f>
        <v/>
      </c>
      <c r="V672">
        <f>ROUNDDOWN(AVERAGE(C672:C672)/5000,0)*5000</f>
        <v/>
      </c>
      <c r="W672">
        <f>ROUNDDOWN(AVERAGE(G672:G672)/50000,0)*50000</f>
        <v/>
      </c>
      <c r="X672">
        <f>ROUND(AVERAGE(P672:P672)/1000,1)</f>
        <v/>
      </c>
      <c r="Y672">
        <f>IF(AVERAGE(V672:V672)=30000,0,1)</f>
        <v/>
      </c>
      <c r="Z672">
        <f>IF(AVERAGE(W672:W672)&gt;50000,0,1)</f>
        <v/>
      </c>
      <c r="AA672">
        <f>IF(AVERAGE(X672:X672)&gt;2.5,0,1)</f>
        <v/>
      </c>
      <c r="AB672">
        <f>IF(AVERAGE(Q672:Q672)&lt;30,0,1)</f>
        <v/>
      </c>
      <c r="AC672">
        <f>IF(SUM(Y672:AB672)=4,1,0)</f>
        <v/>
      </c>
    </row>
    <row r="673">
      <c r="A673" t="inlineStr">
        <is>
          <t>LA19WUP</t>
        </is>
      </c>
      <c r="B673" t="inlineStr">
        <is>
          <t>Citroen</t>
        </is>
      </c>
      <c r="C673" t="n">
        <v>9332</v>
      </c>
      <c r="D673" t="inlineStr">
        <is>
          <t>C3 Flair Puretech S/s</t>
        </is>
      </c>
      <c r="E673" t="n">
        <v>1</v>
      </c>
      <c r="F673" t="inlineStr">
        <is>
          <t>Petrol</t>
        </is>
      </c>
      <c r="G673" t="n">
        <v>37731</v>
      </c>
      <c r="H673" t="inlineStr">
        <is>
          <t>Blue</t>
        </is>
      </c>
      <c r="I673" t="inlineStr">
        <is>
          <t>OK</t>
        </is>
      </c>
      <c r="J673" t="inlineStr">
        <is>
          <t>City / Hatchback</t>
        </is>
      </c>
      <c r="K673" t="n">
        <v>5</v>
      </c>
      <c r="L673" t="n">
        <v>45771</v>
      </c>
      <c r="M673" t="n">
        <v>11</v>
      </c>
      <c r="N67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3" t="inlineStr">
        <is>
          <t>5 Door Hatchback</t>
        </is>
      </c>
      <c r="P673" t="n">
        <v>1199</v>
      </c>
      <c r="Q673" t="n">
        <v>51.4</v>
      </c>
      <c r="R673" t="n">
        <v>5</v>
      </c>
      <c r="S673" t="n">
        <v>99</v>
      </c>
      <c r="T673" t="n">
        <v>2019</v>
      </c>
      <c r="U673">
        <f>IF(AVERAGE(E673:E673)=2,"Automatic","Manual")</f>
        <v/>
      </c>
      <c r="V673">
        <f>ROUNDDOWN(AVERAGE(C673:C673)/5000,0)*5000</f>
        <v/>
      </c>
      <c r="W673">
        <f>ROUNDDOWN(AVERAGE(G673:G673)/50000,0)*50000</f>
        <v/>
      </c>
      <c r="X673">
        <f>ROUND(AVERAGE(P673:P673)/1000,1)</f>
        <v/>
      </c>
      <c r="Y673">
        <f>IF(AVERAGE(V673:V673)=30000,0,1)</f>
        <v/>
      </c>
      <c r="Z673">
        <f>IF(AVERAGE(W673:W673)&gt;50000,0,1)</f>
        <v/>
      </c>
      <c r="AA673">
        <f>IF(AVERAGE(X673:X673)&gt;2.5,0,1)</f>
        <v/>
      </c>
      <c r="AB673">
        <f>IF(AVERAGE(Q673:Q673)&lt;30,0,1)</f>
        <v/>
      </c>
      <c r="AC673">
        <f>IF(SUM(Y673:AB673)=4,1,0)</f>
        <v/>
      </c>
    </row>
    <row r="674">
      <c r="A674" t="inlineStr">
        <is>
          <t>LA19WUO</t>
        </is>
      </c>
      <c r="B674" t="inlineStr">
        <is>
          <t>Citroen</t>
        </is>
      </c>
      <c r="C674" t="n">
        <v>9111</v>
      </c>
      <c r="D674" t="inlineStr">
        <is>
          <t>C3 Flair Puretech S/s</t>
        </is>
      </c>
      <c r="E674" t="n">
        <v>1</v>
      </c>
      <c r="F674" t="inlineStr">
        <is>
          <t>Petrol</t>
        </is>
      </c>
      <c r="G674" t="n">
        <v>41506</v>
      </c>
      <c r="H674" t="inlineStr">
        <is>
          <t>Blue</t>
        </is>
      </c>
      <c r="I674" t="inlineStr">
        <is>
          <t>OK</t>
        </is>
      </c>
      <c r="J674" t="inlineStr">
        <is>
          <t>City / Hatchback</t>
        </is>
      </c>
      <c r="K674" t="n">
        <v>5</v>
      </c>
      <c r="L674" t="n">
        <v>45772</v>
      </c>
      <c r="M674" t="n">
        <v>11</v>
      </c>
      <c r="N674"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4" t="inlineStr">
        <is>
          <t>5 Door Hatchback</t>
        </is>
      </c>
      <c r="P674" t="n">
        <v>1199</v>
      </c>
      <c r="Q674" t="n">
        <v>51.4</v>
      </c>
      <c r="R674" t="n">
        <v>5</v>
      </c>
      <c r="S674" t="n">
        <v>99</v>
      </c>
      <c r="T674" t="n">
        <v>2019</v>
      </c>
      <c r="U674">
        <f>IF(AVERAGE(E674:E674)=2,"Automatic","Manual")</f>
        <v/>
      </c>
      <c r="V674">
        <f>ROUNDDOWN(AVERAGE(C674:C674)/5000,0)*5000</f>
        <v/>
      </c>
      <c r="W674">
        <f>ROUNDDOWN(AVERAGE(G674:G674)/50000,0)*50000</f>
        <v/>
      </c>
      <c r="X674">
        <f>ROUND(AVERAGE(P674:P674)/1000,1)</f>
        <v/>
      </c>
      <c r="Y674">
        <f>IF(AVERAGE(V674:V674)=30000,0,1)</f>
        <v/>
      </c>
      <c r="Z674">
        <f>IF(AVERAGE(W674:W674)&gt;50000,0,1)</f>
        <v/>
      </c>
      <c r="AA674">
        <f>IF(AVERAGE(X674:X674)&gt;2.5,0,1)</f>
        <v/>
      </c>
      <c r="AB674">
        <f>IF(AVERAGE(Q674:Q674)&lt;30,0,1)</f>
        <v/>
      </c>
      <c r="AC674">
        <f>IF(SUM(Y674:AB674)=4,1,0)</f>
        <v/>
      </c>
    </row>
    <row r="675">
      <c r="A675" t="inlineStr">
        <is>
          <t>LA19WUE</t>
        </is>
      </c>
      <c r="B675" t="inlineStr">
        <is>
          <t>Citroen</t>
        </is>
      </c>
      <c r="C675" t="n">
        <v>8779</v>
      </c>
      <c r="D675" t="inlineStr">
        <is>
          <t>C3 Flair Puretech S/s</t>
        </is>
      </c>
      <c r="E675" t="n">
        <v>1</v>
      </c>
      <c r="F675" t="inlineStr">
        <is>
          <t>Petrol</t>
        </is>
      </c>
      <c r="G675" t="n">
        <v>45998</v>
      </c>
      <c r="H675" t="inlineStr">
        <is>
          <t>Red</t>
        </is>
      </c>
      <c r="I675" t="inlineStr">
        <is>
          <t>OK</t>
        </is>
      </c>
      <c r="J675" t="inlineStr">
        <is>
          <t>City / Hatchback</t>
        </is>
      </c>
      <c r="K675" t="n">
        <v>5</v>
      </c>
      <c r="L675" t="n">
        <v>45441</v>
      </c>
      <c r="M675" t="n">
        <v>11</v>
      </c>
      <c r="N675" t="inlineStr">
        <is>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5" t="inlineStr">
        <is>
          <t>5 Door Hatchback</t>
        </is>
      </c>
      <c r="P675" t="n">
        <v>1199</v>
      </c>
      <c r="Q675" t="n">
        <v>51.4</v>
      </c>
      <c r="R675" t="n">
        <v>5</v>
      </c>
      <c r="S675" t="n">
        <v>99</v>
      </c>
      <c r="T675" t="n">
        <v>2019</v>
      </c>
      <c r="U675">
        <f>IF(AVERAGE(E675:E675)=2,"Automatic","Manual")</f>
        <v/>
      </c>
      <c r="V675">
        <f>ROUNDDOWN(AVERAGE(C675:C675)/5000,0)*5000</f>
        <v/>
      </c>
      <c r="W675">
        <f>ROUNDDOWN(AVERAGE(G675:G675)/50000,0)*50000</f>
        <v/>
      </c>
      <c r="X675">
        <f>ROUND(AVERAGE(P675:P675)/1000,1)</f>
        <v/>
      </c>
      <c r="Y675">
        <f>IF(AVERAGE(V675:V675)=30000,0,1)</f>
        <v/>
      </c>
      <c r="Z675">
        <f>IF(AVERAGE(W675:W675)&gt;50000,0,1)</f>
        <v/>
      </c>
      <c r="AA675">
        <f>IF(AVERAGE(X675:X675)&gt;2.5,0,1)</f>
        <v/>
      </c>
      <c r="AB675">
        <f>IF(AVERAGE(Q675:Q675)&lt;30,0,1)</f>
        <v/>
      </c>
      <c r="AC675">
        <f>IF(SUM(Y675:AB675)=4,1,0)</f>
        <v/>
      </c>
    </row>
    <row r="676">
      <c r="A676" t="inlineStr">
        <is>
          <t>LA19WTW</t>
        </is>
      </c>
      <c r="B676" t="inlineStr">
        <is>
          <t>Citroen</t>
        </is>
      </c>
      <c r="C676" t="n">
        <v>8695</v>
      </c>
      <c r="D676" t="inlineStr">
        <is>
          <t>C3 Flair Puretech S/s</t>
        </is>
      </c>
      <c r="E676" t="n">
        <v>1</v>
      </c>
      <c r="F676" t="inlineStr">
        <is>
          <t>Petrol</t>
        </is>
      </c>
      <c r="G676" t="n">
        <v>44468</v>
      </c>
      <c r="H676" t="inlineStr">
        <is>
          <t>White</t>
        </is>
      </c>
      <c r="I676" t="inlineStr">
        <is>
          <t>OK</t>
        </is>
      </c>
      <c r="J676" t="inlineStr">
        <is>
          <t>City / Hatchback</t>
        </is>
      </c>
      <c r="K676" t="n">
        <v>5</v>
      </c>
      <c r="L676" t="n">
        <v>45771</v>
      </c>
      <c r="M676" t="n">
        <v>11</v>
      </c>
      <c r="N676"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6" t="inlineStr">
        <is>
          <t>5 Door Hatchback</t>
        </is>
      </c>
      <c r="P676" t="n">
        <v>1199</v>
      </c>
      <c r="Q676" t="n">
        <v>51.4</v>
      </c>
      <c r="R676" t="n">
        <v>5</v>
      </c>
      <c r="S676" t="n">
        <v>99</v>
      </c>
      <c r="T676" t="n">
        <v>2019</v>
      </c>
      <c r="U676">
        <f>IF(AVERAGE(E676:E676)=2,"Automatic","Manual")</f>
        <v/>
      </c>
      <c r="V676">
        <f>ROUNDDOWN(AVERAGE(C676:C676)/5000,0)*5000</f>
        <v/>
      </c>
      <c r="W676">
        <f>ROUNDDOWN(AVERAGE(G676:G676)/50000,0)*50000</f>
        <v/>
      </c>
      <c r="X676">
        <f>ROUND(AVERAGE(P676:P676)/1000,1)</f>
        <v/>
      </c>
      <c r="Y676">
        <f>IF(AVERAGE(V676:V676)=30000,0,1)</f>
        <v/>
      </c>
      <c r="Z676">
        <f>IF(AVERAGE(W676:W676)&gt;50000,0,1)</f>
        <v/>
      </c>
      <c r="AA676">
        <f>IF(AVERAGE(X676:X676)&gt;2.5,0,1)</f>
        <v/>
      </c>
      <c r="AB676">
        <f>IF(AVERAGE(Q676:Q676)&lt;30,0,1)</f>
        <v/>
      </c>
      <c r="AC676">
        <f>IF(SUM(Y676:AB676)=4,1,0)</f>
        <v/>
      </c>
    </row>
    <row r="677">
      <c r="A677" t="inlineStr">
        <is>
          <t>LA17LLW</t>
        </is>
      </c>
      <c r="B677" t="inlineStr">
        <is>
          <t>Volkswagen</t>
        </is>
      </c>
      <c r="C677" t="n">
        <v>8395</v>
      </c>
      <c r="D677" t="inlineStr">
        <is>
          <t>Polo Match Edition TSI</t>
        </is>
      </c>
      <c r="E677" t="n">
        <v>1</v>
      </c>
      <c r="F677" t="inlineStr">
        <is>
          <t>Petrol</t>
        </is>
      </c>
      <c r="G677" t="n">
        <v>11308</v>
      </c>
      <c r="H677" t="inlineStr">
        <is>
          <t>Black</t>
        </is>
      </c>
      <c r="I677" t="inlineStr">
        <is>
          <t>No Tax &amp; No MOT</t>
        </is>
      </c>
      <c r="J677" t="inlineStr">
        <is>
          <t>City / Hatchback</t>
        </is>
      </c>
      <c r="K677" t="n">
        <v>7</v>
      </c>
      <c r="L677" t="n">
        <v>44584</v>
      </c>
      <c r="M677" t="n">
        <v>15</v>
      </c>
      <c r="N677" t="inlineStr">
        <is>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is>
      </c>
      <c r="O677" t="inlineStr">
        <is>
          <t>5 Door Hatchback</t>
        </is>
      </c>
      <c r="P677" t="n">
        <v>1197</v>
      </c>
      <c r="Q677" t="n">
        <v>60.1</v>
      </c>
      <c r="R677" t="n">
        <v>5</v>
      </c>
      <c r="S677" t="n">
        <v>109</v>
      </c>
      <c r="T677" t="n">
        <v>2017</v>
      </c>
      <c r="U677">
        <f>IF(AVERAGE(E677:E677)=2,"Automatic","Manual")</f>
        <v/>
      </c>
      <c r="V677">
        <f>ROUNDDOWN(AVERAGE(C677:C677)/5000,0)*5000</f>
        <v/>
      </c>
      <c r="W677">
        <f>ROUNDDOWN(AVERAGE(G677:G677)/50000,0)*50000</f>
        <v/>
      </c>
      <c r="X677">
        <f>ROUND(AVERAGE(P677:P677)/1000,1)</f>
        <v/>
      </c>
      <c r="Y677">
        <f>IF(AVERAGE(V677:V677)=30000,0,1)</f>
        <v/>
      </c>
      <c r="Z677">
        <f>IF(AVERAGE(W677:W677)&gt;50000,0,1)</f>
        <v/>
      </c>
      <c r="AA677">
        <f>IF(AVERAGE(X677:X677)&gt;2.5,0,1)</f>
        <v/>
      </c>
      <c r="AB677">
        <f>IF(AVERAGE(Q677:Q677)&lt;30,0,1)</f>
        <v/>
      </c>
      <c r="AC677">
        <f>IF(SUM(Y677:AB677)=4,1,0)</f>
        <v/>
      </c>
    </row>
    <row r="678">
      <c r="A678" t="inlineStr">
        <is>
          <t>LA16LLO</t>
        </is>
      </c>
      <c r="B678" t="inlineStr">
        <is>
          <t>Vauxhall</t>
        </is>
      </c>
      <c r="C678" t="n">
        <v>4545</v>
      </c>
      <c r="D678" t="inlineStr">
        <is>
          <t>Corsa Sting Ecoflex</t>
        </is>
      </c>
      <c r="E678" t="n">
        <v>1</v>
      </c>
      <c r="F678" t="inlineStr">
        <is>
          <t>Petrol</t>
        </is>
      </c>
      <c r="G678" t="n">
        <v>7100</v>
      </c>
      <c r="H678" t="inlineStr">
        <is>
          <t>Red</t>
        </is>
      </c>
      <c r="I678" t="inlineStr">
        <is>
          <t>OK</t>
        </is>
      </c>
      <c r="J678" t="inlineStr">
        <is>
          <t>City / Hatchback</t>
        </is>
      </c>
      <c r="K678" t="n">
        <v>8</v>
      </c>
      <c r="L678" t="n">
        <v>45540</v>
      </c>
      <c r="M678" t="n">
        <v>2</v>
      </c>
      <c r="N678" t="inlineStr">
        <is>
          <t>Nice , Compact , Clean, Economical  , Good fun to drive and looks great , Perfect for city drive or a trip down to the coast  
NO SMOKING ALLOWED IN CAR. Thank you</t>
        </is>
      </c>
      <c r="O678" t="inlineStr">
        <is>
          <t>3 Door Hatchback</t>
        </is>
      </c>
      <c r="P678" t="n">
        <v>1398</v>
      </c>
      <c r="Q678" t="n">
        <v>55.4</v>
      </c>
      <c r="R678" t="n">
        <v>5</v>
      </c>
      <c r="S678" t="n">
        <v>118</v>
      </c>
      <c r="T678" t="n">
        <v>2016</v>
      </c>
      <c r="U678">
        <f>IF(AVERAGE(E678:E678)=2,"Automatic","Manual")</f>
        <v/>
      </c>
      <c r="V678">
        <f>ROUNDDOWN(AVERAGE(C678:C678)/5000,0)*5000</f>
        <v/>
      </c>
      <c r="W678">
        <f>ROUNDDOWN(AVERAGE(G678:G678)/50000,0)*50000</f>
        <v/>
      </c>
      <c r="X678">
        <f>ROUND(AVERAGE(P678:P678)/1000,1)</f>
        <v/>
      </c>
      <c r="Y678">
        <f>IF(AVERAGE(V678:V678)=30000,0,1)</f>
        <v/>
      </c>
      <c r="Z678">
        <f>IF(AVERAGE(W678:W678)&gt;50000,0,1)</f>
        <v/>
      </c>
      <c r="AA678">
        <f>IF(AVERAGE(X678:X678)&gt;2.5,0,1)</f>
        <v/>
      </c>
      <c r="AB678">
        <f>IF(AVERAGE(Q678:Q678)&lt;30,0,1)</f>
        <v/>
      </c>
      <c r="AC678">
        <f>IF(SUM(Y678:AB678)=4,1,0)</f>
        <v/>
      </c>
    </row>
    <row r="679">
      <c r="A679" t="inlineStr">
        <is>
          <t>L14FLR</t>
        </is>
      </c>
      <c r="B679" t="inlineStr">
        <is>
          <t>Ford</t>
        </is>
      </c>
      <c r="C679" t="n">
        <v>10095</v>
      </c>
      <c r="D679" t="inlineStr">
        <is>
          <t>Kuga Titanium Tdci 140</t>
        </is>
      </c>
      <c r="E679" t="n">
        <v>1</v>
      </c>
      <c r="F679" t="inlineStr">
        <is>
          <t>Diesel</t>
        </is>
      </c>
      <c r="G679" t="n">
        <v>22000</v>
      </c>
      <c r="H679" t="inlineStr">
        <is>
          <t>Black</t>
        </is>
      </c>
      <c r="I679" t="inlineStr">
        <is>
          <t>No Tax &amp; No MOT</t>
        </is>
      </c>
      <c r="J679" t="inlineStr">
        <is>
          <t>Estate</t>
        </is>
      </c>
      <c r="K679" t="n">
        <v>12</v>
      </c>
      <c r="L679" t="n">
        <v>44493</v>
      </c>
      <c r="M679" t="n">
        <v>21</v>
      </c>
      <c r="N679" t="inlineStr">
        <is>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is>
      </c>
      <c r="O679" t="inlineStr">
        <is>
          <t>Estate</t>
        </is>
      </c>
      <c r="P679" t="n">
        <v>1997</v>
      </c>
      <c r="Q679" t="n">
        <v>47.9</v>
      </c>
      <c r="R679" t="n">
        <v>5</v>
      </c>
      <c r="S679" t="n">
        <v>154</v>
      </c>
      <c r="T679" t="n">
        <v>2012</v>
      </c>
      <c r="U679">
        <f>IF(AVERAGE(E679:E679)=2,"Automatic","Manual")</f>
        <v/>
      </c>
      <c r="V679">
        <f>ROUNDDOWN(AVERAGE(C679:C679)/5000,0)*5000</f>
        <v/>
      </c>
      <c r="W679">
        <f>ROUNDDOWN(AVERAGE(G679:G679)/50000,0)*50000</f>
        <v/>
      </c>
      <c r="X679">
        <f>ROUND(AVERAGE(P679:P679)/1000,1)</f>
        <v/>
      </c>
      <c r="Y679">
        <f>IF(AVERAGE(V679:V679)=30000,0,1)</f>
        <v/>
      </c>
      <c r="Z679">
        <f>IF(AVERAGE(W679:W679)&gt;50000,0,1)</f>
        <v/>
      </c>
      <c r="AA679">
        <f>IF(AVERAGE(X679:X679)&gt;2.5,0,1)</f>
        <v/>
      </c>
      <c r="AB679">
        <f>IF(AVERAGE(Q679:Q679)&lt;30,0,1)</f>
        <v/>
      </c>
      <c r="AC679">
        <f>IF(SUM(Y679:AB679)=4,1,0)</f>
        <v/>
      </c>
    </row>
    <row r="680">
      <c r="A680" t="inlineStr">
        <is>
          <t>KY67NWL</t>
        </is>
      </c>
      <c r="B680" t="inlineStr">
        <is>
          <t>Vauxhall</t>
        </is>
      </c>
      <c r="C680" t="n">
        <v>7550</v>
      </c>
      <c r="D680" t="inlineStr">
        <is>
          <t>Corsa Energy A/c Ecoflex</t>
        </is>
      </c>
      <c r="E680" t="n">
        <v>1</v>
      </c>
      <c r="F680" t="inlineStr">
        <is>
          <t>Petrol</t>
        </is>
      </c>
      <c r="G680" t="n">
        <v>35539</v>
      </c>
      <c r="H680" t="inlineStr">
        <is>
          <t>White</t>
        </is>
      </c>
      <c r="I680" t="inlineStr">
        <is>
          <t>No Tax &amp; No MOT</t>
        </is>
      </c>
      <c r="J680" t="inlineStr">
        <is>
          <t>City / Hatchback</t>
        </is>
      </c>
      <c r="K680" t="n">
        <v>7</v>
      </c>
      <c r="L680" t="n">
        <v>45202</v>
      </c>
      <c r="M680" t="n">
        <v>3</v>
      </c>
      <c r="N680" t="inlineStr">
        <is>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is>
      </c>
      <c r="O680" t="inlineStr">
        <is>
          <t>3 Door Hatchback</t>
        </is>
      </c>
      <c r="P680" t="n">
        <v>1398</v>
      </c>
      <c r="Q680" t="n">
        <v>55.4</v>
      </c>
      <c r="R680" t="n">
        <v>5</v>
      </c>
      <c r="S680" t="n">
        <v>118</v>
      </c>
      <c r="T680" t="n">
        <v>2017</v>
      </c>
      <c r="U680">
        <f>IF(AVERAGE(E680:E680)=2,"Automatic","Manual")</f>
        <v/>
      </c>
      <c r="V680">
        <f>ROUNDDOWN(AVERAGE(C680:C680)/5000,0)*5000</f>
        <v/>
      </c>
      <c r="W680">
        <f>ROUNDDOWN(AVERAGE(G680:G680)/50000,0)*50000</f>
        <v/>
      </c>
      <c r="X680">
        <f>ROUND(AVERAGE(P680:P680)/1000,1)</f>
        <v/>
      </c>
      <c r="Y680">
        <f>IF(AVERAGE(V680:V680)=30000,0,1)</f>
        <v/>
      </c>
      <c r="Z680">
        <f>IF(AVERAGE(W680:W680)&gt;50000,0,1)</f>
        <v/>
      </c>
      <c r="AA680">
        <f>IF(AVERAGE(X680:X680)&gt;2.5,0,1)</f>
        <v/>
      </c>
      <c r="AB680">
        <f>IF(AVERAGE(Q680:Q680)&lt;30,0,1)</f>
        <v/>
      </c>
      <c r="AC680">
        <f>IF(SUM(Y680:AB680)=4,1,0)</f>
        <v/>
      </c>
    </row>
    <row r="681">
      <c r="A681" t="inlineStr">
        <is>
          <t>KY15AOV</t>
        </is>
      </c>
      <c r="B681" t="inlineStr">
        <is>
          <t>SEAT</t>
        </is>
      </c>
      <c r="C681" t="n">
        <v>6245</v>
      </c>
      <c r="D681" t="inlineStr">
        <is>
          <t>Ibiza Fr TSI</t>
        </is>
      </c>
      <c r="E681" t="n">
        <v>1</v>
      </c>
      <c r="F681" t="inlineStr">
        <is>
          <t>Petrol</t>
        </is>
      </c>
      <c r="G681" t="n">
        <v>26500</v>
      </c>
      <c r="H681" t="inlineStr">
        <is>
          <t>White</t>
        </is>
      </c>
      <c r="I681" t="inlineStr">
        <is>
          <t>No Tax &amp; No MOT</t>
        </is>
      </c>
      <c r="J681" t="inlineStr">
        <is>
          <t>City / Hatchback</t>
        </is>
      </c>
      <c r="K681" t="n">
        <v>9</v>
      </c>
      <c r="L681" t="n">
        <v>44620</v>
      </c>
      <c r="M681" t="n">
        <v>12</v>
      </c>
      <c r="N681" t="inlineStr">
        <is>
          <t>Clean 15 plate Seat Ibiza FR 1.2
Car features cruise control, bluetooth, sat nav, voice control etc.
Great everyday car.</t>
        </is>
      </c>
      <c r="O681" t="inlineStr">
        <is>
          <t>5 Door Hatchback</t>
        </is>
      </c>
      <c r="P681" t="n">
        <v>1197</v>
      </c>
      <c r="Q681" t="n">
        <v>55.4</v>
      </c>
      <c r="R681" t="n">
        <v>5</v>
      </c>
      <c r="S681" t="n">
        <v>119</v>
      </c>
      <c r="T681" t="n">
        <v>2015</v>
      </c>
      <c r="U681">
        <f>IF(AVERAGE(E681:E681)=2,"Automatic","Manual")</f>
        <v/>
      </c>
      <c r="V681">
        <f>ROUNDDOWN(AVERAGE(C681:C681)/5000,0)*5000</f>
        <v/>
      </c>
      <c r="W681">
        <f>ROUNDDOWN(AVERAGE(G681:G681)/50000,0)*50000</f>
        <v/>
      </c>
      <c r="X681">
        <f>ROUND(AVERAGE(P681:P681)/1000,1)</f>
        <v/>
      </c>
      <c r="Y681">
        <f>IF(AVERAGE(V681:V681)=30000,0,1)</f>
        <v/>
      </c>
      <c r="Z681">
        <f>IF(AVERAGE(W681:W681)&gt;50000,0,1)</f>
        <v/>
      </c>
      <c r="AA681">
        <f>IF(AVERAGE(X681:X681)&gt;2.5,0,1)</f>
        <v/>
      </c>
      <c r="AB681">
        <f>IF(AVERAGE(Q681:Q681)&lt;30,0,1)</f>
        <v/>
      </c>
      <c r="AC681">
        <f>IF(SUM(Y681:AB681)=4,1,0)</f>
        <v/>
      </c>
    </row>
    <row r="682">
      <c r="A682" t="inlineStr">
        <is>
          <t>KY11OKG</t>
        </is>
      </c>
      <c r="B682" t="inlineStr">
        <is>
          <t>Volkswagen</t>
        </is>
      </c>
      <c r="C682" t="n">
        <v>3945</v>
      </c>
      <c r="D682" t="inlineStr">
        <is>
          <t>Polo S 60</t>
        </is>
      </c>
      <c r="E682" t="n">
        <v>1</v>
      </c>
      <c r="F682" t="inlineStr">
        <is>
          <t>Petrol</t>
        </is>
      </c>
      <c r="G682" t="n">
        <v>40000</v>
      </c>
      <c r="H682" t="inlineStr">
        <is>
          <t>Grey</t>
        </is>
      </c>
      <c r="I682" t="inlineStr">
        <is>
          <t>No Tax &amp; No MOT</t>
        </is>
      </c>
      <c r="J682" t="inlineStr">
        <is>
          <t>City / Hatchback</t>
        </is>
      </c>
      <c r="K682" t="n">
        <v>13</v>
      </c>
      <c r="L682" t="n">
        <v>44650</v>
      </c>
      <c r="M682" t="n">
        <v>4</v>
      </c>
      <c r="N682" t="inlineStr">
        <is>
          <t xml:space="preserve">Good runner, good with fuel. Immaculate condition. </t>
        </is>
      </c>
      <c r="O682" t="inlineStr">
        <is>
          <t>5 Door Hatchback</t>
        </is>
      </c>
      <c r="P682" t="n">
        <v>1198</v>
      </c>
      <c r="Q682" t="n">
        <v>51.4</v>
      </c>
      <c r="R682" t="n">
        <v>5</v>
      </c>
      <c r="S682" t="n">
        <v>128</v>
      </c>
      <c r="T682" t="n">
        <v>2011</v>
      </c>
      <c r="U682">
        <f>IF(AVERAGE(E682:E682)=2,"Automatic","Manual")</f>
        <v/>
      </c>
      <c r="V682">
        <f>ROUNDDOWN(AVERAGE(C682:C682)/5000,0)*5000</f>
        <v/>
      </c>
      <c r="W682">
        <f>ROUNDDOWN(AVERAGE(G682:G682)/50000,0)*50000</f>
        <v/>
      </c>
      <c r="X682">
        <f>ROUND(AVERAGE(P682:P682)/1000,1)</f>
        <v/>
      </c>
      <c r="Y682">
        <f>IF(AVERAGE(V682:V682)=30000,0,1)</f>
        <v/>
      </c>
      <c r="Z682">
        <f>IF(AVERAGE(W682:W682)&gt;50000,0,1)</f>
        <v/>
      </c>
      <c r="AA682">
        <f>IF(AVERAGE(X682:X682)&gt;2.5,0,1)</f>
        <v/>
      </c>
      <c r="AB682">
        <f>IF(AVERAGE(Q682:Q682)&lt;30,0,1)</f>
        <v/>
      </c>
      <c r="AC682">
        <f>IF(SUM(Y682:AB682)=4,1,0)</f>
        <v/>
      </c>
    </row>
    <row r="683">
      <c r="A683" t="inlineStr">
        <is>
          <t>KY10ZKH</t>
        </is>
      </c>
      <c r="B683" t="inlineStr">
        <is>
          <t>Volkswagen</t>
        </is>
      </c>
      <c r="C683" t="n">
        <v>2445</v>
      </c>
      <c r="D683" t="inlineStr">
        <is>
          <t>Golf SE TDI</t>
        </is>
      </c>
      <c r="E683" t="n">
        <v>1</v>
      </c>
      <c r="F683" t="inlineStr">
        <is>
          <t>Diesel</t>
        </is>
      </c>
      <c r="G683" t="n">
        <v>97000</v>
      </c>
      <c r="H683" t="inlineStr">
        <is>
          <t>Silver</t>
        </is>
      </c>
      <c r="I683" t="inlineStr">
        <is>
          <t>No MOT</t>
        </is>
      </c>
      <c r="J683" t="inlineStr">
        <is>
          <t>City / Hatchback</t>
        </is>
      </c>
      <c r="K683" t="n">
        <v>14</v>
      </c>
      <c r="L683" t="n">
        <v>45322</v>
      </c>
      <c r="M683" t="n">
        <v>16</v>
      </c>
      <c r="N683" t="inlineStr">
        <is>
          <t>LOWEST PRICE! 
Very economical clean &amp; reliable car, won’t let you down whether you take a long or short journey</t>
        </is>
      </c>
      <c r="O683" t="inlineStr">
        <is>
          <t>5 Door Hatchback</t>
        </is>
      </c>
      <c r="P683" t="n">
        <v>1600</v>
      </c>
      <c r="Q683" t="n">
        <v>62.8</v>
      </c>
      <c r="R683" t="n">
        <v>5</v>
      </c>
      <c r="S683" t="n">
        <v>119</v>
      </c>
      <c r="T683" t="n">
        <v>2010</v>
      </c>
      <c r="U683">
        <f>IF(AVERAGE(E683:E683)=2,"Automatic","Manual")</f>
        <v/>
      </c>
      <c r="V683">
        <f>ROUNDDOWN(AVERAGE(C683:C683)/5000,0)*5000</f>
        <v/>
      </c>
      <c r="W683">
        <f>ROUNDDOWN(AVERAGE(G683:G683)/50000,0)*50000</f>
        <v/>
      </c>
      <c r="X683">
        <f>ROUND(AVERAGE(P683:P683)/1000,1)</f>
        <v/>
      </c>
      <c r="Y683">
        <f>IF(AVERAGE(V683:V683)=30000,0,1)</f>
        <v/>
      </c>
      <c r="Z683">
        <f>IF(AVERAGE(W683:W683)&gt;50000,0,1)</f>
        <v/>
      </c>
      <c r="AA683">
        <f>IF(AVERAGE(X683:X683)&gt;2.5,0,1)</f>
        <v/>
      </c>
      <c r="AB683">
        <f>IF(AVERAGE(Q683:Q683)&lt;30,0,1)</f>
        <v/>
      </c>
      <c r="AC683">
        <f>IF(SUM(Y683:AB683)=4,1,0)</f>
        <v/>
      </c>
    </row>
    <row r="684">
      <c r="A684" t="inlineStr">
        <is>
          <t>KX68KEJ</t>
        </is>
      </c>
      <c r="B684" t="inlineStr">
        <is>
          <t>Fiat</t>
        </is>
      </c>
      <c r="C684" t="n">
        <v>10779</v>
      </c>
      <c r="D684" t="inlineStr">
        <is>
          <t>500x City Cross</t>
        </is>
      </c>
      <c r="E684" t="n">
        <v>1</v>
      </c>
      <c r="F684" t="inlineStr">
        <is>
          <t>Petrol</t>
        </is>
      </c>
      <c r="G684" t="n">
        <v>14500</v>
      </c>
      <c r="H684" t="inlineStr">
        <is>
          <t>Blue</t>
        </is>
      </c>
      <c r="I684" t="inlineStr">
        <is>
          <t>No Tax</t>
        </is>
      </c>
      <c r="J684" t="inlineStr">
        <is>
          <t>City / Hatchback</t>
        </is>
      </c>
      <c r="K684" t="n">
        <v>6</v>
      </c>
      <c r="L684" t="n">
        <v>45559</v>
      </c>
      <c r="M684" t="n">
        <v>10</v>
      </c>
      <c r="N684" t="inlineStr">
        <is>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is>
      </c>
      <c r="O684" t="inlineStr">
        <is>
          <t>5 Door Hatchback</t>
        </is>
      </c>
      <c r="P684" t="n">
        <v>999</v>
      </c>
      <c r="Q684" t="n">
        <v>41.5</v>
      </c>
      <c r="R684" t="n">
        <v>5</v>
      </c>
      <c r="S684" t="n">
        <v>133</v>
      </c>
      <c r="T684" t="n">
        <v>2018</v>
      </c>
      <c r="U684">
        <f>IF(AVERAGE(E684:E684)=2,"Automatic","Manual")</f>
        <v/>
      </c>
      <c r="V684">
        <f>ROUNDDOWN(AVERAGE(C684:C684)/5000,0)*5000</f>
        <v/>
      </c>
      <c r="W684">
        <f>ROUNDDOWN(AVERAGE(G684:G684)/50000,0)*50000</f>
        <v/>
      </c>
      <c r="X684">
        <f>ROUND(AVERAGE(P684:P684)/1000,1)</f>
        <v/>
      </c>
      <c r="Y684">
        <f>IF(AVERAGE(V684:V684)=30000,0,1)</f>
        <v/>
      </c>
      <c r="Z684">
        <f>IF(AVERAGE(W684:W684)&gt;50000,0,1)</f>
        <v/>
      </c>
      <c r="AA684">
        <f>IF(AVERAGE(X684:X684)&gt;2.5,0,1)</f>
        <v/>
      </c>
      <c r="AB684">
        <f>IF(AVERAGE(Q684:Q684)&lt;30,0,1)</f>
        <v/>
      </c>
      <c r="AC684">
        <f>IF(SUM(Y684:AB684)=4,1,0)</f>
        <v/>
      </c>
    </row>
    <row r="685">
      <c r="A685" t="inlineStr">
        <is>
          <t>KX64YYD</t>
        </is>
      </c>
      <c r="B685" t="inlineStr">
        <is>
          <t>Peugeot</t>
        </is>
      </c>
      <c r="C685" t="n">
        <v>4595</v>
      </c>
      <c r="D685" t="inlineStr">
        <is>
          <t>308 Active E-Hdi</t>
        </is>
      </c>
      <c r="E685" t="n">
        <v>1</v>
      </c>
      <c r="F685" t="inlineStr">
        <is>
          <t>Diesel</t>
        </is>
      </c>
      <c r="G685" t="n">
        <v>77300</v>
      </c>
      <c r="H685" t="inlineStr">
        <is>
          <t>Silver</t>
        </is>
      </c>
      <c r="I685" t="inlineStr">
        <is>
          <t>OK</t>
        </is>
      </c>
      <c r="J685" t="inlineStr">
        <is>
          <t>City / Hatchback</t>
        </is>
      </c>
      <c r="K685" t="n">
        <v>10</v>
      </c>
      <c r="L685" t="n">
        <v>45758</v>
      </c>
      <c r="M685" t="n">
        <v>17</v>
      </c>
      <c r="N685" t="inlineStr">
        <is>
          <t>Nice, fun and economical car to drive, returning around 65 mpg (in motorway conditions) =&gt; full tank should give you 600 miles, so the maximum mileage for 2 days. will be very handy for a weekend get away. The boot is a reasonable size too.</t>
        </is>
      </c>
      <c r="O685" t="inlineStr">
        <is>
          <t>5 Door Hatchback</t>
        </is>
      </c>
      <c r="P685" t="n">
        <v>1560</v>
      </c>
      <c r="Q685" t="n">
        <v>76.40000000000001</v>
      </c>
      <c r="R685" t="n">
        <v>5</v>
      </c>
      <c r="S685" t="n">
        <v>95</v>
      </c>
      <c r="T685" t="n">
        <v>2014</v>
      </c>
      <c r="U685">
        <f>IF(AVERAGE(E685:E685)=2,"Automatic","Manual")</f>
        <v/>
      </c>
      <c r="V685">
        <f>ROUNDDOWN(AVERAGE(C685:C685)/5000,0)*5000</f>
        <v/>
      </c>
      <c r="W685">
        <f>ROUNDDOWN(AVERAGE(G685:G685)/50000,0)*50000</f>
        <v/>
      </c>
      <c r="X685">
        <f>ROUND(AVERAGE(P685:P685)/1000,1)</f>
        <v/>
      </c>
      <c r="Y685">
        <f>IF(AVERAGE(V685:V685)=30000,0,1)</f>
        <v/>
      </c>
      <c r="Z685">
        <f>IF(AVERAGE(W685:W685)&gt;50000,0,1)</f>
        <v/>
      </c>
      <c r="AA685">
        <f>IF(AVERAGE(X685:X685)&gt;2.5,0,1)</f>
        <v/>
      </c>
      <c r="AB685">
        <f>IF(AVERAGE(Q685:Q685)&lt;30,0,1)</f>
        <v/>
      </c>
      <c r="AC685">
        <f>IF(SUM(Y685:AB685)=4,1,0)</f>
        <v/>
      </c>
    </row>
    <row r="686">
      <c r="A686" t="inlineStr">
        <is>
          <t>KX15XFR</t>
        </is>
      </c>
      <c r="B686" t="inlineStr">
        <is>
          <t>Fiat</t>
        </is>
      </c>
      <c r="C686" t="n">
        <v>3822</v>
      </c>
      <c r="D686" t="inlineStr">
        <is>
          <t>Panda Easy</t>
        </is>
      </c>
      <c r="E686" t="n">
        <v>1</v>
      </c>
      <c r="F686" t="inlineStr">
        <is>
          <t>Petrol</t>
        </is>
      </c>
      <c r="G686" t="n">
        <v>66463</v>
      </c>
      <c r="H686" t="inlineStr">
        <is>
          <t>White</t>
        </is>
      </c>
      <c r="I686" t="inlineStr">
        <is>
          <t>OK</t>
        </is>
      </c>
      <c r="J686" t="inlineStr">
        <is>
          <t>City / Hatchback</t>
        </is>
      </c>
      <c r="K686" t="n">
        <v>9</v>
      </c>
      <c r="L686" t="n">
        <v>45479</v>
      </c>
      <c r="M686" t="n">
        <v>4</v>
      </c>
      <c r="N686" t="inlineStr">
        <is>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86" t="inlineStr">
        <is>
          <t>5 Door Hatchback</t>
        </is>
      </c>
      <c r="P686" t="n">
        <v>1242</v>
      </c>
      <c r="Q686" t="n">
        <v>55.4</v>
      </c>
      <c r="R686" t="n">
        <v>5</v>
      </c>
      <c r="S686" t="n">
        <v>119</v>
      </c>
      <c r="T686" t="n">
        <v>2015</v>
      </c>
      <c r="U686">
        <f>IF(AVERAGE(E686:E686)=2,"Automatic","Manual")</f>
        <v/>
      </c>
      <c r="V686">
        <f>ROUNDDOWN(AVERAGE(C686:C686)/5000,0)*5000</f>
        <v/>
      </c>
      <c r="W686">
        <f>ROUNDDOWN(AVERAGE(G686:G686)/50000,0)*50000</f>
        <v/>
      </c>
      <c r="X686">
        <f>ROUND(AVERAGE(P686:P686)/1000,1)</f>
        <v/>
      </c>
      <c r="Y686">
        <f>IF(AVERAGE(V686:V686)=30000,0,1)</f>
        <v/>
      </c>
      <c r="Z686">
        <f>IF(AVERAGE(W686:W686)&gt;50000,0,1)</f>
        <v/>
      </c>
      <c r="AA686">
        <f>IF(AVERAGE(X686:X686)&gt;2.5,0,1)</f>
        <v/>
      </c>
      <c r="AB686">
        <f>IF(AVERAGE(Q686:Q686)&lt;30,0,1)</f>
        <v/>
      </c>
      <c r="AC686">
        <f>IF(SUM(Y686:AB686)=4,1,0)</f>
        <v/>
      </c>
    </row>
    <row r="687">
      <c r="A687" t="inlineStr">
        <is>
          <t>KX15LFB</t>
        </is>
      </c>
      <c r="B687" t="inlineStr">
        <is>
          <t>Nissan</t>
        </is>
      </c>
      <c r="C687" t="n">
        <v>11535</v>
      </c>
      <c r="D687" t="inlineStr">
        <is>
          <t>X-Trail Tekna Dci Cvt</t>
        </is>
      </c>
      <c r="E687" t="n">
        <v>2</v>
      </c>
      <c r="F687" t="inlineStr">
        <is>
          <t>Diesel</t>
        </is>
      </c>
      <c r="G687" t="n">
        <v>44000</v>
      </c>
      <c r="H687" t="inlineStr">
        <is>
          <t>Green</t>
        </is>
      </c>
      <c r="I687" t="inlineStr">
        <is>
          <t>OK</t>
        </is>
      </c>
      <c r="J687" t="inlineStr">
        <is>
          <t>Estate</t>
        </is>
      </c>
      <c r="K687" t="n">
        <v>9</v>
      </c>
      <c r="L687" t="n">
        <v>45523</v>
      </c>
      <c r="M687" t="n">
        <v>17</v>
      </c>
      <c r="N687" t="inlineStr">
        <is>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is>
      </c>
      <c r="O687" t="inlineStr">
        <is>
          <t>Estate</t>
        </is>
      </c>
      <c r="P687" t="n">
        <v>1598</v>
      </c>
      <c r="Q687" t="n">
        <v>55.4</v>
      </c>
      <c r="R687" t="n">
        <v>5</v>
      </c>
      <c r="S687" t="n">
        <v>135</v>
      </c>
      <c r="T687" t="n">
        <v>2015</v>
      </c>
      <c r="U687">
        <f>IF(AVERAGE(E687:E687)=2,"Automatic","Manual")</f>
        <v/>
      </c>
      <c r="V687">
        <f>ROUNDDOWN(AVERAGE(C687:C687)/5000,0)*5000</f>
        <v/>
      </c>
      <c r="W687">
        <f>ROUNDDOWN(AVERAGE(G687:G687)/50000,0)*50000</f>
        <v/>
      </c>
      <c r="X687">
        <f>ROUND(AVERAGE(P687:P687)/1000,1)</f>
        <v/>
      </c>
      <c r="Y687">
        <f>IF(AVERAGE(V687:V687)=30000,0,1)</f>
        <v/>
      </c>
      <c r="Z687">
        <f>IF(AVERAGE(W687:W687)&gt;50000,0,1)</f>
        <v/>
      </c>
      <c r="AA687">
        <f>IF(AVERAGE(X687:X687)&gt;2.5,0,1)</f>
        <v/>
      </c>
      <c r="AB687">
        <f>IF(AVERAGE(Q687:Q687)&lt;30,0,1)</f>
        <v/>
      </c>
      <c r="AC687">
        <f>IF(SUM(Y687:AB687)=4,1,0)</f>
        <v/>
      </c>
    </row>
    <row r="688">
      <c r="A688" t="inlineStr">
        <is>
          <t>KW65YDC</t>
        </is>
      </c>
      <c r="B688" t="inlineStr">
        <is>
          <t>Volkswagen</t>
        </is>
      </c>
      <c r="C688" t="n">
        <v>8345</v>
      </c>
      <c r="D688" t="inlineStr">
        <is>
          <t>Polo SE TSI</t>
        </is>
      </c>
      <c r="E688" t="n">
        <v>1</v>
      </c>
      <c r="F688" t="inlineStr">
        <is>
          <t>Petrol</t>
        </is>
      </c>
      <c r="G688" t="n">
        <v>15500</v>
      </c>
      <c r="H688" t="inlineStr">
        <is>
          <t>Black</t>
        </is>
      </c>
      <c r="I688" t="inlineStr">
        <is>
          <t>OK</t>
        </is>
      </c>
      <c r="J688" t="inlineStr">
        <is>
          <t>City / Hatchback</t>
        </is>
      </c>
      <c r="K688" t="n">
        <v>8</v>
      </c>
      <c r="L688" t="n">
        <v>45596</v>
      </c>
      <c r="M688" t="n">
        <v>15</v>
      </c>
      <c r="N688" t="inlineStr">
        <is>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is>
      </c>
      <c r="O688" t="inlineStr">
        <is>
          <t>5 Door Hatchback</t>
        </is>
      </c>
      <c r="P688" t="n">
        <v>1197</v>
      </c>
      <c r="Q688" t="n">
        <v>60.1</v>
      </c>
      <c r="R688" t="n">
        <v>5</v>
      </c>
      <c r="S688" t="n">
        <v>107</v>
      </c>
      <c r="T688" t="n">
        <v>2016</v>
      </c>
      <c r="U688">
        <f>IF(AVERAGE(E688:E688)=2,"Automatic","Manual")</f>
        <v/>
      </c>
      <c r="V688">
        <f>ROUNDDOWN(AVERAGE(C688:C688)/5000,0)*5000</f>
        <v/>
      </c>
      <c r="W688">
        <f>ROUNDDOWN(AVERAGE(G688:G688)/50000,0)*50000</f>
        <v/>
      </c>
      <c r="X688">
        <f>ROUND(AVERAGE(P688:P688)/1000,1)</f>
        <v/>
      </c>
      <c r="Y688">
        <f>IF(AVERAGE(V688:V688)=30000,0,1)</f>
        <v/>
      </c>
      <c r="Z688">
        <f>IF(AVERAGE(W688:W688)&gt;50000,0,1)</f>
        <v/>
      </c>
      <c r="AA688">
        <f>IF(AVERAGE(X688:X688)&gt;2.5,0,1)</f>
        <v/>
      </c>
      <c r="AB688">
        <f>IF(AVERAGE(Q688:Q688)&lt;30,0,1)</f>
        <v/>
      </c>
      <c r="AC688">
        <f>IF(SUM(Y688:AB688)=4,1,0)</f>
        <v/>
      </c>
    </row>
    <row r="689">
      <c r="A689" t="inlineStr">
        <is>
          <t>KW65WKU</t>
        </is>
      </c>
      <c r="B689" t="inlineStr">
        <is>
          <t>Mercedes-Benz</t>
        </is>
      </c>
      <c r="C689" t="n">
        <v>22940</v>
      </c>
      <c r="D689" t="inlineStr">
        <is>
          <t>Glc 220 D 4m AMG Line Prem + A</t>
        </is>
      </c>
      <c r="E689" t="n">
        <v>2</v>
      </c>
      <c r="F689" t="inlineStr">
        <is>
          <t>Diesel</t>
        </is>
      </c>
      <c r="G689" t="n">
        <v>8000</v>
      </c>
      <c r="H689" t="inlineStr">
        <is>
          <t>Blue</t>
        </is>
      </c>
      <c r="I689" t="inlineStr">
        <is>
          <t>No Tax &amp; No MOT</t>
        </is>
      </c>
      <c r="J689" t="inlineStr">
        <is>
          <t>4x4</t>
        </is>
      </c>
      <c r="K689" t="n">
        <v>8</v>
      </c>
      <c r="L689" t="n">
        <v>44761</v>
      </c>
      <c r="M689" t="n">
        <v>29</v>
      </c>
      <c r="N689" t="inlineStr">
        <is>
          <t>ITS FINE....IN A MAJOR WAY!</t>
        </is>
      </c>
      <c r="O689" t="inlineStr">
        <is>
          <t>Light 4x4 Utility</t>
        </is>
      </c>
      <c r="P689" t="n">
        <v>2143</v>
      </c>
      <c r="Q689" t="n">
        <v>56.5</v>
      </c>
      <c r="R689" t="n">
        <v>5</v>
      </c>
      <c r="S689" t="n">
        <v>139</v>
      </c>
      <c r="T689" t="n">
        <v>2016</v>
      </c>
      <c r="U689">
        <f>IF(AVERAGE(E689:E689)=2,"Automatic","Manual")</f>
        <v/>
      </c>
      <c r="V689">
        <f>ROUNDDOWN(AVERAGE(C689:C689)/5000,0)*5000</f>
        <v/>
      </c>
      <c r="W689">
        <f>ROUNDDOWN(AVERAGE(G689:G689)/50000,0)*50000</f>
        <v/>
      </c>
      <c r="X689">
        <f>ROUND(AVERAGE(P689:P689)/1000,1)</f>
        <v/>
      </c>
      <c r="Y689">
        <f>IF(AVERAGE(V689:V689)=30000,0,1)</f>
        <v/>
      </c>
      <c r="Z689">
        <f>IF(AVERAGE(W689:W689)&gt;50000,0,1)</f>
        <v/>
      </c>
      <c r="AA689">
        <f>IF(AVERAGE(X689:X689)&gt;2.5,0,1)</f>
        <v/>
      </c>
      <c r="AB689">
        <f>IF(AVERAGE(Q689:Q689)&lt;30,0,1)</f>
        <v/>
      </c>
      <c r="AC689">
        <f>IF(SUM(Y689:AB689)=4,1,0)</f>
        <v/>
      </c>
    </row>
    <row r="690">
      <c r="A690" t="inlineStr">
        <is>
          <t>KW65OSD</t>
        </is>
      </c>
      <c r="B690" t="inlineStr">
        <is>
          <t>Mercedes-Benz</t>
        </is>
      </c>
      <c r="C690" t="n">
        <v>21045</v>
      </c>
      <c r="D690" t="inlineStr">
        <is>
          <t>Cla 220 AMG Sport D Auto</t>
        </is>
      </c>
      <c r="E690" t="n">
        <v>2</v>
      </c>
      <c r="F690" t="inlineStr">
        <is>
          <t>Diesel</t>
        </is>
      </c>
      <c r="G690" t="n">
        <v>16534</v>
      </c>
      <c r="H690" t="inlineStr">
        <is>
          <t>Black</t>
        </is>
      </c>
      <c r="I690" t="inlineStr">
        <is>
          <t>No Tax &amp; No MOT</t>
        </is>
      </c>
      <c r="J690" t="inlineStr">
        <is>
          <t>Executive / Saloon</t>
        </is>
      </c>
      <c r="K690" t="n">
        <v>8</v>
      </c>
      <c r="L690" t="n">
        <v>44523</v>
      </c>
      <c r="M690" t="n">
        <v>27</v>
      </c>
      <c r="N690" t="inlineStr">
        <is>
          <t>Great CLA !! Mercedes fan and I love being one for life. 
Brilliant Kick with loads of dynamic setting to add to your drive. Panroof for hot sunny days and heated seats for cold winter days enjoy while you can because this badboy goes for drive around town ALOT !!</t>
        </is>
      </c>
      <c r="O690" t="inlineStr">
        <is>
          <t>4 Door Saloon</t>
        </is>
      </c>
      <c r="P690" t="n">
        <v>2143</v>
      </c>
      <c r="Q690" t="n">
        <v>67.3</v>
      </c>
      <c r="R690" t="n">
        <v>5</v>
      </c>
      <c r="S690" t="n">
        <v>109</v>
      </c>
      <c r="T690" t="n">
        <v>2016</v>
      </c>
      <c r="U690">
        <f>IF(AVERAGE(E690:E690)=2,"Automatic","Manual")</f>
        <v/>
      </c>
      <c r="V690">
        <f>ROUNDDOWN(AVERAGE(C690:C690)/5000,0)*5000</f>
        <v/>
      </c>
      <c r="W690">
        <f>ROUNDDOWN(AVERAGE(G690:G690)/50000,0)*50000</f>
        <v/>
      </c>
      <c r="X690">
        <f>ROUND(AVERAGE(P690:P690)/1000,1)</f>
        <v/>
      </c>
      <c r="Y690">
        <f>IF(AVERAGE(V690:V690)=30000,0,1)</f>
        <v/>
      </c>
      <c r="Z690">
        <f>IF(AVERAGE(W690:W690)&gt;50000,0,1)</f>
        <v/>
      </c>
      <c r="AA690">
        <f>IF(AVERAGE(X690:X690)&gt;2.5,0,1)</f>
        <v/>
      </c>
      <c r="AB690">
        <f>IF(AVERAGE(Q690:Q690)&lt;30,0,1)</f>
        <v/>
      </c>
      <c r="AC690">
        <f>IF(SUM(Y690:AB690)=4,1,0)</f>
        <v/>
      </c>
    </row>
    <row r="691">
      <c r="A691" t="inlineStr">
        <is>
          <t>KW65FZX</t>
        </is>
      </c>
      <c r="B691" t="inlineStr">
        <is>
          <t>Mercedes-Benz</t>
        </is>
      </c>
      <c r="C691" t="n">
        <v>12995</v>
      </c>
      <c r="D691" t="inlineStr">
        <is>
          <t>C200 SE</t>
        </is>
      </c>
      <c r="E691" t="n">
        <v>1</v>
      </c>
      <c r="F691" t="inlineStr">
        <is>
          <t>Petrol</t>
        </is>
      </c>
      <c r="G691" t="n">
        <v>31200</v>
      </c>
      <c r="H691" t="inlineStr">
        <is>
          <t>Black</t>
        </is>
      </c>
      <c r="I691" t="inlineStr">
        <is>
          <t>No Tax &amp; No MOT</t>
        </is>
      </c>
      <c r="J691" t="inlineStr">
        <is>
          <t>Executive / Saloon</t>
        </is>
      </c>
      <c r="K691" t="n">
        <v>8</v>
      </c>
      <c r="L691" t="n">
        <v>44566</v>
      </c>
      <c r="M691" t="n">
        <v>29</v>
      </c>
      <c r="N691" t="inlineStr">
        <is>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is>
      </c>
      <c r="O691" t="inlineStr">
        <is>
          <t>4 Door Saloon</t>
        </is>
      </c>
      <c r="P691" t="n">
        <v>1991</v>
      </c>
      <c r="Q691" t="n">
        <v>53.3</v>
      </c>
      <c r="R691" t="n">
        <v>5</v>
      </c>
      <c r="S691" t="n">
        <v>123</v>
      </c>
      <c r="T691" t="n">
        <v>2016</v>
      </c>
      <c r="U691">
        <f>IF(AVERAGE(E691:E691)=2,"Automatic","Manual")</f>
        <v/>
      </c>
      <c r="V691">
        <f>ROUNDDOWN(AVERAGE(C691:C691)/5000,0)*5000</f>
        <v/>
      </c>
      <c r="W691">
        <f>ROUNDDOWN(AVERAGE(G691:G691)/50000,0)*50000</f>
        <v/>
      </c>
      <c r="X691">
        <f>ROUND(AVERAGE(P691:P691)/1000,1)</f>
        <v/>
      </c>
      <c r="Y691">
        <f>IF(AVERAGE(V691:V691)=30000,0,1)</f>
        <v/>
      </c>
      <c r="Z691">
        <f>IF(AVERAGE(W691:W691)&gt;50000,0,1)</f>
        <v/>
      </c>
      <c r="AA691">
        <f>IF(AVERAGE(X691:X691)&gt;2.5,0,1)</f>
        <v/>
      </c>
      <c r="AB691">
        <f>IF(AVERAGE(Q691:Q691)&lt;30,0,1)</f>
        <v/>
      </c>
      <c r="AC691">
        <f>IF(SUM(Y691:AB691)=4,1,0)</f>
        <v/>
      </c>
    </row>
    <row r="692">
      <c r="A692" t="inlineStr">
        <is>
          <t>KW57OTF</t>
        </is>
      </c>
      <c r="B692" t="inlineStr">
        <is>
          <t>SEAT</t>
        </is>
      </c>
      <c r="C692" t="n">
        <v>1695</v>
      </c>
      <c r="D692" t="inlineStr">
        <is>
          <t>Leon TSI Fr Auto</t>
        </is>
      </c>
      <c r="E692" t="n">
        <v>2</v>
      </c>
      <c r="F692" t="inlineStr">
        <is>
          <t>Petrol</t>
        </is>
      </c>
      <c r="G692" t="n">
        <v>65000</v>
      </c>
      <c r="H692" t="inlineStr">
        <is>
          <t>Grey</t>
        </is>
      </c>
      <c r="I692" t="inlineStr">
        <is>
          <t>No Tax &amp; No MOT</t>
        </is>
      </c>
      <c r="J692" t="inlineStr">
        <is>
          <t>City / Hatchback</t>
        </is>
      </c>
      <c r="K692" t="n">
        <v>16</v>
      </c>
      <c r="L692" t="n">
        <v>45237</v>
      </c>
      <c r="M692" t="n">
        <v>28</v>
      </c>
      <c r="N692" t="inlineStr">
        <is>
          <t>Rare sporty comfy car with lots of space</t>
        </is>
      </c>
      <c r="O692" t="inlineStr">
        <is>
          <t>5 Door Hatchback</t>
        </is>
      </c>
      <c r="P692" t="n">
        <v>1984</v>
      </c>
      <c r="Q692" t="n">
        <v>35.8</v>
      </c>
      <c r="R692" t="n">
        <v>5</v>
      </c>
      <c r="S692" t="n">
        <v>190</v>
      </c>
      <c r="T692" t="n">
        <v>2008</v>
      </c>
      <c r="U692">
        <f>IF(AVERAGE(E692:E692)=2,"Automatic","Manual")</f>
        <v/>
      </c>
      <c r="V692">
        <f>ROUNDDOWN(AVERAGE(C692:C692)/5000,0)*5000</f>
        <v/>
      </c>
      <c r="W692">
        <f>ROUNDDOWN(AVERAGE(G692:G692)/50000,0)*50000</f>
        <v/>
      </c>
      <c r="X692">
        <f>ROUND(AVERAGE(P692:P692)/1000,1)</f>
        <v/>
      </c>
      <c r="Y692">
        <f>IF(AVERAGE(V692:V692)=30000,0,1)</f>
        <v/>
      </c>
      <c r="Z692">
        <f>IF(AVERAGE(W692:W692)&gt;50000,0,1)</f>
        <v/>
      </c>
      <c r="AA692">
        <f>IF(AVERAGE(X692:X692)&gt;2.5,0,1)</f>
        <v/>
      </c>
      <c r="AB692">
        <f>IF(AVERAGE(Q692:Q692)&lt;30,0,1)</f>
        <v/>
      </c>
      <c r="AC692">
        <f>IF(SUM(Y692:AB692)=4,1,0)</f>
        <v/>
      </c>
    </row>
    <row r="693">
      <c r="A693" t="inlineStr">
        <is>
          <t>KW11USP</t>
        </is>
      </c>
      <c r="B693" t="inlineStr">
        <is>
          <t>Hyundai</t>
        </is>
      </c>
      <c r="C693" t="n">
        <v>2790</v>
      </c>
      <c r="D693" t="inlineStr">
        <is>
          <t>I20 Comfort</t>
        </is>
      </c>
      <c r="E693" t="n">
        <v>1</v>
      </c>
      <c r="F693" t="inlineStr">
        <is>
          <t>Petrol</t>
        </is>
      </c>
      <c r="G693" t="n">
        <v>25856</v>
      </c>
      <c r="H693" t="inlineStr">
        <is>
          <t>Blue</t>
        </is>
      </c>
      <c r="I693" t="inlineStr">
        <is>
          <t>No Tax &amp; No MOT</t>
        </is>
      </c>
      <c r="J693" t="inlineStr">
        <is>
          <t>City / Hatchback</t>
        </is>
      </c>
      <c r="K693" t="n">
        <v>13</v>
      </c>
      <c r="L693" t="n">
        <v>45327</v>
      </c>
      <c r="M693" t="n">
        <v>9</v>
      </c>
      <c r="N693" t="inlineStr">
        <is>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is>
      </c>
      <c r="O693" t="inlineStr">
        <is>
          <t>5 Door Hatchback</t>
        </is>
      </c>
      <c r="P693" t="n">
        <v>1248</v>
      </c>
      <c r="Q693" t="n">
        <v>55.4</v>
      </c>
      <c r="R693" t="n">
        <v>5</v>
      </c>
      <c r="S693" t="n">
        <v>119</v>
      </c>
      <c r="T693" t="n">
        <v>2011</v>
      </c>
      <c r="U693">
        <f>IF(AVERAGE(E693:E693)=2,"Automatic","Manual")</f>
        <v/>
      </c>
      <c r="V693">
        <f>ROUNDDOWN(AVERAGE(C693:C693)/5000,0)*5000</f>
        <v/>
      </c>
      <c r="W693">
        <f>ROUNDDOWN(AVERAGE(G693:G693)/50000,0)*50000</f>
        <v/>
      </c>
      <c r="X693">
        <f>ROUND(AVERAGE(P693:P693)/1000,1)</f>
        <v/>
      </c>
      <c r="Y693">
        <f>IF(AVERAGE(V693:V693)=30000,0,1)</f>
        <v/>
      </c>
      <c r="Z693">
        <f>IF(AVERAGE(W693:W693)&gt;50000,0,1)</f>
        <v/>
      </c>
      <c r="AA693">
        <f>IF(AVERAGE(X693:X693)&gt;2.5,0,1)</f>
        <v/>
      </c>
      <c r="AB693">
        <f>IF(AVERAGE(Q693:Q693)&lt;30,0,1)</f>
        <v/>
      </c>
      <c r="AC693">
        <f>IF(SUM(Y693:AB693)=4,1,0)</f>
        <v/>
      </c>
    </row>
    <row r="694">
      <c r="A694" t="inlineStr">
        <is>
          <t>KW08MVH</t>
        </is>
      </c>
      <c r="B694" t="inlineStr">
        <is>
          <t>Saab</t>
        </is>
      </c>
      <c r="C694" t="n">
        <v>2470</v>
      </c>
      <c r="D694" t="inlineStr">
        <is>
          <t>9-3 Aero 2.0t S-A</t>
        </is>
      </c>
      <c r="E694" t="n">
        <v>2</v>
      </c>
      <c r="F694" t="inlineStr">
        <is>
          <t>Petrol</t>
        </is>
      </c>
      <c r="G694" t="n">
        <v>85000</v>
      </c>
      <c r="H694" t="inlineStr">
        <is>
          <t>Black</t>
        </is>
      </c>
      <c r="I694" t="inlineStr">
        <is>
          <t>No Tax &amp; No MOT</t>
        </is>
      </c>
      <c r="J694" t="inlineStr">
        <is>
          <t>Estate</t>
        </is>
      </c>
      <c r="K694" t="n">
        <v>16</v>
      </c>
      <c r="L694" t="n">
        <v>45373</v>
      </c>
      <c r="M694" t="n">
        <v>30</v>
      </c>
      <c r="N694" t="inlineStr">
        <is>
          <t>Saab 9-3 2.0T estate 
Great condition and fun to drive estate car ready for your next family adventure, biking trip or dump run!</t>
        </is>
      </c>
      <c r="O694" t="inlineStr">
        <is>
          <t>Estate</t>
        </is>
      </c>
      <c r="P694" t="n">
        <v>1998</v>
      </c>
      <c r="Q694" t="n">
        <v>28.8</v>
      </c>
      <c r="R694" t="n">
        <v>5</v>
      </c>
      <c r="S694" t="n">
        <v>226</v>
      </c>
      <c r="T694" t="n">
        <v>2008</v>
      </c>
      <c r="U694">
        <f>IF(AVERAGE(E694:E694)=2,"Automatic","Manual")</f>
        <v/>
      </c>
      <c r="V694">
        <f>ROUNDDOWN(AVERAGE(C694:C694)/5000,0)*5000</f>
        <v/>
      </c>
      <c r="W694">
        <f>ROUNDDOWN(AVERAGE(G694:G694)/50000,0)*50000</f>
        <v/>
      </c>
      <c r="X694">
        <f>ROUND(AVERAGE(P694:P694)/1000,1)</f>
        <v/>
      </c>
      <c r="Y694">
        <f>IF(AVERAGE(V694:V694)=30000,0,1)</f>
        <v/>
      </c>
      <c r="Z694">
        <f>IF(AVERAGE(W694:W694)&gt;50000,0,1)</f>
        <v/>
      </c>
      <c r="AA694">
        <f>IF(AVERAGE(X694:X694)&gt;2.5,0,1)</f>
        <v/>
      </c>
      <c r="AB694">
        <f>IF(AVERAGE(Q694:Q694)&lt;30,0,1)</f>
        <v/>
      </c>
      <c r="AC694">
        <f>IF(SUM(Y694:AB694)=4,1,0)</f>
        <v/>
      </c>
    </row>
    <row r="695">
      <c r="A695" t="inlineStr">
        <is>
          <t>KV65OVR</t>
        </is>
      </c>
      <c r="B695" t="inlineStr">
        <is>
          <t>Citroen</t>
        </is>
      </c>
      <c r="C695" t="n">
        <v>6071</v>
      </c>
      <c r="D695" t="inlineStr">
        <is>
          <t>C4 Gr Picasso Excl + Bluehdi A</t>
        </is>
      </c>
      <c r="E695" t="n">
        <v>2</v>
      </c>
      <c r="F695" t="inlineStr">
        <is>
          <t>Diesel</t>
        </is>
      </c>
      <c r="G695" t="n">
        <v>46000</v>
      </c>
      <c r="H695" t="inlineStr">
        <is>
          <t>Blue</t>
        </is>
      </c>
      <c r="I695" t="inlineStr">
        <is>
          <t>OK</t>
        </is>
      </c>
      <c r="J695" t="inlineStr">
        <is>
          <t>Family / MPV</t>
        </is>
      </c>
      <c r="K695" t="n">
        <v>9</v>
      </c>
      <c r="L695" t="n">
        <v>45478</v>
      </c>
      <c r="M695" t="n">
        <v>25</v>
      </c>
      <c r="N695" t="inlineStr">
        <is>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695" t="inlineStr">
        <is>
          <t>Mpv</t>
        </is>
      </c>
      <c r="P695" t="n">
        <v>1997</v>
      </c>
      <c r="Q695" t="n">
        <v>61.4</v>
      </c>
      <c r="R695" t="n">
        <v>7</v>
      </c>
      <c r="S695" t="n">
        <v>115</v>
      </c>
      <c r="T695" t="n">
        <v>2015</v>
      </c>
      <c r="U695">
        <f>IF(AVERAGE(E695:E695)=2,"Automatic","Manual")</f>
        <v/>
      </c>
      <c r="V695">
        <f>ROUNDDOWN(AVERAGE(C695:C695)/5000,0)*5000</f>
        <v/>
      </c>
      <c r="W695">
        <f>ROUNDDOWN(AVERAGE(G695:G695)/50000,0)*50000</f>
        <v/>
      </c>
      <c r="X695">
        <f>ROUND(AVERAGE(P695:P695)/1000,1)</f>
        <v/>
      </c>
      <c r="Y695">
        <f>IF(AVERAGE(V695:V695)=30000,0,1)</f>
        <v/>
      </c>
      <c r="Z695">
        <f>IF(AVERAGE(W695:W695)&gt;50000,0,1)</f>
        <v/>
      </c>
      <c r="AA695">
        <f>IF(AVERAGE(X695:X695)&gt;2.5,0,1)</f>
        <v/>
      </c>
      <c r="AB695">
        <f>IF(AVERAGE(Q695:Q695)&lt;30,0,1)</f>
        <v/>
      </c>
      <c r="AC695">
        <f>IF(SUM(Y695:AB695)=4,1,0)</f>
        <v/>
      </c>
    </row>
    <row r="696">
      <c r="A696" t="inlineStr">
        <is>
          <t>KV65FVC</t>
        </is>
      </c>
      <c r="B696" t="inlineStr">
        <is>
          <t>Vauxhall</t>
        </is>
      </c>
      <c r="C696" t="n">
        <v>5530</v>
      </c>
      <c r="D696" t="inlineStr">
        <is>
          <t>Insignia Design Cdti Auto</t>
        </is>
      </c>
      <c r="E696" t="n">
        <v>2</v>
      </c>
      <c r="F696" t="inlineStr">
        <is>
          <t>Diesel</t>
        </is>
      </c>
      <c r="G696" t="n">
        <v>94959</v>
      </c>
      <c r="H696" t="inlineStr">
        <is>
          <t>Green</t>
        </is>
      </c>
      <c r="I696" t="inlineStr">
        <is>
          <t>No Tax &amp; No MOT</t>
        </is>
      </c>
      <c r="J696" t="inlineStr">
        <is>
          <t>City / Hatchback</t>
        </is>
      </c>
      <c r="K696" t="n">
        <v>8</v>
      </c>
      <c r="L696" t="n">
        <v>45317</v>
      </c>
      <c r="M696" t="n">
        <v>17</v>
      </c>
      <c r="N696" t="inlineStr">
        <is>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96" t="inlineStr">
        <is>
          <t>5 Door Hatchback</t>
        </is>
      </c>
      <c r="P696" t="n">
        <v>1598</v>
      </c>
      <c r="Q696" t="n">
        <v>57.7</v>
      </c>
      <c r="R696" t="n">
        <v>5</v>
      </c>
      <c r="S696" t="n">
        <v>129</v>
      </c>
      <c r="T696" t="n">
        <v>2016</v>
      </c>
      <c r="U696">
        <f>IF(AVERAGE(E696:E696)=2,"Automatic","Manual")</f>
        <v/>
      </c>
      <c r="V696">
        <f>ROUNDDOWN(AVERAGE(C696:C696)/5000,0)*5000</f>
        <v/>
      </c>
      <c r="W696">
        <f>ROUNDDOWN(AVERAGE(G696:G696)/50000,0)*50000</f>
        <v/>
      </c>
      <c r="X696">
        <f>ROUND(AVERAGE(P696:P696)/1000,1)</f>
        <v/>
      </c>
      <c r="Y696">
        <f>IF(AVERAGE(V696:V696)=30000,0,1)</f>
        <v/>
      </c>
      <c r="Z696">
        <f>IF(AVERAGE(W696:W696)&gt;50000,0,1)</f>
        <v/>
      </c>
      <c r="AA696">
        <f>IF(AVERAGE(X696:X696)&gt;2.5,0,1)</f>
        <v/>
      </c>
      <c r="AB696">
        <f>IF(AVERAGE(Q696:Q696)&lt;30,0,1)</f>
        <v/>
      </c>
      <c r="AC696">
        <f>IF(SUM(Y696:AB696)=4,1,0)</f>
        <v/>
      </c>
    </row>
    <row r="697">
      <c r="A697" t="inlineStr">
        <is>
          <t>KV14XAR</t>
        </is>
      </c>
      <c r="B697" t="inlineStr">
        <is>
          <t>Toyota</t>
        </is>
      </c>
      <c r="C697" t="n">
        <v>14545</v>
      </c>
      <c r="D697" t="inlineStr">
        <is>
          <t>Prius T Spirit Vvt-I Cvt</t>
        </is>
      </c>
      <c r="E697" t="n">
        <v>2</v>
      </c>
      <c r="F697" t="inlineStr">
        <is>
          <t>Hybrid</t>
        </is>
      </c>
      <c r="G697" t="n">
        <v>50000</v>
      </c>
      <c r="H697" t="inlineStr">
        <is>
          <t>Red</t>
        </is>
      </c>
      <c r="I697" t="inlineStr">
        <is>
          <t>No Tax &amp; No MOT</t>
        </is>
      </c>
      <c r="J697" t="inlineStr">
        <is>
          <t>City / Hatchback</t>
        </is>
      </c>
      <c r="K697" t="n">
        <v>10</v>
      </c>
      <c r="L697" t="n">
        <v>44633</v>
      </c>
      <c r="M697" t="n">
        <v>16</v>
      </c>
      <c r="O697" t="inlineStr">
        <is>
          <t>5 Door Hatchback</t>
        </is>
      </c>
      <c r="P697" t="n">
        <v>1798</v>
      </c>
      <c r="Q697" t="n">
        <v>70.59999999999999</v>
      </c>
      <c r="R697" t="n">
        <v>5</v>
      </c>
      <c r="S697" t="n">
        <v>92</v>
      </c>
      <c r="T697" t="n">
        <v>2014</v>
      </c>
      <c r="U697">
        <f>IF(AVERAGE(E697:E697)=2,"Automatic","Manual")</f>
        <v/>
      </c>
      <c r="V697">
        <f>ROUNDDOWN(AVERAGE(C697:C697)/5000,0)*5000</f>
        <v/>
      </c>
      <c r="W697">
        <f>ROUNDDOWN(AVERAGE(G697:G697)/50000,0)*50000</f>
        <v/>
      </c>
      <c r="X697">
        <f>ROUND(AVERAGE(P697:P697)/1000,1)</f>
        <v/>
      </c>
      <c r="Y697">
        <f>IF(AVERAGE(V697:V697)=30000,0,1)</f>
        <v/>
      </c>
      <c r="Z697">
        <f>IF(AVERAGE(W697:W697)&gt;50000,0,1)</f>
        <v/>
      </c>
      <c r="AA697">
        <f>IF(AVERAGE(X697:X697)&gt;2.5,0,1)</f>
        <v/>
      </c>
      <c r="AB697">
        <f>IF(AVERAGE(Q697:Q697)&lt;30,0,1)</f>
        <v/>
      </c>
      <c r="AC697">
        <f>IF(SUM(Y697:AB697)=4,1,0)</f>
        <v/>
      </c>
    </row>
    <row r="698">
      <c r="A698" t="inlineStr">
        <is>
          <t>KU63GVW</t>
        </is>
      </c>
      <c r="B698" t="inlineStr">
        <is>
          <t>Mercedes-Benz</t>
        </is>
      </c>
      <c r="C698" t="n">
        <v>14295</v>
      </c>
      <c r="D698" t="inlineStr">
        <is>
          <t>E220 SE Cdi Auto</t>
        </is>
      </c>
      <c r="E698" t="n">
        <v>2</v>
      </c>
      <c r="F698" t="inlineStr">
        <is>
          <t>Diesel</t>
        </is>
      </c>
      <c r="G698" t="n">
        <v>74000</v>
      </c>
      <c r="H698" t="inlineStr">
        <is>
          <t>Black</t>
        </is>
      </c>
      <c r="I698" t="inlineStr">
        <is>
          <t>No Tax &amp; No MOT</t>
        </is>
      </c>
      <c r="J698" t="inlineStr">
        <is>
          <t>Executive / Saloon</t>
        </is>
      </c>
      <c r="K698" t="n">
        <v>11</v>
      </c>
      <c r="L698" t="n">
        <v>44528</v>
      </c>
      <c r="M698" t="n">
        <v>34</v>
      </c>
      <c r="N698" t="inlineStr">
        <is>
          <t xml:space="preserve">Ultimate luxury
Excellent drive
Automatic transmission
Low MPG
Cruise Control
Neat and Clean
Mint! 
</t>
        </is>
      </c>
      <c r="O698" t="inlineStr">
        <is>
          <t>4 Door Saloon</t>
        </is>
      </c>
      <c r="P698" t="n">
        <v>2143</v>
      </c>
      <c r="Q698" t="n">
        <v>58.9</v>
      </c>
      <c r="R698" t="n">
        <v>5</v>
      </c>
      <c r="S698" t="n">
        <v>128</v>
      </c>
      <c r="T698" t="n">
        <v>2013</v>
      </c>
      <c r="U698">
        <f>IF(AVERAGE(E698:E698)=2,"Automatic","Manual")</f>
        <v/>
      </c>
      <c r="V698">
        <f>ROUNDDOWN(AVERAGE(C698:C698)/5000,0)*5000</f>
        <v/>
      </c>
      <c r="W698">
        <f>ROUNDDOWN(AVERAGE(G698:G698)/50000,0)*50000</f>
        <v/>
      </c>
      <c r="X698">
        <f>ROUND(AVERAGE(P698:P698)/1000,1)</f>
        <v/>
      </c>
      <c r="Y698">
        <f>IF(AVERAGE(V698:V698)=30000,0,1)</f>
        <v/>
      </c>
      <c r="Z698">
        <f>IF(AVERAGE(W698:W698)&gt;50000,0,1)</f>
        <v/>
      </c>
      <c r="AA698">
        <f>IF(AVERAGE(X698:X698)&gt;2.5,0,1)</f>
        <v/>
      </c>
      <c r="AB698">
        <f>IF(AVERAGE(Q698:Q698)&lt;30,0,1)</f>
        <v/>
      </c>
      <c r="AC698">
        <f>IF(SUM(Y698:AB698)=4,1,0)</f>
        <v/>
      </c>
    </row>
    <row r="699">
      <c r="A699" t="inlineStr">
        <is>
          <t>KU60WTF</t>
        </is>
      </c>
      <c r="B699" t="inlineStr">
        <is>
          <t>Peugeot</t>
        </is>
      </c>
      <c r="C699" t="n">
        <v>2551</v>
      </c>
      <c r="D699" t="inlineStr">
        <is>
          <t>308 S Auto</t>
        </is>
      </c>
      <c r="E699" t="n">
        <v>2</v>
      </c>
      <c r="F699" t="inlineStr">
        <is>
          <t>Petrol</t>
        </is>
      </c>
      <c r="G699" t="n">
        <v>63000</v>
      </c>
      <c r="H699" t="inlineStr">
        <is>
          <t>Black</t>
        </is>
      </c>
      <c r="I699" t="inlineStr">
        <is>
          <t>OK</t>
        </is>
      </c>
      <c r="J699" t="inlineStr">
        <is>
          <t>City / Hatchback</t>
        </is>
      </c>
      <c r="K699" t="n">
        <v>14</v>
      </c>
      <c r="L699" t="n">
        <v>45431</v>
      </c>
      <c r="M699" t="n">
        <v>14</v>
      </c>
      <c r="N699" t="inlineStr">
        <is>
          <t>Peugeot 308 Automatic. Easy drive with big boot. Space for 5 people.</t>
        </is>
      </c>
      <c r="O699" t="inlineStr">
        <is>
          <t>5 Door Hatchback</t>
        </is>
      </c>
      <c r="P699" t="n">
        <v>1598</v>
      </c>
      <c r="Q699" t="n">
        <v>40.9</v>
      </c>
      <c r="R699" t="n">
        <v>5</v>
      </c>
      <c r="S699" t="n">
        <v>159</v>
      </c>
      <c r="T699" t="n">
        <v>2010</v>
      </c>
      <c r="U699">
        <f>IF(AVERAGE(E699:E699)=2,"Automatic","Manual")</f>
        <v/>
      </c>
      <c r="V699">
        <f>ROUNDDOWN(AVERAGE(C699:C699)/5000,0)*5000</f>
        <v/>
      </c>
      <c r="W699">
        <f>ROUNDDOWN(AVERAGE(G699:G699)/50000,0)*50000</f>
        <v/>
      </c>
      <c r="X699">
        <f>ROUND(AVERAGE(P699:P699)/1000,1)</f>
        <v/>
      </c>
      <c r="Y699">
        <f>IF(AVERAGE(V699:V699)=30000,0,1)</f>
        <v/>
      </c>
      <c r="Z699">
        <f>IF(AVERAGE(W699:W699)&gt;50000,0,1)</f>
        <v/>
      </c>
      <c r="AA699">
        <f>IF(AVERAGE(X699:X699)&gt;2.5,0,1)</f>
        <v/>
      </c>
      <c r="AB699">
        <f>IF(AVERAGE(Q699:Q699)&lt;30,0,1)</f>
        <v/>
      </c>
      <c r="AC699">
        <f>IF(SUM(Y699:AB699)=4,1,0)</f>
        <v/>
      </c>
    </row>
    <row r="700">
      <c r="A700" t="inlineStr">
        <is>
          <t>KU17VKN</t>
        </is>
      </c>
      <c r="B700" t="inlineStr">
        <is>
          <t>BMW</t>
        </is>
      </c>
      <c r="C700" t="n">
        <v>16795</v>
      </c>
      <c r="D700" t="inlineStr">
        <is>
          <t>320d Ed Sport Auto</t>
        </is>
      </c>
      <c r="E700" t="n">
        <v>2</v>
      </c>
      <c r="F700" t="inlineStr">
        <is>
          <t>Diesel</t>
        </is>
      </c>
      <c r="G700" t="n">
        <v>81744</v>
      </c>
      <c r="H700" t="inlineStr">
        <is>
          <t>White</t>
        </is>
      </c>
      <c r="I700" t="inlineStr">
        <is>
          <t>No Tax</t>
        </is>
      </c>
      <c r="J700" t="inlineStr">
        <is>
          <t>City / Hatchback</t>
        </is>
      </c>
      <c r="K700" t="n">
        <v>7</v>
      </c>
      <c r="L700" t="n">
        <v>45685</v>
      </c>
      <c r="M700" t="n">
        <v>28</v>
      </c>
      <c r="N700" t="inlineStr">
        <is>
          <t>2017 Reg Car. Easily accessible location. Parked a few minutes from Marylebone and Baker Street Station. Congestion charge included for FREE (worth £15),  ULEZ compliant. Bluetooth connection is available. USB for charging your phone.</t>
        </is>
      </c>
      <c r="O700" t="inlineStr">
        <is>
          <t>4 Door Saloon</t>
        </is>
      </c>
      <c r="P700" t="n">
        <v>1995</v>
      </c>
      <c r="Q700" t="n">
        <v>70.59999999999999</v>
      </c>
      <c r="R700" t="n">
        <v>5</v>
      </c>
      <c r="S700" t="n">
        <v>109</v>
      </c>
      <c r="T700" t="n">
        <v>2017</v>
      </c>
      <c r="U700">
        <f>IF(AVERAGE(E700:E700)=2,"Automatic","Manual")</f>
        <v/>
      </c>
      <c r="V700">
        <f>ROUNDDOWN(AVERAGE(C700:C700)/5000,0)*5000</f>
        <v/>
      </c>
      <c r="W700">
        <f>ROUNDDOWN(AVERAGE(G700:G700)/50000,0)*50000</f>
        <v/>
      </c>
      <c r="X700">
        <f>ROUND(AVERAGE(P700:P700)/1000,1)</f>
        <v/>
      </c>
      <c r="Y700">
        <f>IF(AVERAGE(V700:V700)=30000,0,1)</f>
        <v/>
      </c>
      <c r="Z700">
        <f>IF(AVERAGE(W700:W700)&gt;50000,0,1)</f>
        <v/>
      </c>
      <c r="AA700">
        <f>IF(AVERAGE(X700:X700)&gt;2.5,0,1)</f>
        <v/>
      </c>
      <c r="AB700">
        <f>IF(AVERAGE(Q700:Q700)&lt;30,0,1)</f>
        <v/>
      </c>
      <c r="AC700">
        <f>IF(SUM(Y700:AB700)=4,1,0)</f>
        <v/>
      </c>
    </row>
    <row r="701">
      <c r="A701" t="inlineStr">
        <is>
          <t>KU17OHP</t>
        </is>
      </c>
      <c r="B701" t="inlineStr">
        <is>
          <t>Audi</t>
        </is>
      </c>
      <c r="C701" t="n">
        <v>24995</v>
      </c>
      <c r="D701" t="inlineStr">
        <is>
          <t>A6 S Line TDI Ultra S-A</t>
        </is>
      </c>
      <c r="E701" t="n">
        <v>2</v>
      </c>
      <c r="F701" t="inlineStr">
        <is>
          <t>Diesel</t>
        </is>
      </c>
      <c r="G701" t="n">
        <v>37000</v>
      </c>
      <c r="H701" t="inlineStr">
        <is>
          <t>White</t>
        </is>
      </c>
      <c r="I701" t="inlineStr">
        <is>
          <t>No Tax &amp; No MOT</t>
        </is>
      </c>
      <c r="J701" t="inlineStr">
        <is>
          <t>Executive / Saloon</t>
        </is>
      </c>
      <c r="K701" t="n">
        <v>7</v>
      </c>
      <c r="L701" t="n">
        <v>45081</v>
      </c>
      <c r="M701" t="n">
        <v>33</v>
      </c>
      <c r="N701" t="inlineStr">
        <is>
          <t>My car is very well maintained. It’s is a perfect car with a lot of comfort. You can drive miles without get tired. As it is a S-line model you have a lot of extras to enjoy your trip.</t>
        </is>
      </c>
      <c r="O701" t="inlineStr">
        <is>
          <t>4 Door Saloon</t>
        </is>
      </c>
      <c r="P701" t="n">
        <v>1968</v>
      </c>
      <c r="Q701" t="n">
        <v>64.2</v>
      </c>
      <c r="R701" t="n">
        <v>5</v>
      </c>
      <c r="S701" t="n">
        <v>110</v>
      </c>
      <c r="T701" t="n">
        <v>2017</v>
      </c>
      <c r="U701">
        <f>IF(AVERAGE(E701:E701)=2,"Automatic","Manual")</f>
        <v/>
      </c>
      <c r="V701">
        <f>ROUNDDOWN(AVERAGE(C701:C701)/5000,0)*5000</f>
        <v/>
      </c>
      <c r="W701">
        <f>ROUNDDOWN(AVERAGE(G701:G701)/50000,0)*50000</f>
        <v/>
      </c>
      <c r="X701">
        <f>ROUND(AVERAGE(P701:P701)/1000,1)</f>
        <v/>
      </c>
      <c r="Y701">
        <f>IF(AVERAGE(V701:V701)=30000,0,1)</f>
        <v/>
      </c>
      <c r="Z701">
        <f>IF(AVERAGE(W701:W701)&gt;50000,0,1)</f>
        <v/>
      </c>
      <c r="AA701">
        <f>IF(AVERAGE(X701:X701)&gt;2.5,0,1)</f>
        <v/>
      </c>
      <c r="AB701">
        <f>IF(AVERAGE(Q701:Q701)&lt;30,0,1)</f>
        <v/>
      </c>
      <c r="AC701">
        <f>IF(SUM(Y701:AB701)=4,1,0)</f>
        <v/>
      </c>
    </row>
    <row r="702">
      <c r="A702" t="inlineStr">
        <is>
          <t>KU13UWB</t>
        </is>
      </c>
      <c r="B702" t="inlineStr">
        <is>
          <t>Ford</t>
        </is>
      </c>
      <c r="C702" t="n">
        <v>3819</v>
      </c>
      <c r="D702" t="inlineStr">
        <is>
          <t>C-Max Titanium Tdci</t>
        </is>
      </c>
      <c r="E702" t="n">
        <v>1</v>
      </c>
      <c r="F702" t="inlineStr">
        <is>
          <t>Diesel</t>
        </is>
      </c>
      <c r="G702" t="n">
        <v>6206</v>
      </c>
      <c r="H702" t="inlineStr">
        <is>
          <t>Brown</t>
        </is>
      </c>
      <c r="I702" t="inlineStr">
        <is>
          <t>OK</t>
        </is>
      </c>
      <c r="J702" t="inlineStr">
        <is>
          <t>Family / MPV</t>
        </is>
      </c>
      <c r="K702" t="n">
        <v>11</v>
      </c>
      <c r="L702" t="n">
        <v>45495</v>
      </c>
      <c r="M702" t="n">
        <v>16</v>
      </c>
      <c r="N702" t="inlineStr">
        <is>
          <t>Nice, clean, top variant (titaniun) diesel car.
1.6 litre engine. DAB support</t>
        </is>
      </c>
      <c r="O702" t="inlineStr">
        <is>
          <t>Mpv</t>
        </is>
      </c>
      <c r="P702" t="n">
        <v>1560</v>
      </c>
      <c r="Q702" t="n">
        <v>61.4</v>
      </c>
      <c r="R702" t="n">
        <v>5</v>
      </c>
      <c r="S702" t="n">
        <v>117</v>
      </c>
      <c r="T702" t="n">
        <v>2013</v>
      </c>
      <c r="U702">
        <f>IF(AVERAGE(E702:E702)=2,"Automatic","Manual")</f>
        <v/>
      </c>
      <c r="V702">
        <f>ROUNDDOWN(AVERAGE(C702:C702)/5000,0)*5000</f>
        <v/>
      </c>
      <c r="W702">
        <f>ROUNDDOWN(AVERAGE(G702:G702)/50000,0)*50000</f>
        <v/>
      </c>
      <c r="X702">
        <f>ROUND(AVERAGE(P702:P702)/1000,1)</f>
        <v/>
      </c>
      <c r="Y702">
        <f>IF(AVERAGE(V702:V702)=30000,0,1)</f>
        <v/>
      </c>
      <c r="Z702">
        <f>IF(AVERAGE(W702:W702)&gt;50000,0,1)</f>
        <v/>
      </c>
      <c r="AA702">
        <f>IF(AVERAGE(X702:X702)&gt;2.5,0,1)</f>
        <v/>
      </c>
      <c r="AB702">
        <f>IF(AVERAGE(Q702:Q702)&lt;30,0,1)</f>
        <v/>
      </c>
      <c r="AC702">
        <f>IF(SUM(Y702:AB702)=4,1,0)</f>
        <v/>
      </c>
    </row>
    <row r="703">
      <c r="A703" t="inlineStr">
        <is>
          <t>KU12WOC</t>
        </is>
      </c>
      <c r="B703" t="inlineStr">
        <is>
          <t>Kia</t>
        </is>
      </c>
      <c r="C703" t="n">
        <v>2345</v>
      </c>
      <c r="D703" t="inlineStr">
        <is>
          <t>Rio 2 Auto</t>
        </is>
      </c>
      <c r="E703" t="n">
        <v>2</v>
      </c>
      <c r="F703" t="inlineStr">
        <is>
          <t>Petrol</t>
        </is>
      </c>
      <c r="G703" t="n">
        <v>100000</v>
      </c>
      <c r="H703" t="inlineStr">
        <is>
          <t>Silver</t>
        </is>
      </c>
      <c r="I703" t="inlineStr">
        <is>
          <t>OK</t>
        </is>
      </c>
      <c r="J703" t="inlineStr">
        <is>
          <t>City / Hatchback</t>
        </is>
      </c>
      <c r="K703" t="n">
        <v>12</v>
      </c>
      <c r="L703" t="n">
        <v>45726</v>
      </c>
      <c r="M703" t="n">
        <v>8</v>
      </c>
      <c r="N703" t="inlineStr">
        <is>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is>
      </c>
      <c r="O703" t="inlineStr">
        <is>
          <t>5 Door Hatchback</t>
        </is>
      </c>
      <c r="P703" t="n">
        <v>1396</v>
      </c>
      <c r="Q703" t="n">
        <v>44.1</v>
      </c>
      <c r="R703" t="n">
        <v>5</v>
      </c>
      <c r="S703" t="n">
        <v>150</v>
      </c>
      <c r="T703" t="n">
        <v>2012</v>
      </c>
      <c r="U703">
        <f>IF(AVERAGE(E703:E703)=2,"Automatic","Manual")</f>
        <v/>
      </c>
      <c r="V703">
        <f>ROUNDDOWN(AVERAGE(C703:C703)/5000,0)*5000</f>
        <v/>
      </c>
      <c r="W703">
        <f>ROUNDDOWN(AVERAGE(G703:G703)/50000,0)*50000</f>
        <v/>
      </c>
      <c r="X703">
        <f>ROUND(AVERAGE(P703:P703)/1000,1)</f>
        <v/>
      </c>
      <c r="Y703">
        <f>IF(AVERAGE(V703:V703)=30000,0,1)</f>
        <v/>
      </c>
      <c r="Z703">
        <f>IF(AVERAGE(W703:W703)&gt;50000,0,1)</f>
        <v/>
      </c>
      <c r="AA703">
        <f>IF(AVERAGE(X703:X703)&gt;2.5,0,1)</f>
        <v/>
      </c>
      <c r="AB703">
        <f>IF(AVERAGE(Q703:Q703)&lt;30,0,1)</f>
        <v/>
      </c>
      <c r="AC703">
        <f>IF(SUM(Y703:AB703)=4,1,0)</f>
        <v/>
      </c>
    </row>
    <row r="704">
      <c r="A704" t="inlineStr">
        <is>
          <t>KT68WUM</t>
        </is>
      </c>
      <c r="B704" t="inlineStr">
        <is>
          <t>Suzuki</t>
        </is>
      </c>
      <c r="C704" t="n">
        <v>10622</v>
      </c>
      <c r="D704" t="inlineStr">
        <is>
          <t>Vitara Sz-T Boosterjet</t>
        </is>
      </c>
      <c r="E704" t="n">
        <v>1</v>
      </c>
      <c r="F704" t="inlineStr">
        <is>
          <t>Petrol</t>
        </is>
      </c>
      <c r="G704" t="n">
        <v>40568</v>
      </c>
      <c r="H704" t="inlineStr">
        <is>
          <t>Red</t>
        </is>
      </c>
      <c r="I704" t="inlineStr">
        <is>
          <t>OK</t>
        </is>
      </c>
      <c r="J704" t="inlineStr">
        <is>
          <t>City / Hatchback</t>
        </is>
      </c>
      <c r="K704" t="n">
        <v>6</v>
      </c>
      <c r="L704" t="n">
        <v>45657</v>
      </c>
      <c r="M704" t="n">
        <v>15</v>
      </c>
      <c r="N704" t="inlineStr">
        <is>
          <t>Write a little bit about your car…</t>
        </is>
      </c>
      <c r="O704" t="inlineStr">
        <is>
          <t>5 Door Hatchback</t>
        </is>
      </c>
      <c r="P704" t="n">
        <v>998</v>
      </c>
      <c r="Q704" t="n">
        <v>44.1</v>
      </c>
      <c r="R704" t="n">
        <v>5</v>
      </c>
      <c r="S704" t="n">
        <v>121</v>
      </c>
      <c r="T704" t="n">
        <v>2018</v>
      </c>
      <c r="U704">
        <f>IF(AVERAGE(E704:E704)=2,"Automatic","Manual")</f>
        <v/>
      </c>
      <c r="V704">
        <f>ROUNDDOWN(AVERAGE(C704:C704)/5000,0)*5000</f>
        <v/>
      </c>
      <c r="W704">
        <f>ROUNDDOWN(AVERAGE(G704:G704)/50000,0)*50000</f>
        <v/>
      </c>
      <c r="X704">
        <f>ROUND(AVERAGE(P704:P704)/1000,1)</f>
        <v/>
      </c>
      <c r="Y704">
        <f>IF(AVERAGE(V704:V704)=30000,0,1)</f>
        <v/>
      </c>
      <c r="Z704">
        <f>IF(AVERAGE(W704:W704)&gt;50000,0,1)</f>
        <v/>
      </c>
      <c r="AA704">
        <f>IF(AVERAGE(X704:X704)&gt;2.5,0,1)</f>
        <v/>
      </c>
      <c r="AB704">
        <f>IF(AVERAGE(Q704:Q704)&lt;30,0,1)</f>
        <v/>
      </c>
      <c r="AC704">
        <f>IF(SUM(Y704:AB704)=4,1,0)</f>
        <v/>
      </c>
    </row>
    <row r="705">
      <c r="A705" t="inlineStr">
        <is>
          <t>KT66HVX</t>
        </is>
      </c>
      <c r="B705" t="inlineStr">
        <is>
          <t>Skoda</t>
        </is>
      </c>
      <c r="C705" t="n">
        <v>9262</v>
      </c>
      <c r="D705" t="inlineStr">
        <is>
          <t>Fabia SE TSI S-A</t>
        </is>
      </c>
      <c r="E705" t="n">
        <v>2</v>
      </c>
      <c r="F705" t="inlineStr">
        <is>
          <t>Petrol</t>
        </is>
      </c>
      <c r="G705" t="n">
        <v>38773</v>
      </c>
      <c r="H705" t="inlineStr">
        <is>
          <t>Grey</t>
        </is>
      </c>
      <c r="I705" t="inlineStr">
        <is>
          <t>OK</t>
        </is>
      </c>
      <c r="J705" t="inlineStr">
        <is>
          <t>City / Hatchback</t>
        </is>
      </c>
      <c r="K705" t="n">
        <v>7</v>
      </c>
      <c r="L705" t="n">
        <v>45679</v>
      </c>
      <c r="M705" t="n">
        <v>12</v>
      </c>
      <c r="N705" t="inlineStr">
        <is>
          <t>Write a little bit about your car…</t>
        </is>
      </c>
      <c r="O705" t="inlineStr">
        <is>
          <t>5 Door Hatchback</t>
        </is>
      </c>
      <c r="P705" t="n">
        <v>1197</v>
      </c>
      <c r="Q705" t="n">
        <v>60.1</v>
      </c>
      <c r="R705" t="n">
        <v>5</v>
      </c>
      <c r="S705" t="n">
        <v>109</v>
      </c>
      <c r="T705" t="n">
        <v>2017</v>
      </c>
      <c r="U705">
        <f>IF(AVERAGE(E705:E705)=2,"Automatic","Manual")</f>
        <v/>
      </c>
      <c r="V705">
        <f>ROUNDDOWN(AVERAGE(C705:C705)/5000,0)*5000</f>
        <v/>
      </c>
      <c r="W705">
        <f>ROUNDDOWN(AVERAGE(G705:G705)/50000,0)*50000</f>
        <v/>
      </c>
      <c r="X705">
        <f>ROUND(AVERAGE(P705:P705)/1000,1)</f>
        <v/>
      </c>
      <c r="Y705">
        <f>IF(AVERAGE(V705:V705)=30000,0,1)</f>
        <v/>
      </c>
      <c r="Z705">
        <f>IF(AVERAGE(W705:W705)&gt;50000,0,1)</f>
        <v/>
      </c>
      <c r="AA705">
        <f>IF(AVERAGE(X705:X705)&gt;2.5,0,1)</f>
        <v/>
      </c>
      <c r="AB705">
        <f>IF(AVERAGE(Q705:Q705)&lt;30,0,1)</f>
        <v/>
      </c>
      <c r="AC705">
        <f>IF(SUM(Y705:AB705)=4,1,0)</f>
        <v/>
      </c>
    </row>
    <row r="706">
      <c r="A706" t="inlineStr">
        <is>
          <t>KS66ZCJ</t>
        </is>
      </c>
      <c r="B706" t="inlineStr">
        <is>
          <t>Nissan</t>
        </is>
      </c>
      <c r="C706" t="n">
        <v>10345</v>
      </c>
      <c r="D706" t="inlineStr">
        <is>
          <t>Qashqai Tekna Dci</t>
        </is>
      </c>
      <c r="E706" t="n">
        <v>1</v>
      </c>
      <c r="F706" t="inlineStr">
        <is>
          <t>Diesel</t>
        </is>
      </c>
      <c r="G706" t="n">
        <v>42500</v>
      </c>
      <c r="H706" t="inlineStr">
        <is>
          <t>Black</t>
        </is>
      </c>
      <c r="I706" t="inlineStr">
        <is>
          <t>No Tax &amp; No MOT</t>
        </is>
      </c>
      <c r="J706" t="inlineStr">
        <is>
          <t>City / Hatchback</t>
        </is>
      </c>
      <c r="K706" t="n">
        <v>8</v>
      </c>
      <c r="L706" t="n">
        <v>44962</v>
      </c>
      <c r="M706" t="n">
        <v>15</v>
      </c>
      <c r="N706" t="inlineStr">
        <is>
          <t>Excellent condition,leather seats,panoramic sunroof…reverse camera…drives like new</t>
        </is>
      </c>
      <c r="O706" t="inlineStr">
        <is>
          <t>5 Door Hatchback</t>
        </is>
      </c>
      <c r="P706" t="n">
        <v>1461</v>
      </c>
      <c r="Q706" t="n">
        <v>74.3</v>
      </c>
      <c r="R706" t="n">
        <v>5</v>
      </c>
      <c r="S706" t="n">
        <v>103</v>
      </c>
      <c r="T706" t="n">
        <v>2016</v>
      </c>
      <c r="U706">
        <f>IF(AVERAGE(E706:E706)=2,"Automatic","Manual")</f>
        <v/>
      </c>
      <c r="V706">
        <f>ROUNDDOWN(AVERAGE(C706:C706)/5000,0)*5000</f>
        <v/>
      </c>
      <c r="W706">
        <f>ROUNDDOWN(AVERAGE(G706:G706)/50000,0)*50000</f>
        <v/>
      </c>
      <c r="X706">
        <f>ROUND(AVERAGE(P706:P706)/1000,1)</f>
        <v/>
      </c>
      <c r="Y706">
        <f>IF(AVERAGE(V706:V706)=30000,0,1)</f>
        <v/>
      </c>
      <c r="Z706">
        <f>IF(AVERAGE(W706:W706)&gt;50000,0,1)</f>
        <v/>
      </c>
      <c r="AA706">
        <f>IF(AVERAGE(X706:X706)&gt;2.5,0,1)</f>
        <v/>
      </c>
      <c r="AB706">
        <f>IF(AVERAGE(Q706:Q706)&lt;30,0,1)</f>
        <v/>
      </c>
      <c r="AC706">
        <f>IF(SUM(Y706:AB706)=4,1,0)</f>
        <v/>
      </c>
    </row>
    <row r="707">
      <c r="A707" t="inlineStr">
        <is>
          <t>KS62EYU</t>
        </is>
      </c>
      <c r="B707" t="inlineStr">
        <is>
          <t>Toyota</t>
        </is>
      </c>
      <c r="C707" t="n">
        <v>10995</v>
      </c>
      <c r="D707" t="inlineStr">
        <is>
          <t>Prius Plug-In Hybrid Cvt</t>
        </is>
      </c>
      <c r="E707" t="n">
        <v>2</v>
      </c>
      <c r="F707" t="inlineStr">
        <is>
          <t>Hybrid</t>
        </is>
      </c>
      <c r="G707" t="n">
        <v>55000</v>
      </c>
      <c r="H707" t="inlineStr">
        <is>
          <t>Silver</t>
        </is>
      </c>
      <c r="I707" t="inlineStr">
        <is>
          <t>OK</t>
        </is>
      </c>
      <c r="J707" t="inlineStr">
        <is>
          <t>City / Hatchback</t>
        </is>
      </c>
      <c r="K707" t="n">
        <v>11</v>
      </c>
      <c r="L707" t="n">
        <v>45470</v>
      </c>
      <c r="M707" t="n">
        <v>16</v>
      </c>
      <c r="N707" t="inlineStr">
        <is>
          <t>Very economical plug-in hybrid car. The car can be charged with mains or can run on petrol with self charing option.
Hirer responsibile for all charges such as congestion charge dart chart, PCN etc.</t>
        </is>
      </c>
      <c r="O707" t="inlineStr">
        <is>
          <t>5 Door Hatchback</t>
        </is>
      </c>
      <c r="P707" t="n">
        <v>1797</v>
      </c>
      <c r="Q707" t="n">
        <v>134.5</v>
      </c>
      <c r="R707" t="n">
        <v>5</v>
      </c>
      <c r="S707" t="n">
        <v>49</v>
      </c>
      <c r="T707" t="n">
        <v>2013</v>
      </c>
      <c r="U707">
        <f>IF(AVERAGE(E707:E707)=2,"Automatic","Manual")</f>
        <v/>
      </c>
      <c r="V707">
        <f>ROUNDDOWN(AVERAGE(C707:C707)/5000,0)*5000</f>
        <v/>
      </c>
      <c r="W707">
        <f>ROUNDDOWN(AVERAGE(G707:G707)/50000,0)*50000</f>
        <v/>
      </c>
      <c r="X707">
        <f>ROUND(AVERAGE(P707:P707)/1000,1)</f>
        <v/>
      </c>
      <c r="Y707">
        <f>IF(AVERAGE(V707:V707)=30000,0,1)</f>
        <v/>
      </c>
      <c r="Z707">
        <f>IF(AVERAGE(W707:W707)&gt;50000,0,1)</f>
        <v/>
      </c>
      <c r="AA707">
        <f>IF(AVERAGE(X707:X707)&gt;2.5,0,1)</f>
        <v/>
      </c>
      <c r="AB707">
        <f>IF(AVERAGE(Q707:Q707)&lt;30,0,1)</f>
        <v/>
      </c>
      <c r="AC707">
        <f>IF(SUM(Y707:AB707)=4,1,0)</f>
        <v/>
      </c>
    </row>
    <row r="708">
      <c r="A708" t="inlineStr">
        <is>
          <t>KS56URV</t>
        </is>
      </c>
      <c r="B708" t="inlineStr">
        <is>
          <t>Mercedes</t>
        </is>
      </c>
      <c r="C708" t="n">
        <v>1070</v>
      </c>
      <c r="D708" t="inlineStr">
        <is>
          <t>A180 Cdi Avantgarde SE</t>
        </is>
      </c>
      <c r="E708" t="n">
        <v>1</v>
      </c>
      <c r="F708" t="inlineStr">
        <is>
          <t>Diesel</t>
        </is>
      </c>
      <c r="G708" t="n">
        <v>105000</v>
      </c>
      <c r="H708" t="inlineStr">
        <is>
          <t>Blue</t>
        </is>
      </c>
      <c r="I708" t="inlineStr">
        <is>
          <t>No Tax &amp; No MOT</t>
        </is>
      </c>
      <c r="J708" t="inlineStr">
        <is>
          <t>City / Hatchback</t>
        </is>
      </c>
      <c r="K708" t="n">
        <v>17</v>
      </c>
      <c r="L708" t="n">
        <v>44409</v>
      </c>
      <c r="M708" t="n">
        <v>16</v>
      </c>
      <c r="N708" t="inlineStr">
        <is>
          <t>Hi, a perfect small car with strong engine. Will take you for your next trip safely , comfortable and economic.</t>
        </is>
      </c>
      <c r="O708" t="inlineStr">
        <is>
          <t>5 Door Hatchback</t>
        </is>
      </c>
      <c r="P708" t="n">
        <v>1991</v>
      </c>
      <c r="Q708" t="n">
        <v>54.3</v>
      </c>
      <c r="R708" t="n">
        <v>5</v>
      </c>
      <c r="S708" t="n">
        <v>141</v>
      </c>
      <c r="T708" t="n">
        <v>2007</v>
      </c>
      <c r="U708">
        <f>IF(AVERAGE(E708:E708)=2,"Automatic","Manual")</f>
        <v/>
      </c>
      <c r="V708">
        <f>ROUNDDOWN(AVERAGE(C708:C708)/5000,0)*5000</f>
        <v/>
      </c>
      <c r="W708">
        <f>ROUNDDOWN(AVERAGE(G708:G708)/50000,0)*50000</f>
        <v/>
      </c>
      <c r="X708">
        <f>ROUND(AVERAGE(P708:P708)/1000,1)</f>
        <v/>
      </c>
      <c r="Y708">
        <f>IF(AVERAGE(V708:V708)=30000,0,1)</f>
        <v/>
      </c>
      <c r="Z708">
        <f>IF(AVERAGE(W708:W708)&gt;50000,0,1)</f>
        <v/>
      </c>
      <c r="AA708">
        <f>IF(AVERAGE(X708:X708)&gt;2.5,0,1)</f>
        <v/>
      </c>
      <c r="AB708">
        <f>IF(AVERAGE(Q708:Q708)&lt;30,0,1)</f>
        <v/>
      </c>
      <c r="AC708">
        <f>IF(SUM(Y708:AB708)=4,1,0)</f>
        <v/>
      </c>
    </row>
    <row r="709">
      <c r="A709" t="inlineStr">
        <is>
          <t>KS21UTL</t>
        </is>
      </c>
      <c r="B709" t="inlineStr">
        <is>
          <t>BMW</t>
        </is>
      </c>
      <c r="C709" t="n">
        <v>27500</v>
      </c>
      <c r="D709" t="inlineStr">
        <is>
          <t>220d M Sport Auto</t>
        </is>
      </c>
      <c r="E709" t="n">
        <v>2</v>
      </c>
      <c r="F709" t="inlineStr">
        <is>
          <t>Diesel</t>
        </is>
      </c>
      <c r="G709" t="n">
        <v>14885</v>
      </c>
      <c r="H709" t="inlineStr">
        <is>
          <t>Grey</t>
        </is>
      </c>
      <c r="I709" t="inlineStr">
        <is>
          <t>OK</t>
        </is>
      </c>
      <c r="J709" t="inlineStr">
        <is>
          <t>Sports / Convertible</t>
        </is>
      </c>
      <c r="K709" t="n">
        <v>3</v>
      </c>
      <c r="L709" t="n">
        <v>45412</v>
      </c>
      <c r="M709" t="n">
        <v>24</v>
      </c>
      <c r="N709" t="inlineStr">
        <is>
          <t>BMW DIESEL. Automatic. No smoking. No pets.</t>
        </is>
      </c>
      <c r="O709" t="inlineStr">
        <is>
          <t>Coupe</t>
        </is>
      </c>
      <c r="P709" t="n">
        <v>1995</v>
      </c>
      <c r="Q709" t="n">
        <v>53.3</v>
      </c>
      <c r="R709" t="n">
        <v>5</v>
      </c>
      <c r="S709" t="n">
        <v>136</v>
      </c>
      <c r="T709" t="n">
        <v>2021</v>
      </c>
      <c r="U709">
        <f>IF(AVERAGE(E709:E709)=2,"Automatic","Manual")</f>
        <v/>
      </c>
      <c r="V709">
        <f>ROUNDDOWN(AVERAGE(C709:C709)/5000,0)*5000</f>
        <v/>
      </c>
      <c r="W709">
        <f>ROUNDDOWN(AVERAGE(G709:G709)/50000,0)*50000</f>
        <v/>
      </c>
      <c r="X709">
        <f>ROUND(AVERAGE(P709:P709)/1000,1)</f>
        <v/>
      </c>
      <c r="Y709">
        <f>IF(AVERAGE(V709:V709)=30000,0,1)</f>
        <v/>
      </c>
      <c r="Z709">
        <f>IF(AVERAGE(W709:W709)&gt;50000,0,1)</f>
        <v/>
      </c>
      <c r="AA709">
        <f>IF(AVERAGE(X709:X709)&gt;2.5,0,1)</f>
        <v/>
      </c>
      <c r="AB709">
        <f>IF(AVERAGE(Q709:Q709)&lt;30,0,1)</f>
        <v/>
      </c>
      <c r="AC709">
        <f>IF(SUM(Y709:AB709)=4,1,0)</f>
        <v/>
      </c>
    </row>
    <row r="710">
      <c r="A710" t="inlineStr">
        <is>
          <t>KS16XLZ</t>
        </is>
      </c>
      <c r="B710" t="inlineStr">
        <is>
          <t>Mercedes-Benz</t>
        </is>
      </c>
      <c r="C710" t="n">
        <v>24745</v>
      </c>
      <c r="D710" t="inlineStr">
        <is>
          <t>E 220 D AMG Line Auto</t>
        </is>
      </c>
      <c r="E710" t="n">
        <v>2</v>
      </c>
      <c r="F710" t="inlineStr">
        <is>
          <t>Diesel</t>
        </is>
      </c>
      <c r="G710" t="n">
        <v>46500</v>
      </c>
      <c r="H710" t="inlineStr">
        <is>
          <t>Silver</t>
        </is>
      </c>
      <c r="I710" t="inlineStr">
        <is>
          <t>OK</t>
        </is>
      </c>
      <c r="J710" t="inlineStr">
        <is>
          <t>Executive / Saloon</t>
        </is>
      </c>
      <c r="K710" t="n">
        <v>8</v>
      </c>
      <c r="L710" t="n">
        <v>45667</v>
      </c>
      <c r="M710" t="n">
        <v>31</v>
      </c>
      <c r="N710" t="inlineStr">
        <is>
          <t>Include 100 miles/day - then £0.25 per mile</t>
        </is>
      </c>
      <c r="O710" t="inlineStr">
        <is>
          <t>4 Door Saloon</t>
        </is>
      </c>
      <c r="P710" t="n">
        <v>1950</v>
      </c>
      <c r="Q710" t="n">
        <v>65.7</v>
      </c>
      <c r="R710" t="n">
        <v>5</v>
      </c>
      <c r="S710" t="n">
        <v>112</v>
      </c>
      <c r="T710" t="n">
        <v>2016</v>
      </c>
      <c r="U710">
        <f>IF(AVERAGE(E710:E710)=2,"Automatic","Manual")</f>
        <v/>
      </c>
      <c r="V710">
        <f>ROUNDDOWN(AVERAGE(C710:C710)/5000,0)*5000</f>
        <v/>
      </c>
      <c r="W710">
        <f>ROUNDDOWN(AVERAGE(G710:G710)/50000,0)*50000</f>
        <v/>
      </c>
      <c r="X710">
        <f>ROUND(AVERAGE(P710:P710)/1000,1)</f>
        <v/>
      </c>
      <c r="Y710">
        <f>IF(AVERAGE(V710:V710)=30000,0,1)</f>
        <v/>
      </c>
      <c r="Z710">
        <f>IF(AVERAGE(W710:W710)&gt;50000,0,1)</f>
        <v/>
      </c>
      <c r="AA710">
        <f>IF(AVERAGE(X710:X710)&gt;2.5,0,1)</f>
        <v/>
      </c>
      <c r="AB710">
        <f>IF(AVERAGE(Q710:Q710)&lt;30,0,1)</f>
        <v/>
      </c>
      <c r="AC710">
        <f>IF(SUM(Y710:AB710)=4,1,0)</f>
        <v/>
      </c>
    </row>
    <row r="711">
      <c r="A711" t="inlineStr">
        <is>
          <t>KS15WZD</t>
        </is>
      </c>
      <c r="B711" t="inlineStr">
        <is>
          <t>Nissan</t>
        </is>
      </c>
      <c r="C711" t="n">
        <v>11195</v>
      </c>
      <c r="D711" t="inlineStr">
        <is>
          <t>Qashqai Acenta Plus Dci</t>
        </is>
      </c>
      <c r="E711" t="n">
        <v>1</v>
      </c>
      <c r="F711" t="inlineStr">
        <is>
          <t>Diesel</t>
        </is>
      </c>
      <c r="G711" t="n">
        <v>49800</v>
      </c>
      <c r="H711" t="inlineStr">
        <is>
          <t>Grey</t>
        </is>
      </c>
      <c r="I711" t="inlineStr">
        <is>
          <t>No Tax &amp; No MOT</t>
        </is>
      </c>
      <c r="J711" t="inlineStr">
        <is>
          <t>City / Hatchback</t>
        </is>
      </c>
      <c r="K711" t="n">
        <v>9</v>
      </c>
      <c r="L711" t="n">
        <v>44271</v>
      </c>
      <c r="M711" t="n">
        <v>15</v>
      </c>
      <c r="N711" t="inlineStr">
        <is>
          <t>.</t>
        </is>
      </c>
      <c r="O711" t="inlineStr">
        <is>
          <t>5 Door Hatchback</t>
        </is>
      </c>
      <c r="P711" t="n">
        <v>1461</v>
      </c>
      <c r="Q711" t="n">
        <v>74.3</v>
      </c>
      <c r="R711" t="n">
        <v>5</v>
      </c>
      <c r="S711" t="n">
        <v>99</v>
      </c>
      <c r="T711" t="n">
        <v>2015</v>
      </c>
      <c r="U711">
        <f>IF(AVERAGE(E711:E711)=2,"Automatic","Manual")</f>
        <v/>
      </c>
      <c r="V711">
        <f>ROUNDDOWN(AVERAGE(C711:C711)/5000,0)*5000</f>
        <v/>
      </c>
      <c r="W711">
        <f>ROUNDDOWN(AVERAGE(G711:G711)/50000,0)*50000</f>
        <v/>
      </c>
      <c r="X711">
        <f>ROUND(AVERAGE(P711:P711)/1000,1)</f>
        <v/>
      </c>
      <c r="Y711">
        <f>IF(AVERAGE(V711:V711)=30000,0,1)</f>
        <v/>
      </c>
      <c r="Z711">
        <f>IF(AVERAGE(W711:W711)&gt;50000,0,1)</f>
        <v/>
      </c>
      <c r="AA711">
        <f>IF(AVERAGE(X711:X711)&gt;2.5,0,1)</f>
        <v/>
      </c>
      <c r="AB711">
        <f>IF(AVERAGE(Q711:Q711)&lt;30,0,1)</f>
        <v/>
      </c>
      <c r="AC711">
        <f>IF(SUM(Y711:AB711)=4,1,0)</f>
        <v/>
      </c>
    </row>
    <row r="712">
      <c r="A712" t="inlineStr">
        <is>
          <t>KR68NRJ</t>
        </is>
      </c>
      <c r="B712" t="inlineStr">
        <is>
          <t>Peugeot</t>
        </is>
      </c>
      <c r="C712" t="n">
        <v>9495</v>
      </c>
      <c r="D712" t="inlineStr">
        <is>
          <t>308 Allure Bluehdi S/s</t>
        </is>
      </c>
      <c r="E712" t="n">
        <v>1</v>
      </c>
      <c r="F712" t="inlineStr">
        <is>
          <t>Diesel</t>
        </is>
      </c>
      <c r="G712" t="n">
        <v>22800</v>
      </c>
      <c r="H712" t="inlineStr">
        <is>
          <t>Black</t>
        </is>
      </c>
      <c r="I712" t="inlineStr">
        <is>
          <t>No Tax &amp; No MOT</t>
        </is>
      </c>
      <c r="J712" t="inlineStr">
        <is>
          <t>City / Hatchback</t>
        </is>
      </c>
      <c r="K712" t="n">
        <v>6</v>
      </c>
      <c r="L712" t="n">
        <v>44739</v>
      </c>
      <c r="M712" t="n">
        <v>22</v>
      </c>
      <c r="N712" t="inlineStr">
        <is>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is>
      </c>
      <c r="O712" t="inlineStr">
        <is>
          <t>5 Door Hatchback</t>
        </is>
      </c>
      <c r="P712" t="n">
        <v>1500</v>
      </c>
      <c r="Q712" t="n">
        <v>76.40000000000001</v>
      </c>
      <c r="R712" t="n">
        <v>5</v>
      </c>
      <c r="S712" t="n">
        <v>96</v>
      </c>
      <c r="T712" t="n">
        <v>2018</v>
      </c>
      <c r="U712">
        <f>IF(AVERAGE(E712:E712)=2,"Automatic","Manual")</f>
        <v/>
      </c>
      <c r="V712">
        <f>ROUNDDOWN(AVERAGE(C712:C712)/5000,0)*5000</f>
        <v/>
      </c>
      <c r="W712">
        <f>ROUNDDOWN(AVERAGE(G712:G712)/50000,0)*50000</f>
        <v/>
      </c>
      <c r="X712">
        <f>ROUND(AVERAGE(P712:P712)/1000,1)</f>
        <v/>
      </c>
      <c r="Y712">
        <f>IF(AVERAGE(V712:V712)=30000,0,1)</f>
        <v/>
      </c>
      <c r="Z712">
        <f>IF(AVERAGE(W712:W712)&gt;50000,0,1)</f>
        <v/>
      </c>
      <c r="AA712">
        <f>IF(AVERAGE(X712:X712)&gt;2.5,0,1)</f>
        <v/>
      </c>
      <c r="AB712">
        <f>IF(AVERAGE(Q712:Q712)&lt;30,0,1)</f>
        <v/>
      </c>
      <c r="AC712">
        <f>IF(SUM(Y712:AB712)=4,1,0)</f>
        <v/>
      </c>
    </row>
    <row r="713">
      <c r="A713" t="inlineStr">
        <is>
          <t>KR65ONN</t>
        </is>
      </c>
      <c r="B713" t="inlineStr">
        <is>
          <t>Seat</t>
        </is>
      </c>
      <c r="C713" t="n">
        <v>6280</v>
      </c>
      <c r="D713" t="inlineStr">
        <is>
          <t>Leon Fr Technology TDI</t>
        </is>
      </c>
      <c r="E713" t="n">
        <v>1</v>
      </c>
      <c r="F713" t="inlineStr">
        <is>
          <t>Diesel</t>
        </is>
      </c>
      <c r="G713" t="n">
        <v>11000</v>
      </c>
      <c r="H713" t="inlineStr">
        <is>
          <t>Grey</t>
        </is>
      </c>
      <c r="I713" t="inlineStr">
        <is>
          <t>OK</t>
        </is>
      </c>
      <c r="J713" t="inlineStr">
        <is>
          <t>City / Hatchback</t>
        </is>
      </c>
      <c r="K713" t="n">
        <v>9</v>
      </c>
      <c r="L713" t="n">
        <v>45685</v>
      </c>
      <c r="M713" t="n">
        <v>22</v>
      </c>
      <c r="N713" t="inlineStr">
        <is>
          <t xml:space="preserve">Hello and thanks for taking time to look at my  Seat Leon FR
It's diesel so very economical to run 50+ MPG and in new condition, very sporty Fr spec with good boot space. i'm sure you will love this great car and look good too
Thanks 
Steve  </t>
        </is>
      </c>
      <c r="O713" t="inlineStr">
        <is>
          <t>5 Door Hatchback</t>
        </is>
      </c>
      <c r="P713" t="n">
        <v>1968</v>
      </c>
      <c r="Q713" t="n">
        <v>68.90000000000001</v>
      </c>
      <c r="R713" t="n">
        <v>5</v>
      </c>
      <c r="S713" t="n">
        <v>106</v>
      </c>
      <c r="T713" t="n">
        <v>2015</v>
      </c>
      <c r="U713">
        <f>IF(AVERAGE(E713:E713)=2,"Automatic","Manual")</f>
        <v/>
      </c>
      <c r="V713">
        <f>ROUNDDOWN(AVERAGE(C713:C713)/5000,0)*5000</f>
        <v/>
      </c>
      <c r="W713">
        <f>ROUNDDOWN(AVERAGE(G713:G713)/50000,0)*50000</f>
        <v/>
      </c>
      <c r="X713">
        <f>ROUND(AVERAGE(P713:P713)/1000,1)</f>
        <v/>
      </c>
      <c r="Y713">
        <f>IF(AVERAGE(V713:V713)=30000,0,1)</f>
        <v/>
      </c>
      <c r="Z713">
        <f>IF(AVERAGE(W713:W713)&gt;50000,0,1)</f>
        <v/>
      </c>
      <c r="AA713">
        <f>IF(AVERAGE(X713:X713)&gt;2.5,0,1)</f>
        <v/>
      </c>
      <c r="AB713">
        <f>IF(AVERAGE(Q713:Q713)&lt;30,0,1)</f>
        <v/>
      </c>
      <c r="AC713">
        <f>IF(SUM(Y713:AB713)=4,1,0)</f>
        <v/>
      </c>
    </row>
    <row r="714">
      <c r="A714" t="inlineStr">
        <is>
          <t>KR64UDX</t>
        </is>
      </c>
      <c r="B714" t="inlineStr">
        <is>
          <t>Mercedes-Benz</t>
        </is>
      </c>
      <c r="C714" t="n">
        <v>12845</v>
      </c>
      <c r="D714" t="inlineStr">
        <is>
          <t>A180 BlueEFFICIENCY SE</t>
        </is>
      </c>
      <c r="E714" t="n">
        <v>1</v>
      </c>
      <c r="F714" t="inlineStr">
        <is>
          <t>Petrol</t>
        </is>
      </c>
      <c r="G714" t="n">
        <v>16</v>
      </c>
      <c r="H714" t="inlineStr">
        <is>
          <t>Grey</t>
        </is>
      </c>
      <c r="I714" t="inlineStr">
        <is>
          <t>OK</t>
        </is>
      </c>
      <c r="J714" t="inlineStr">
        <is>
          <t>City / Hatchback</t>
        </is>
      </c>
      <c r="K714" t="n">
        <v>9</v>
      </c>
      <c r="L714" t="n">
        <v>45707</v>
      </c>
      <c r="M714" t="n">
        <v>18</v>
      </c>
      <c r="N714" t="inlineStr">
        <is>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is>
      </c>
      <c r="O714" t="inlineStr">
        <is>
          <t>5 Door Hatchback</t>
        </is>
      </c>
      <c r="P714" t="n">
        <v>1595</v>
      </c>
      <c r="Q714" t="n">
        <v>51.4</v>
      </c>
      <c r="R714" t="n">
        <v>5</v>
      </c>
      <c r="S714" t="n">
        <v>127</v>
      </c>
      <c r="T714" t="n">
        <v>2015</v>
      </c>
      <c r="U714">
        <f>IF(AVERAGE(E714:E714)=2,"Automatic","Manual")</f>
        <v/>
      </c>
      <c r="V714">
        <f>ROUNDDOWN(AVERAGE(C714:C714)/5000,0)*5000</f>
        <v/>
      </c>
      <c r="W714">
        <f>ROUNDDOWN(AVERAGE(G714:G714)/50000,0)*50000</f>
        <v/>
      </c>
      <c r="X714">
        <f>ROUND(AVERAGE(P714:P714)/1000,1)</f>
        <v/>
      </c>
      <c r="Y714">
        <f>IF(AVERAGE(V714:V714)=30000,0,1)</f>
        <v/>
      </c>
      <c r="Z714">
        <f>IF(AVERAGE(W714:W714)&gt;50000,0,1)</f>
        <v/>
      </c>
      <c r="AA714">
        <f>IF(AVERAGE(X714:X714)&gt;2.5,0,1)</f>
        <v/>
      </c>
      <c r="AB714">
        <f>IF(AVERAGE(Q714:Q714)&lt;30,0,1)</f>
        <v/>
      </c>
      <c r="AC714">
        <f>IF(SUM(Y714:AB714)=4,1,0)</f>
        <v/>
      </c>
    </row>
    <row r="715">
      <c r="A715" t="inlineStr">
        <is>
          <t>KR63HND</t>
        </is>
      </c>
      <c r="B715" t="inlineStr">
        <is>
          <t>Peugeot</t>
        </is>
      </c>
      <c r="C715" t="n">
        <v>3180</v>
      </c>
      <c r="D715" t="inlineStr">
        <is>
          <t>308 Active E-Hdi</t>
        </is>
      </c>
      <c r="E715" t="n">
        <v>1</v>
      </c>
      <c r="F715" t="inlineStr">
        <is>
          <t>Diesel</t>
        </is>
      </c>
      <c r="G715" t="n">
        <v>104000</v>
      </c>
      <c r="H715" t="inlineStr">
        <is>
          <t>Silver</t>
        </is>
      </c>
      <c r="I715" t="inlineStr">
        <is>
          <t>No Tax &amp; No MOT</t>
        </is>
      </c>
      <c r="J715" t="inlineStr">
        <is>
          <t>City / Hatchback</t>
        </is>
      </c>
      <c r="K715" t="n">
        <v>10</v>
      </c>
      <c r="L715" t="n">
        <v>45220</v>
      </c>
      <c r="M715" t="n">
        <v>17</v>
      </c>
      <c r="N715" t="inlineStr">
        <is>
          <t>Extremely economical diesel car with big build touchscreen for Sat nav, entertainment and controls. Lovely to drive.</t>
        </is>
      </c>
      <c r="O715" t="inlineStr">
        <is>
          <t>5 Door Hatchback</t>
        </is>
      </c>
      <c r="P715" t="n">
        <v>1560</v>
      </c>
      <c r="Q715" t="n">
        <v>76.40000000000001</v>
      </c>
      <c r="R715" t="n">
        <v>5</v>
      </c>
      <c r="S715" t="n">
        <v>95</v>
      </c>
      <c r="T715" t="n">
        <v>2014</v>
      </c>
      <c r="U715">
        <f>IF(AVERAGE(E715:E715)=2,"Automatic","Manual")</f>
        <v/>
      </c>
      <c r="V715">
        <f>ROUNDDOWN(AVERAGE(C715:C715)/5000,0)*5000</f>
        <v/>
      </c>
      <c r="W715">
        <f>ROUNDDOWN(AVERAGE(G715:G715)/50000,0)*50000</f>
        <v/>
      </c>
      <c r="X715">
        <f>ROUND(AVERAGE(P715:P715)/1000,1)</f>
        <v/>
      </c>
      <c r="Y715">
        <f>IF(AVERAGE(V715:V715)=30000,0,1)</f>
        <v/>
      </c>
      <c r="Z715">
        <f>IF(AVERAGE(W715:W715)&gt;50000,0,1)</f>
        <v/>
      </c>
      <c r="AA715">
        <f>IF(AVERAGE(X715:X715)&gt;2.5,0,1)</f>
        <v/>
      </c>
      <c r="AB715">
        <f>IF(AVERAGE(Q715:Q715)&lt;30,0,1)</f>
        <v/>
      </c>
      <c r="AC715">
        <f>IF(SUM(Y715:AB715)=4,1,0)</f>
        <v/>
      </c>
    </row>
    <row r="716">
      <c r="A716" t="inlineStr">
        <is>
          <t>KP61YGF</t>
        </is>
      </c>
      <c r="B716" t="inlineStr">
        <is>
          <t>Mercedes</t>
        </is>
      </c>
      <c r="C716" t="n">
        <v>2945</v>
      </c>
      <c r="D716" t="inlineStr">
        <is>
          <t>A180cdi Avantgarde SE Cvt</t>
        </is>
      </c>
      <c r="E716" t="n">
        <v>2</v>
      </c>
      <c r="F716" t="inlineStr">
        <is>
          <t>Diesel</t>
        </is>
      </c>
      <c r="G716" t="n">
        <v>57000</v>
      </c>
      <c r="H716" t="inlineStr">
        <is>
          <t>Grey</t>
        </is>
      </c>
      <c r="I716" t="inlineStr">
        <is>
          <t>OK</t>
        </is>
      </c>
      <c r="J716" t="inlineStr">
        <is>
          <t>City / Hatchback</t>
        </is>
      </c>
      <c r="K716" t="n">
        <v>13</v>
      </c>
      <c r="L716" t="n">
        <v>45438</v>
      </c>
      <c r="M716" t="n">
        <v>16</v>
      </c>
      <c r="N716" t="inlineStr">
        <is>
          <t>The perfect road trip buddy, you can just go on for miles and miles with this beautiful Mercedes. It has cruise control and speed limiter, along with that comes its amazing mpg figures pushing towards 51 mpg or more on motorways. Its very smooth and picks up well when pushed.</t>
        </is>
      </c>
      <c r="O716" t="inlineStr">
        <is>
          <t>5 Door Hatchback</t>
        </is>
      </c>
      <c r="P716" t="n">
        <v>1991</v>
      </c>
      <c r="Q716" t="n">
        <v>52.3</v>
      </c>
      <c r="R716" t="n">
        <v>5</v>
      </c>
      <c r="S716" t="n">
        <v>144</v>
      </c>
      <c r="T716" t="n">
        <v>2011</v>
      </c>
      <c r="U716">
        <f>IF(AVERAGE(E716:E716)=2,"Automatic","Manual")</f>
        <v/>
      </c>
      <c r="V716">
        <f>ROUNDDOWN(AVERAGE(C716:C716)/5000,0)*5000</f>
        <v/>
      </c>
      <c r="W716">
        <f>ROUNDDOWN(AVERAGE(G716:G716)/50000,0)*50000</f>
        <v/>
      </c>
      <c r="X716">
        <f>ROUND(AVERAGE(P716:P716)/1000,1)</f>
        <v/>
      </c>
      <c r="Y716">
        <f>IF(AVERAGE(V716:V716)=30000,0,1)</f>
        <v/>
      </c>
      <c r="Z716">
        <f>IF(AVERAGE(W716:W716)&gt;50000,0,1)</f>
        <v/>
      </c>
      <c r="AA716">
        <f>IF(AVERAGE(X716:X716)&gt;2.5,0,1)</f>
        <v/>
      </c>
      <c r="AB716">
        <f>IF(AVERAGE(Q716:Q716)&lt;30,0,1)</f>
        <v/>
      </c>
      <c r="AC716">
        <f>IF(SUM(Y716:AB716)=4,1,0)</f>
        <v/>
      </c>
    </row>
    <row r="717">
      <c r="A717" t="inlineStr">
        <is>
          <t>KP61XRZ</t>
        </is>
      </c>
      <c r="B717" t="inlineStr">
        <is>
          <t>Audi</t>
        </is>
      </c>
      <c r="C717" t="n">
        <v>8845</v>
      </c>
      <c r="D717" t="inlineStr">
        <is>
          <t>A4 Technik TDI</t>
        </is>
      </c>
      <c r="E717" t="n">
        <v>1</v>
      </c>
      <c r="F717" t="inlineStr">
        <is>
          <t>Diesel</t>
        </is>
      </c>
      <c r="G717" t="n">
        <v>68000</v>
      </c>
      <c r="H717" t="inlineStr">
        <is>
          <t>Black</t>
        </is>
      </c>
      <c r="I717" t="inlineStr">
        <is>
          <t>No Tax &amp; No MOT</t>
        </is>
      </c>
      <c r="J717" t="inlineStr">
        <is>
          <t>Executive / Saloon</t>
        </is>
      </c>
      <c r="K717" t="n">
        <v>13</v>
      </c>
      <c r="L717" t="n">
        <v>44630</v>
      </c>
      <c r="M717" t="n">
        <v>23</v>
      </c>
      <c r="N717" t="inlineStr">
        <is>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is>
      </c>
      <c r="O717" t="inlineStr">
        <is>
          <t>4 Door Saloon</t>
        </is>
      </c>
      <c r="P717" t="n">
        <v>1968</v>
      </c>
      <c r="Q717" t="n">
        <v>61.4</v>
      </c>
      <c r="R717" t="n">
        <v>5</v>
      </c>
      <c r="S717" t="n">
        <v>120</v>
      </c>
      <c r="T717" t="n">
        <v>2011</v>
      </c>
      <c r="U717">
        <f>IF(AVERAGE(E717:E717)=2,"Automatic","Manual")</f>
        <v/>
      </c>
      <c r="V717">
        <f>ROUNDDOWN(AVERAGE(C717:C717)/5000,0)*5000</f>
        <v/>
      </c>
      <c r="W717">
        <f>ROUNDDOWN(AVERAGE(G717:G717)/50000,0)*50000</f>
        <v/>
      </c>
      <c r="X717">
        <f>ROUND(AVERAGE(P717:P717)/1000,1)</f>
        <v/>
      </c>
      <c r="Y717">
        <f>IF(AVERAGE(V717:V717)=30000,0,1)</f>
        <v/>
      </c>
      <c r="Z717">
        <f>IF(AVERAGE(W717:W717)&gt;50000,0,1)</f>
        <v/>
      </c>
      <c r="AA717">
        <f>IF(AVERAGE(X717:X717)&gt;2.5,0,1)</f>
        <v/>
      </c>
      <c r="AB717">
        <f>IF(AVERAGE(Q717:Q717)&lt;30,0,1)</f>
        <v/>
      </c>
      <c r="AC717">
        <f>IF(SUM(Y717:AB717)=4,1,0)</f>
        <v/>
      </c>
    </row>
    <row r="718">
      <c r="A718" t="inlineStr">
        <is>
          <t>KP15ZKT</t>
        </is>
      </c>
      <c r="B718" t="inlineStr">
        <is>
          <t>Smart</t>
        </is>
      </c>
      <c r="C718" t="n">
        <v>6395</v>
      </c>
      <c r="D718" t="inlineStr">
        <is>
          <t>Fortwo Edition1 T</t>
        </is>
      </c>
      <c r="E718" t="n">
        <v>1</v>
      </c>
      <c r="F718" t="inlineStr">
        <is>
          <t>Petrol</t>
        </is>
      </c>
      <c r="G718" t="n">
        <v>1</v>
      </c>
      <c r="H718" t="inlineStr">
        <is>
          <t>White</t>
        </is>
      </c>
      <c r="I718" t="inlineStr">
        <is>
          <t>OK</t>
        </is>
      </c>
      <c r="J718" t="inlineStr">
        <is>
          <t>Sports / Convertible</t>
        </is>
      </c>
      <c r="K718" t="n">
        <v>9</v>
      </c>
      <c r="L718" t="n">
        <v>45609</v>
      </c>
      <c r="M718" t="n">
        <v>9</v>
      </c>
      <c r="N718" t="inlineStr">
        <is>
          <t>Great city runabout manual gearbox 2 seats</t>
        </is>
      </c>
      <c r="O718" t="inlineStr">
        <is>
          <t>Coupe</t>
        </is>
      </c>
      <c r="P718" t="n">
        <v>898</v>
      </c>
      <c r="Q718" t="n">
        <v>67.3</v>
      </c>
      <c r="R718" t="n">
        <v>2</v>
      </c>
      <c r="S718" t="n">
        <v>97</v>
      </c>
      <c r="T718" t="n">
        <v>2015</v>
      </c>
      <c r="U718">
        <f>IF(AVERAGE(E718:E718)=2,"Automatic","Manual")</f>
        <v/>
      </c>
      <c r="V718">
        <f>ROUNDDOWN(AVERAGE(C718:C718)/5000,0)*5000</f>
        <v/>
      </c>
      <c r="W718">
        <f>ROUNDDOWN(AVERAGE(G718:G718)/50000,0)*50000</f>
        <v/>
      </c>
      <c r="X718">
        <f>ROUND(AVERAGE(P718:P718)/1000,1)</f>
        <v/>
      </c>
      <c r="Y718">
        <f>IF(AVERAGE(V718:V718)=30000,0,1)</f>
        <v/>
      </c>
      <c r="Z718">
        <f>IF(AVERAGE(W718:W718)&gt;50000,0,1)</f>
        <v/>
      </c>
      <c r="AA718">
        <f>IF(AVERAGE(X718:X718)&gt;2.5,0,1)</f>
        <v/>
      </c>
      <c r="AB718">
        <f>IF(AVERAGE(Q718:Q718)&lt;30,0,1)</f>
        <v/>
      </c>
      <c r="AC718">
        <f>IF(SUM(Y718:AB718)=4,1,0)</f>
        <v/>
      </c>
    </row>
    <row r="719">
      <c r="A719" t="inlineStr">
        <is>
          <t>KP15YTU</t>
        </is>
      </c>
      <c r="B719" t="inlineStr">
        <is>
          <t>Mercedes-Benz</t>
        </is>
      </c>
      <c r="C719" t="n">
        <v>15295</v>
      </c>
      <c r="D719" t="inlineStr">
        <is>
          <t>Cla220 AMG Sport Cdi Auto</t>
        </is>
      </c>
      <c r="E719" t="n">
        <v>2</v>
      </c>
      <c r="F719" t="inlineStr">
        <is>
          <t>Diesel</t>
        </is>
      </c>
      <c r="G719" t="n">
        <v>43000</v>
      </c>
      <c r="H719" t="inlineStr">
        <is>
          <t>White</t>
        </is>
      </c>
      <c r="I719" t="inlineStr">
        <is>
          <t>OK</t>
        </is>
      </c>
      <c r="J719" t="inlineStr">
        <is>
          <t>Executive / Saloon</t>
        </is>
      </c>
      <c r="K719" t="n">
        <v>9</v>
      </c>
      <c r="L719" t="n">
        <v>45477</v>
      </c>
      <c r="M719" t="n">
        <v>24</v>
      </c>
      <c r="N719" t="inlineStr">
        <is>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is>
      </c>
      <c r="O719" t="inlineStr">
        <is>
          <t>4 Door Saloon</t>
        </is>
      </c>
      <c r="P719" t="n">
        <v>2143</v>
      </c>
      <c r="Q719" t="n">
        <v>62.8</v>
      </c>
      <c r="R719" t="n">
        <v>5</v>
      </c>
      <c r="S719" t="n">
        <v>109</v>
      </c>
      <c r="T719" t="n">
        <v>2015</v>
      </c>
      <c r="U719">
        <f>IF(AVERAGE(E719:E719)=2,"Automatic","Manual")</f>
        <v/>
      </c>
      <c r="V719">
        <f>ROUNDDOWN(AVERAGE(C719:C719)/5000,0)*5000</f>
        <v/>
      </c>
      <c r="W719">
        <f>ROUNDDOWN(AVERAGE(G719:G719)/50000,0)*50000</f>
        <v/>
      </c>
      <c r="X719">
        <f>ROUND(AVERAGE(P719:P719)/1000,1)</f>
        <v/>
      </c>
      <c r="Y719">
        <f>IF(AVERAGE(V719:V719)=30000,0,1)</f>
        <v/>
      </c>
      <c r="Z719">
        <f>IF(AVERAGE(W719:W719)&gt;50000,0,1)</f>
        <v/>
      </c>
      <c r="AA719">
        <f>IF(AVERAGE(X719:X719)&gt;2.5,0,1)</f>
        <v/>
      </c>
      <c r="AB719">
        <f>IF(AVERAGE(Q719:Q719)&lt;30,0,1)</f>
        <v/>
      </c>
      <c r="AC719">
        <f>IF(SUM(Y719:AB719)=4,1,0)</f>
        <v/>
      </c>
    </row>
    <row r="720">
      <c r="A720" t="inlineStr">
        <is>
          <t>KP11FVK</t>
        </is>
      </c>
      <c r="B720" t="inlineStr">
        <is>
          <t>Volkswagen</t>
        </is>
      </c>
      <c r="C720" t="n">
        <v>6895</v>
      </c>
      <c r="D720" t="inlineStr">
        <is>
          <t>Passat Sport Bluemotn Tech TDI</t>
        </is>
      </c>
      <c r="E720" t="n">
        <v>1</v>
      </c>
      <c r="F720" t="inlineStr">
        <is>
          <t>Diesel</t>
        </is>
      </c>
      <c r="G720" t="n">
        <v>109000</v>
      </c>
      <c r="H720" t="inlineStr">
        <is>
          <t>Grey</t>
        </is>
      </c>
      <c r="I720" t="inlineStr">
        <is>
          <t>No Tax &amp; No MOT</t>
        </is>
      </c>
      <c r="J720" t="inlineStr">
        <is>
          <t>Executive / Saloon</t>
        </is>
      </c>
      <c r="K720" t="n">
        <v>13</v>
      </c>
      <c r="L720" t="n">
        <v>43243</v>
      </c>
      <c r="M720" t="n">
        <v>21</v>
      </c>
      <c r="N720" t="inlineStr">
        <is>
          <t xml:space="preserve">A SUPERB &amp; POPULAR VW PASSAT 2.0 TDI BLUEMOTION SPORT, MOT UNTIL MAY 2018, THIS VEHICLE OFFERS SUPERB ECONOMY &amp; PERFORMANCE. FULL SERVICE HISTORY BY MAIN DEALER, EMISSIONS PASS CERTIFICATE, SAT NAV, CRUISE CONTROL, GOOD SPEC CAR
</t>
        </is>
      </c>
      <c r="O720" t="inlineStr">
        <is>
          <t>4 Door Saloon</t>
        </is>
      </c>
      <c r="P720" t="n">
        <v>1968</v>
      </c>
      <c r="Q720" t="n">
        <v>61.4</v>
      </c>
      <c r="R720" t="n">
        <v>5</v>
      </c>
      <c r="S720" t="n">
        <v>119</v>
      </c>
      <c r="T720" t="n">
        <v>2011</v>
      </c>
      <c r="U720">
        <f>IF(AVERAGE(E720:E720)=2,"Automatic","Manual")</f>
        <v/>
      </c>
      <c r="V720">
        <f>ROUNDDOWN(AVERAGE(C720:C720)/5000,0)*5000</f>
        <v/>
      </c>
      <c r="W720">
        <f>ROUNDDOWN(AVERAGE(G720:G720)/50000,0)*50000</f>
        <v/>
      </c>
      <c r="X720">
        <f>ROUND(AVERAGE(P720:P720)/1000,1)</f>
        <v/>
      </c>
      <c r="Y720">
        <f>IF(AVERAGE(V720:V720)=30000,0,1)</f>
        <v/>
      </c>
      <c r="Z720">
        <f>IF(AVERAGE(W720:W720)&gt;50000,0,1)</f>
        <v/>
      </c>
      <c r="AA720">
        <f>IF(AVERAGE(X720:X720)&gt;2.5,0,1)</f>
        <v/>
      </c>
      <c r="AB720">
        <f>IF(AVERAGE(Q720:Q720)&lt;30,0,1)</f>
        <v/>
      </c>
      <c r="AC720">
        <f>IF(SUM(Y720:AB720)=4,1,0)</f>
        <v/>
      </c>
    </row>
    <row r="721">
      <c r="A721" t="inlineStr">
        <is>
          <t>KN67WZM</t>
        </is>
      </c>
      <c r="B721" t="inlineStr">
        <is>
          <t>Mercedes-Benz</t>
        </is>
      </c>
      <c r="C721" t="n">
        <v>12045</v>
      </c>
      <c r="D721" t="inlineStr">
        <is>
          <t>A 180 SE Auto</t>
        </is>
      </c>
      <c r="E721" t="n">
        <v>2</v>
      </c>
      <c r="F721" t="inlineStr">
        <is>
          <t>Petrol</t>
        </is>
      </c>
      <c r="G721" t="n">
        <v>30000</v>
      </c>
      <c r="H721" t="inlineStr">
        <is>
          <t>Grey</t>
        </is>
      </c>
      <c r="I721" t="inlineStr">
        <is>
          <t>No Tax &amp; No MOT</t>
        </is>
      </c>
      <c r="J721" t="inlineStr">
        <is>
          <t>City / Hatchback</t>
        </is>
      </c>
      <c r="K721" t="n">
        <v>6</v>
      </c>
      <c r="L721" t="n">
        <v>45339</v>
      </c>
      <c r="M721" t="n">
        <v>17</v>
      </c>
      <c r="N721" t="inlineStr">
        <is>
          <t>My car is comfortable and clean with leather interior</t>
        </is>
      </c>
      <c r="O721" t="inlineStr">
        <is>
          <t>5 Door Hatchback</t>
        </is>
      </c>
      <c r="P721" t="n">
        <v>1595</v>
      </c>
      <c r="Q721" t="n">
        <v>55.4</v>
      </c>
      <c r="R721" t="n">
        <v>5</v>
      </c>
      <c r="S721" t="n">
        <v>121</v>
      </c>
      <c r="T721" t="n">
        <v>2018</v>
      </c>
      <c r="U721">
        <f>IF(AVERAGE(E721:E721)=2,"Automatic","Manual")</f>
        <v/>
      </c>
      <c r="V721">
        <f>ROUNDDOWN(AVERAGE(C721:C721)/5000,0)*5000</f>
        <v/>
      </c>
      <c r="W721">
        <f>ROUNDDOWN(AVERAGE(G721:G721)/50000,0)*50000</f>
        <v/>
      </c>
      <c r="X721">
        <f>ROUND(AVERAGE(P721:P721)/1000,1)</f>
        <v/>
      </c>
      <c r="Y721">
        <f>IF(AVERAGE(V721:V721)=30000,0,1)</f>
        <v/>
      </c>
      <c r="Z721">
        <f>IF(AVERAGE(W721:W721)&gt;50000,0,1)</f>
        <v/>
      </c>
      <c r="AA721">
        <f>IF(AVERAGE(X721:X721)&gt;2.5,0,1)</f>
        <v/>
      </c>
      <c r="AB721">
        <f>IF(AVERAGE(Q721:Q721)&lt;30,0,1)</f>
        <v/>
      </c>
      <c r="AC721">
        <f>IF(SUM(Y721:AB721)=4,1,0)</f>
        <v/>
      </c>
    </row>
    <row r="722">
      <c r="A722" t="inlineStr">
        <is>
          <t>KN63NRL</t>
        </is>
      </c>
      <c r="B722" t="inlineStr">
        <is>
          <t>BMW</t>
        </is>
      </c>
      <c r="C722" t="n">
        <v>18195</v>
      </c>
      <c r="D722" t="inlineStr">
        <is>
          <t>530d M Sport Auto</t>
        </is>
      </c>
      <c r="E722" t="n">
        <v>2</v>
      </c>
      <c r="F722" t="inlineStr">
        <is>
          <t>Diesel</t>
        </is>
      </c>
      <c r="G722" t="n">
        <v>46000</v>
      </c>
      <c r="H722" t="inlineStr">
        <is>
          <t>Silver</t>
        </is>
      </c>
      <c r="I722" t="inlineStr">
        <is>
          <t>No Tax &amp; No MOT</t>
        </is>
      </c>
      <c r="J722" t="inlineStr">
        <is>
          <t>Executive / Saloon</t>
        </is>
      </c>
      <c r="K722" t="n">
        <v>11</v>
      </c>
      <c r="L722" t="n">
        <v>44647</v>
      </c>
      <c r="M722" t="n">
        <v>43</v>
      </c>
      <c r="N722" t="inlineStr">
        <is>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is>
      </c>
      <c r="O722" t="inlineStr">
        <is>
          <t>4 Door Saloon</t>
        </is>
      </c>
      <c r="P722" t="n">
        <v>2993</v>
      </c>
      <c r="Q722" t="n">
        <v>51.4</v>
      </c>
      <c r="R722" t="n">
        <v>5</v>
      </c>
      <c r="S722" t="n">
        <v>144</v>
      </c>
      <c r="T722" t="n">
        <v>2013</v>
      </c>
      <c r="U722">
        <f>IF(AVERAGE(E722:E722)=2,"Automatic","Manual")</f>
        <v/>
      </c>
      <c r="V722">
        <f>ROUNDDOWN(AVERAGE(C722:C722)/5000,0)*5000</f>
        <v/>
      </c>
      <c r="W722">
        <f>ROUNDDOWN(AVERAGE(G722:G722)/50000,0)*50000</f>
        <v/>
      </c>
      <c r="X722">
        <f>ROUND(AVERAGE(P722:P722)/1000,1)</f>
        <v/>
      </c>
      <c r="Y722">
        <f>IF(AVERAGE(V722:V722)=30000,0,1)</f>
        <v/>
      </c>
      <c r="Z722">
        <f>IF(AVERAGE(W722:W722)&gt;50000,0,1)</f>
        <v/>
      </c>
      <c r="AA722">
        <f>IF(AVERAGE(X722:X722)&gt;2.5,0,1)</f>
        <v/>
      </c>
      <c r="AB722">
        <f>IF(AVERAGE(Q722:Q722)&lt;30,0,1)</f>
        <v/>
      </c>
      <c r="AC722">
        <f>IF(SUM(Y722:AB722)=4,1,0)</f>
        <v/>
      </c>
    </row>
    <row r="723">
      <c r="A723" t="inlineStr">
        <is>
          <t>KN14LLF</t>
        </is>
      </c>
      <c r="B723" t="inlineStr">
        <is>
          <t>Smart</t>
        </is>
      </c>
      <c r="C723" t="n">
        <v>3945</v>
      </c>
      <c r="D723" t="inlineStr">
        <is>
          <t>Fortwo Passion Mhd Auto</t>
        </is>
      </c>
      <c r="E723" t="n">
        <v>2</v>
      </c>
      <c r="F723" t="inlineStr">
        <is>
          <t>Petrol</t>
        </is>
      </c>
      <c r="G723" t="n">
        <v>13</v>
      </c>
      <c r="H723" t="inlineStr">
        <is>
          <t>Black</t>
        </is>
      </c>
      <c r="I723" t="inlineStr">
        <is>
          <t>No Tax &amp; No MOT</t>
        </is>
      </c>
      <c r="J723" t="inlineStr">
        <is>
          <t>Sports / Convertible</t>
        </is>
      </c>
      <c r="K723" t="n">
        <v>10</v>
      </c>
      <c r="L723" t="n">
        <v>43725</v>
      </c>
      <c r="M723" t="n">
        <v>4</v>
      </c>
      <c r="N723" t="inlineStr">
        <is>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is>
      </c>
      <c r="O723" t="inlineStr">
        <is>
          <t>Coupe</t>
        </is>
      </c>
      <c r="P723" t="n">
        <v>999</v>
      </c>
      <c r="Q723" t="n">
        <v>65.7</v>
      </c>
      <c r="R723" t="n">
        <v>2</v>
      </c>
      <c r="S723" t="n">
        <v>98</v>
      </c>
      <c r="T723" t="n">
        <v>2014</v>
      </c>
      <c r="U723">
        <f>IF(AVERAGE(E723:E723)=2,"Automatic","Manual")</f>
        <v/>
      </c>
      <c r="V723">
        <f>ROUNDDOWN(AVERAGE(C723:C723)/5000,0)*5000</f>
        <v/>
      </c>
      <c r="W723">
        <f>ROUNDDOWN(AVERAGE(G723:G723)/50000,0)*50000</f>
        <v/>
      </c>
      <c r="X723">
        <f>ROUND(AVERAGE(P723:P723)/1000,1)</f>
        <v/>
      </c>
      <c r="Y723">
        <f>IF(AVERAGE(V723:V723)=30000,0,1)</f>
        <v/>
      </c>
      <c r="Z723">
        <f>IF(AVERAGE(W723:W723)&gt;50000,0,1)</f>
        <v/>
      </c>
      <c r="AA723">
        <f>IF(AVERAGE(X723:X723)&gt;2.5,0,1)</f>
        <v/>
      </c>
      <c r="AB723">
        <f>IF(AVERAGE(Q723:Q723)&lt;30,0,1)</f>
        <v/>
      </c>
      <c r="AC723">
        <f>IF(SUM(Y723:AB723)=4,1,0)</f>
        <v/>
      </c>
    </row>
    <row r="724">
      <c r="A724" t="inlineStr">
        <is>
          <t>KM61BND</t>
        </is>
      </c>
      <c r="B724" t="inlineStr">
        <is>
          <t>Mazda</t>
        </is>
      </c>
      <c r="C724" t="n">
        <v>3760</v>
      </c>
      <c r="D724" t="inlineStr">
        <is>
          <t>6 Sport D</t>
        </is>
      </c>
      <c r="E724" t="n">
        <v>1</v>
      </c>
      <c r="F724" t="inlineStr">
        <is>
          <t>Diesel</t>
        </is>
      </c>
      <c r="G724" t="n">
        <v>102000</v>
      </c>
      <c r="H724" t="inlineStr">
        <is>
          <t>White</t>
        </is>
      </c>
      <c r="I724" t="inlineStr">
        <is>
          <t>OK</t>
        </is>
      </c>
      <c r="J724" t="inlineStr">
        <is>
          <t>City / Hatchback</t>
        </is>
      </c>
      <c r="K724" t="n">
        <v>12</v>
      </c>
      <c r="L724" t="n">
        <v>45595</v>
      </c>
      <c r="M724" t="n">
        <v>28</v>
      </c>
      <c r="N724" t="inlineStr">
        <is>
          <t>STRICTLY NO SMOKING IN THIS VEHICLE. Under no circumstances will 2 keys be issued.  The car must remain within mainland UK.  Please check full terms and conditions thoroughly.</t>
        </is>
      </c>
      <c r="O724" t="inlineStr">
        <is>
          <t>5 Door Hatchback</t>
        </is>
      </c>
      <c r="P724" t="n">
        <v>2183</v>
      </c>
      <c r="Q724" t="n">
        <v>53.3</v>
      </c>
      <c r="R724" t="n">
        <v>5</v>
      </c>
      <c r="S724" t="n">
        <v>140</v>
      </c>
      <c r="T724" t="n">
        <v>2012</v>
      </c>
      <c r="U724">
        <f>IF(AVERAGE(E724:E724)=2,"Automatic","Manual")</f>
        <v/>
      </c>
      <c r="V724">
        <f>ROUNDDOWN(AVERAGE(C724:C724)/5000,0)*5000</f>
        <v/>
      </c>
      <c r="W724">
        <f>ROUNDDOWN(AVERAGE(G724:G724)/50000,0)*50000</f>
        <v/>
      </c>
      <c r="X724">
        <f>ROUND(AVERAGE(P724:P724)/1000,1)</f>
        <v/>
      </c>
      <c r="Y724">
        <f>IF(AVERAGE(V724:V724)=30000,0,1)</f>
        <v/>
      </c>
      <c r="Z724">
        <f>IF(AVERAGE(W724:W724)&gt;50000,0,1)</f>
        <v/>
      </c>
      <c r="AA724">
        <f>IF(AVERAGE(X724:X724)&gt;2.5,0,1)</f>
        <v/>
      </c>
      <c r="AB724">
        <f>IF(AVERAGE(Q724:Q724)&lt;30,0,1)</f>
        <v/>
      </c>
      <c r="AC724">
        <f>IF(SUM(Y724:AB724)=4,1,0)</f>
        <v/>
      </c>
    </row>
    <row r="725">
      <c r="A725" t="inlineStr">
        <is>
          <t>KM60ZKL</t>
        </is>
      </c>
      <c r="B725" t="inlineStr">
        <is>
          <t>Mercedes-Benz</t>
        </is>
      </c>
      <c r="C725" t="n">
        <v>10145</v>
      </c>
      <c r="D725" t="inlineStr">
        <is>
          <t>C180 Blue-Cy SE Cgi A</t>
        </is>
      </c>
      <c r="E725" t="n">
        <v>2</v>
      </c>
      <c r="F725" t="inlineStr">
        <is>
          <t>Petrol</t>
        </is>
      </c>
      <c r="G725" t="n">
        <v>60000</v>
      </c>
      <c r="H725" t="inlineStr">
        <is>
          <t>Silver</t>
        </is>
      </c>
      <c r="I725" t="inlineStr">
        <is>
          <t>No Tax &amp; No MOT</t>
        </is>
      </c>
      <c r="J725" t="inlineStr">
        <is>
          <t>Executive / Saloon</t>
        </is>
      </c>
      <c r="K725" t="n">
        <v>13</v>
      </c>
      <c r="L725" t="n">
        <v>44618</v>
      </c>
      <c r="M725" t="n">
        <v>29</v>
      </c>
      <c r="N725" t="inlineStr">
        <is>
          <t>It drives smoothly</t>
        </is>
      </c>
      <c r="O725" t="inlineStr">
        <is>
          <t>4 Door Saloon</t>
        </is>
      </c>
      <c r="P725" t="n">
        <v>1796</v>
      </c>
      <c r="Q725" t="n">
        <v>39.8</v>
      </c>
      <c r="R725" t="n">
        <v>5</v>
      </c>
      <c r="S725" t="n">
        <v>163</v>
      </c>
      <c r="T725" t="n">
        <v>2011</v>
      </c>
      <c r="U725">
        <f>IF(AVERAGE(E725:E725)=2,"Automatic","Manual")</f>
        <v/>
      </c>
      <c r="V725">
        <f>ROUNDDOWN(AVERAGE(C725:C725)/5000,0)*5000</f>
        <v/>
      </c>
      <c r="W725">
        <f>ROUNDDOWN(AVERAGE(G725:G725)/50000,0)*50000</f>
        <v/>
      </c>
      <c r="X725">
        <f>ROUND(AVERAGE(P725:P725)/1000,1)</f>
        <v/>
      </c>
      <c r="Y725">
        <f>IF(AVERAGE(V725:V725)=30000,0,1)</f>
        <v/>
      </c>
      <c r="Z725">
        <f>IF(AVERAGE(W725:W725)&gt;50000,0,1)</f>
        <v/>
      </c>
      <c r="AA725">
        <f>IF(AVERAGE(X725:X725)&gt;2.5,0,1)</f>
        <v/>
      </c>
      <c r="AB725">
        <f>IF(AVERAGE(Q725:Q725)&lt;30,0,1)</f>
        <v/>
      </c>
      <c r="AC725">
        <f>IF(SUM(Y725:AB725)=4,1,0)</f>
        <v/>
      </c>
    </row>
    <row r="726">
      <c r="A726" t="inlineStr">
        <is>
          <t>KM58BCU</t>
        </is>
      </c>
      <c r="B726" t="inlineStr">
        <is>
          <t>Volkswagen</t>
        </is>
      </c>
      <c r="C726" t="n">
        <v>1403</v>
      </c>
      <c r="D726" t="inlineStr">
        <is>
          <t>Golf Match TDI 105</t>
        </is>
      </c>
      <c r="E726" t="n">
        <v>1</v>
      </c>
      <c r="F726" t="inlineStr">
        <is>
          <t>Diesel</t>
        </is>
      </c>
      <c r="G726" t="n">
        <v>130000</v>
      </c>
      <c r="H726" t="inlineStr">
        <is>
          <t>Blue</t>
        </is>
      </c>
      <c r="I726" t="inlineStr">
        <is>
          <t>No Tax &amp; No MOT</t>
        </is>
      </c>
      <c r="J726" t="inlineStr">
        <is>
          <t>City / Hatchback</t>
        </is>
      </c>
      <c r="K726" t="n">
        <v>16</v>
      </c>
      <c r="L726" t="n">
        <v>45261</v>
      </c>
      <c r="M726" t="n">
        <v>14</v>
      </c>
      <c r="N726" t="inlineStr">
        <is>
          <t>This is a rough and ready Golf, perfect for taking stuff to the recycling centre, day trips or just getting around. Condition is as you would expect from such a vehicle.</t>
        </is>
      </c>
      <c r="O726" t="inlineStr">
        <is>
          <t>5 Door Hatchback</t>
        </is>
      </c>
      <c r="P726" t="n">
        <v>1896</v>
      </c>
      <c r="Q726" t="n">
        <v>53.3</v>
      </c>
      <c r="R726" t="n">
        <v>5</v>
      </c>
      <c r="S726" t="n">
        <v>132</v>
      </c>
      <c r="T726" t="n">
        <v>2008</v>
      </c>
      <c r="U726">
        <f>IF(AVERAGE(E726:E726)=2,"Automatic","Manual")</f>
        <v/>
      </c>
      <c r="V726">
        <f>ROUNDDOWN(AVERAGE(C726:C726)/5000,0)*5000</f>
        <v/>
      </c>
      <c r="W726">
        <f>ROUNDDOWN(AVERAGE(G726:G726)/50000,0)*50000</f>
        <v/>
      </c>
      <c r="X726">
        <f>ROUND(AVERAGE(P726:P726)/1000,1)</f>
        <v/>
      </c>
      <c r="Y726">
        <f>IF(AVERAGE(V726:V726)=30000,0,1)</f>
        <v/>
      </c>
      <c r="Z726">
        <f>IF(AVERAGE(W726:W726)&gt;50000,0,1)</f>
        <v/>
      </c>
      <c r="AA726">
        <f>IF(AVERAGE(X726:X726)&gt;2.5,0,1)</f>
        <v/>
      </c>
      <c r="AB726">
        <f>IF(AVERAGE(Q726:Q726)&lt;30,0,1)</f>
        <v/>
      </c>
      <c r="AC726">
        <f>IF(SUM(Y726:AB726)=4,1,0)</f>
        <v/>
      </c>
    </row>
    <row r="727">
      <c r="A727" t="inlineStr">
        <is>
          <t>KM22JXS</t>
        </is>
      </c>
      <c r="B727" t="inlineStr">
        <is>
          <t>Toyota</t>
        </is>
      </c>
      <c r="C727" t="n">
        <v>15400</v>
      </c>
      <c r="D727" t="inlineStr">
        <is>
          <t>Yaris Icon Hev Cvt</t>
        </is>
      </c>
      <c r="E727" t="n">
        <v>2</v>
      </c>
      <c r="F727" t="inlineStr">
        <is>
          <t>Hybrid</t>
        </is>
      </c>
      <c r="G727" t="n">
        <v>3462</v>
      </c>
      <c r="H727" t="inlineStr">
        <is>
          <t>Black</t>
        </is>
      </c>
      <c r="I727" t="inlineStr">
        <is>
          <t>No Tax</t>
        </is>
      </c>
      <c r="J727" t="inlineStr">
        <is>
          <t>City / Hatchback</t>
        </is>
      </c>
      <c r="K727" t="n">
        <v>2</v>
      </c>
      <c r="L727" t="n">
        <v>45777</v>
      </c>
      <c r="M727" t="n">
        <v>13</v>
      </c>
      <c r="N727" t="inlineStr">
        <is>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is>
      </c>
      <c r="O727" t="inlineStr">
        <is>
          <t>5 Door Hatchback</t>
        </is>
      </c>
      <c r="P727" t="n">
        <v>1490</v>
      </c>
      <c r="Q727" t="n">
        <v>68.90000000000001</v>
      </c>
      <c r="R727" t="n">
        <v>5</v>
      </c>
      <c r="S727" t="n">
        <v>92</v>
      </c>
      <c r="T727" t="n">
        <v>2022</v>
      </c>
      <c r="U727">
        <f>IF(AVERAGE(E727:E727)=2,"Automatic","Manual")</f>
        <v/>
      </c>
      <c r="V727">
        <f>ROUNDDOWN(AVERAGE(C727:C727)/5000,0)*5000</f>
        <v/>
      </c>
      <c r="W727">
        <f>ROUNDDOWN(AVERAGE(G727:G727)/50000,0)*50000</f>
        <v/>
      </c>
      <c r="X727">
        <f>ROUND(AVERAGE(P727:P727)/1000,1)</f>
        <v/>
      </c>
      <c r="Y727">
        <f>IF(AVERAGE(V727:V727)=30000,0,1)</f>
        <v/>
      </c>
      <c r="Z727">
        <f>IF(AVERAGE(W727:W727)&gt;50000,0,1)</f>
        <v/>
      </c>
      <c r="AA727">
        <f>IF(AVERAGE(X727:X727)&gt;2.5,0,1)</f>
        <v/>
      </c>
      <c r="AB727">
        <f>IF(AVERAGE(Q727:Q727)&lt;30,0,1)</f>
        <v/>
      </c>
      <c r="AC727">
        <f>IF(SUM(Y727:AB727)=4,1,0)</f>
        <v/>
      </c>
    </row>
    <row r="728">
      <c r="A728" t="inlineStr">
        <is>
          <t>KM17OHW</t>
        </is>
      </c>
      <c r="B728" t="inlineStr">
        <is>
          <t>Hyundai</t>
        </is>
      </c>
      <c r="C728" t="n">
        <v>6845</v>
      </c>
      <c r="D728" t="inlineStr">
        <is>
          <t>I10 SE</t>
        </is>
      </c>
      <c r="E728" t="n">
        <v>1</v>
      </c>
      <c r="F728" t="inlineStr">
        <is>
          <t>Petrol</t>
        </is>
      </c>
      <c r="G728" t="n">
        <v>19573</v>
      </c>
      <c r="H728" t="inlineStr">
        <is>
          <t>Black</t>
        </is>
      </c>
      <c r="I728" t="inlineStr">
        <is>
          <t>OK</t>
        </is>
      </c>
      <c r="J728" t="inlineStr">
        <is>
          <t>City / Hatchback</t>
        </is>
      </c>
      <c r="K728" t="n">
        <v>7</v>
      </c>
      <c r="L728" t="n">
        <v>45542</v>
      </c>
      <c r="M728" t="n">
        <v>6</v>
      </c>
      <c r="N728" t="inlineStr">
        <is>
          <t>5 door city car. Economical and easy to park. ULEZ compliant, although you're responsible if for the congestion charge should you take it into town.</t>
        </is>
      </c>
      <c r="O728" t="inlineStr">
        <is>
          <t>5 Door Hatchback</t>
        </is>
      </c>
      <c r="P728" t="n">
        <v>1248</v>
      </c>
      <c r="Q728" t="n">
        <v>57.7</v>
      </c>
      <c r="R728" t="n">
        <v>5</v>
      </c>
      <c r="S728" t="n">
        <v>114</v>
      </c>
      <c r="T728" t="n">
        <v>2017</v>
      </c>
      <c r="U728">
        <f>IF(AVERAGE(E728:E728)=2,"Automatic","Manual")</f>
        <v/>
      </c>
      <c r="V728">
        <f>ROUNDDOWN(AVERAGE(C728:C728)/5000,0)*5000</f>
        <v/>
      </c>
      <c r="W728">
        <f>ROUNDDOWN(AVERAGE(G728:G728)/50000,0)*50000</f>
        <v/>
      </c>
      <c r="X728">
        <f>ROUND(AVERAGE(P728:P728)/1000,1)</f>
        <v/>
      </c>
      <c r="Y728">
        <f>IF(AVERAGE(V728:V728)=30000,0,1)</f>
        <v/>
      </c>
      <c r="Z728">
        <f>IF(AVERAGE(W728:W728)&gt;50000,0,1)</f>
        <v/>
      </c>
      <c r="AA728">
        <f>IF(AVERAGE(X728:X728)&gt;2.5,0,1)</f>
        <v/>
      </c>
      <c r="AB728">
        <f>IF(AVERAGE(Q728:Q728)&lt;30,0,1)</f>
        <v/>
      </c>
      <c r="AC728">
        <f>IF(SUM(Y728:AB728)=4,1,0)</f>
        <v/>
      </c>
    </row>
    <row r="729">
      <c r="A729" t="inlineStr">
        <is>
          <t>KJ68USF</t>
        </is>
      </c>
      <c r="B729" t="inlineStr">
        <is>
          <t>Citroen</t>
        </is>
      </c>
      <c r="C729" t="n">
        <v>19000</v>
      </c>
      <c r="D729" t="inlineStr">
        <is>
          <t>C4 Gr Stourer Flair Ptch S/s A</t>
        </is>
      </c>
      <c r="E729" t="n">
        <v>2</v>
      </c>
      <c r="F729" t="inlineStr">
        <is>
          <t>Petrol</t>
        </is>
      </c>
      <c r="G729" t="n">
        <v>58418</v>
      </c>
      <c r="H729" t="inlineStr">
        <is>
          <t>Grey</t>
        </is>
      </c>
      <c r="I729" t="inlineStr">
        <is>
          <t>No Tax &amp; No MOT</t>
        </is>
      </c>
      <c r="J729" t="inlineStr">
        <is>
          <t>Family / MPV</t>
        </is>
      </c>
      <c r="K729" t="n">
        <v>5</v>
      </c>
      <c r="L729" t="n">
        <v>45345</v>
      </c>
      <c r="M729" t="n">
        <v>23</v>
      </c>
      <c r="N729" t="inlineStr">
        <is>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is>
      </c>
      <c r="O729" t="inlineStr">
        <is>
          <t>Mpv</t>
        </is>
      </c>
      <c r="P729" t="n">
        <v>1200</v>
      </c>
      <c r="Q729" t="n">
        <v>43.5</v>
      </c>
      <c r="R729" t="n">
        <v>7</v>
      </c>
      <c r="S729" t="n">
        <v>119</v>
      </c>
      <c r="T729" t="n">
        <v>2019</v>
      </c>
      <c r="U729">
        <f>IF(AVERAGE(E729:E729)=2,"Automatic","Manual")</f>
        <v/>
      </c>
      <c r="V729">
        <f>ROUNDDOWN(AVERAGE(C729:C729)/5000,0)*5000</f>
        <v/>
      </c>
      <c r="W729">
        <f>ROUNDDOWN(AVERAGE(G729:G729)/50000,0)*50000</f>
        <v/>
      </c>
      <c r="X729">
        <f>ROUND(AVERAGE(P729:P729)/1000,1)</f>
        <v/>
      </c>
      <c r="Y729">
        <f>IF(AVERAGE(V729:V729)=30000,0,1)</f>
        <v/>
      </c>
      <c r="Z729">
        <f>IF(AVERAGE(W729:W729)&gt;50000,0,1)</f>
        <v/>
      </c>
      <c r="AA729">
        <f>IF(AVERAGE(X729:X729)&gt;2.5,0,1)</f>
        <v/>
      </c>
      <c r="AB729">
        <f>IF(AVERAGE(Q729:Q729)&lt;30,0,1)</f>
        <v/>
      </c>
      <c r="AC729">
        <f>IF(SUM(Y729:AB729)=4,1,0)</f>
        <v/>
      </c>
    </row>
    <row r="730">
      <c r="A730" t="inlineStr">
        <is>
          <t>KH10YER</t>
        </is>
      </c>
      <c r="B730" t="inlineStr">
        <is>
          <t>Ford</t>
        </is>
      </c>
      <c r="C730" t="n">
        <v>12295</v>
      </c>
      <c r="D730" t="inlineStr">
        <is>
          <t>Galaxy Zetec TDCi Auto</t>
        </is>
      </c>
      <c r="E730" t="n">
        <v>2</v>
      </c>
      <c r="F730" t="inlineStr">
        <is>
          <t>Diesel</t>
        </is>
      </c>
      <c r="G730" t="n">
        <v>98000</v>
      </c>
      <c r="H730" t="inlineStr">
        <is>
          <t>Silver</t>
        </is>
      </c>
      <c r="I730" t="inlineStr">
        <is>
          <t>No Tax &amp; No MOT</t>
        </is>
      </c>
      <c r="J730" t="inlineStr">
        <is>
          <t>Family / MPV</t>
        </is>
      </c>
      <c r="K730" t="n">
        <v>12</v>
      </c>
      <c r="L730" t="n">
        <v>44773</v>
      </c>
      <c r="M730" t="n">
        <v>20</v>
      </c>
      <c r="N730" t="inlineStr">
        <is>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is>
      </c>
      <c r="O730" t="inlineStr">
        <is>
          <t>Mpv</t>
        </is>
      </c>
      <c r="P730" t="n">
        <v>1997</v>
      </c>
      <c r="Q730" t="n">
        <v>0</v>
      </c>
      <c r="R730" t="n">
        <v>7</v>
      </c>
      <c r="S730" t="n">
        <v>159</v>
      </c>
      <c r="T730" t="n">
        <v>2012</v>
      </c>
      <c r="U730">
        <f>IF(AVERAGE(E730:E730)=2,"Automatic","Manual")</f>
        <v/>
      </c>
      <c r="V730">
        <f>ROUNDDOWN(AVERAGE(C730:C730)/5000,0)*5000</f>
        <v/>
      </c>
      <c r="W730">
        <f>ROUNDDOWN(AVERAGE(G730:G730)/50000,0)*50000</f>
        <v/>
      </c>
      <c r="X730">
        <f>ROUND(AVERAGE(P730:P730)/1000,1)</f>
        <v/>
      </c>
      <c r="Y730">
        <f>IF(AVERAGE(V730:V730)=30000,0,1)</f>
        <v/>
      </c>
      <c r="Z730">
        <f>IF(AVERAGE(W730:W730)&gt;50000,0,1)</f>
        <v/>
      </c>
      <c r="AA730">
        <f>IF(AVERAGE(X730:X730)&gt;2.5,0,1)</f>
        <v/>
      </c>
      <c r="AB730">
        <f>IF(AVERAGE(Q730:Q730)&lt;30,0,1)</f>
        <v/>
      </c>
      <c r="AC730">
        <f>IF(SUM(Y730:AB730)=4,1,0)</f>
        <v/>
      </c>
    </row>
    <row r="731">
      <c r="A731" t="inlineStr">
        <is>
          <t>KH07VUE</t>
        </is>
      </c>
      <c r="B731" t="inlineStr">
        <is>
          <t>Toyota</t>
        </is>
      </c>
      <c r="C731" t="n">
        <v>1545</v>
      </c>
      <c r="D731" t="inlineStr">
        <is>
          <t>Corolla Verso Vvt-I T2</t>
        </is>
      </c>
      <c r="E731" t="n">
        <v>1</v>
      </c>
      <c r="F731" t="inlineStr">
        <is>
          <t>Petrol</t>
        </is>
      </c>
      <c r="G731" t="n">
        <v>103000</v>
      </c>
      <c r="H731" t="inlineStr">
        <is>
          <t>Silver</t>
        </is>
      </c>
      <c r="I731" t="inlineStr">
        <is>
          <t>No Tax &amp; No MOT</t>
        </is>
      </c>
      <c r="J731" t="inlineStr">
        <is>
          <t>Family / MPV</t>
        </is>
      </c>
      <c r="K731" t="n">
        <v>17</v>
      </c>
      <c r="L731" t="n">
        <v>44894</v>
      </c>
      <c r="M731" t="n">
        <v>16</v>
      </c>
      <c r="N731" t="inlineStr">
        <is>
          <t>A well used and loved Verso. 5 main seats and 2 smaller ones in the back if required or put the rear seats flat for a large storage space. The car has a towbar.</t>
        </is>
      </c>
      <c r="O731" t="inlineStr">
        <is>
          <t>Mpv</t>
        </is>
      </c>
      <c r="P731" t="n">
        <v>1794</v>
      </c>
      <c r="Q731" t="n">
        <v>36.7</v>
      </c>
      <c r="R731" t="n">
        <v>7</v>
      </c>
      <c r="S731" t="n">
        <v>184</v>
      </c>
      <c r="T731" t="n">
        <v>2007</v>
      </c>
      <c r="U731">
        <f>IF(AVERAGE(E731:E731)=2,"Automatic","Manual")</f>
        <v/>
      </c>
      <c r="V731">
        <f>ROUNDDOWN(AVERAGE(C731:C731)/5000,0)*5000</f>
        <v/>
      </c>
      <c r="W731">
        <f>ROUNDDOWN(AVERAGE(G731:G731)/50000,0)*50000</f>
        <v/>
      </c>
      <c r="X731">
        <f>ROUND(AVERAGE(P731:P731)/1000,1)</f>
        <v/>
      </c>
      <c r="Y731">
        <f>IF(AVERAGE(V731:V731)=30000,0,1)</f>
        <v/>
      </c>
      <c r="Z731">
        <f>IF(AVERAGE(W731:W731)&gt;50000,0,1)</f>
        <v/>
      </c>
      <c r="AA731">
        <f>IF(AVERAGE(X731:X731)&gt;2.5,0,1)</f>
        <v/>
      </c>
      <c r="AB731">
        <f>IF(AVERAGE(Q731:Q731)&lt;30,0,1)</f>
        <v/>
      </c>
      <c r="AC731">
        <f>IF(SUM(Y731:AB731)=4,1,0)</f>
        <v/>
      </c>
    </row>
    <row r="732">
      <c r="A732" t="inlineStr">
        <is>
          <t>KF16ONO</t>
        </is>
      </c>
      <c r="B732" t="inlineStr">
        <is>
          <t>Vauxhall</t>
        </is>
      </c>
      <c r="C732" t="n">
        <v>8320</v>
      </c>
      <c r="D732" t="inlineStr">
        <is>
          <t>Astra Sri Nav Turbo S/s Auto</t>
        </is>
      </c>
      <c r="E732" t="n">
        <v>2</v>
      </c>
      <c r="F732" t="inlineStr">
        <is>
          <t>Petrol</t>
        </is>
      </c>
      <c r="G732" t="n">
        <v>34371</v>
      </c>
      <c r="H732" t="inlineStr">
        <is>
          <t>White</t>
        </is>
      </c>
      <c r="I732" t="inlineStr">
        <is>
          <t>No Tax &amp; No MOT</t>
        </is>
      </c>
      <c r="J732" t="inlineStr">
        <is>
          <t>City / Hatchback</t>
        </is>
      </c>
      <c r="K732" t="n">
        <v>8</v>
      </c>
      <c r="L732" t="n">
        <v>44936</v>
      </c>
      <c r="M732" t="n">
        <v>16</v>
      </c>
      <c r="N732" t="inlineStr">
        <is>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is>
      </c>
      <c r="O732" t="inlineStr">
        <is>
          <t>5 Door Hatchback</t>
        </is>
      </c>
      <c r="P732" t="n">
        <v>1399</v>
      </c>
      <c r="Q732" t="n">
        <v>51.4</v>
      </c>
      <c r="R732" t="n">
        <v>5</v>
      </c>
      <c r="S732" t="n">
        <v>127</v>
      </c>
      <c r="T732" t="n">
        <v>2016</v>
      </c>
      <c r="U732">
        <f>IF(AVERAGE(E732:E732)=2,"Automatic","Manual")</f>
        <v/>
      </c>
      <c r="V732">
        <f>ROUNDDOWN(AVERAGE(C732:C732)/5000,0)*5000</f>
        <v/>
      </c>
      <c r="W732">
        <f>ROUNDDOWN(AVERAGE(G732:G732)/50000,0)*50000</f>
        <v/>
      </c>
      <c r="X732">
        <f>ROUND(AVERAGE(P732:P732)/1000,1)</f>
        <v/>
      </c>
      <c r="Y732">
        <f>IF(AVERAGE(V732:V732)=30000,0,1)</f>
        <v/>
      </c>
      <c r="Z732">
        <f>IF(AVERAGE(W732:W732)&gt;50000,0,1)</f>
        <v/>
      </c>
      <c r="AA732">
        <f>IF(AVERAGE(X732:X732)&gt;2.5,0,1)</f>
        <v/>
      </c>
      <c r="AB732">
        <f>IF(AVERAGE(Q732:Q732)&lt;30,0,1)</f>
        <v/>
      </c>
      <c r="AC732">
        <f>IF(SUM(Y732:AB732)=4,1,0)</f>
        <v/>
      </c>
    </row>
    <row r="733">
      <c r="A733" t="inlineStr">
        <is>
          <t>KF15ZFE</t>
        </is>
      </c>
      <c r="B733" t="inlineStr">
        <is>
          <t>Fiat</t>
        </is>
      </c>
      <c r="C733" t="n">
        <v>5464</v>
      </c>
      <c r="D733" t="inlineStr">
        <is>
          <t>500 Pop Star</t>
        </is>
      </c>
      <c r="E733" t="n">
        <v>1</v>
      </c>
      <c r="F733" t="inlineStr">
        <is>
          <t>Petrol</t>
        </is>
      </c>
      <c r="G733" t="n">
        <v>35303</v>
      </c>
      <c r="H733" t="inlineStr">
        <is>
          <t>Green</t>
        </is>
      </c>
      <c r="I733" t="inlineStr">
        <is>
          <t>OK</t>
        </is>
      </c>
      <c r="J733" t="inlineStr">
        <is>
          <t>City / Hatchback</t>
        </is>
      </c>
      <c r="K733" t="n">
        <v>9</v>
      </c>
      <c r="L733" t="n">
        <v>45681</v>
      </c>
      <c r="M733" t="n">
        <v>9</v>
      </c>
      <c r="N733" t="inlineStr">
        <is>
          <t>My car is cute, economical and fun to drive! It’s in “mint” condition ☺️ and is located right by the tube and bus station</t>
        </is>
      </c>
      <c r="O733" t="inlineStr">
        <is>
          <t>3 Door Hatchback</t>
        </is>
      </c>
      <c r="P733" t="n">
        <v>1242</v>
      </c>
      <c r="Q733" t="n">
        <v>60.1</v>
      </c>
      <c r="R733" t="n">
        <v>4</v>
      </c>
      <c r="S733" t="n">
        <v>110</v>
      </c>
      <c r="T733" t="n">
        <v>2015</v>
      </c>
      <c r="U733">
        <f>IF(AVERAGE(E733:E733)=2,"Automatic","Manual")</f>
        <v/>
      </c>
      <c r="V733">
        <f>ROUNDDOWN(AVERAGE(C733:C733)/5000,0)*5000</f>
        <v/>
      </c>
      <c r="W733">
        <f>ROUNDDOWN(AVERAGE(G733:G733)/50000,0)*50000</f>
        <v/>
      </c>
      <c r="X733">
        <f>ROUND(AVERAGE(P733:P733)/1000,1)</f>
        <v/>
      </c>
      <c r="Y733">
        <f>IF(AVERAGE(V733:V733)=30000,0,1)</f>
        <v/>
      </c>
      <c r="Z733">
        <f>IF(AVERAGE(W733:W733)&gt;50000,0,1)</f>
        <v/>
      </c>
      <c r="AA733">
        <f>IF(AVERAGE(X733:X733)&gt;2.5,0,1)</f>
        <v/>
      </c>
      <c r="AB733">
        <f>IF(AVERAGE(Q733:Q733)&lt;30,0,1)</f>
        <v/>
      </c>
      <c r="AC733">
        <f>IF(SUM(Y733:AB733)=4,1,0)</f>
        <v/>
      </c>
    </row>
    <row r="734">
      <c r="A734" t="inlineStr">
        <is>
          <t>KF15UTB</t>
        </is>
      </c>
      <c r="B734" t="inlineStr">
        <is>
          <t>MINI</t>
        </is>
      </c>
      <c r="C734" t="n">
        <v>4795</v>
      </c>
      <c r="D734" t="inlineStr">
        <is>
          <t>One</t>
        </is>
      </c>
      <c r="E734" t="n">
        <v>1</v>
      </c>
      <c r="F734" t="inlineStr">
        <is>
          <t>Petrol</t>
        </is>
      </c>
      <c r="G734" t="n">
        <v>35000</v>
      </c>
      <c r="H734" t="inlineStr">
        <is>
          <t>White</t>
        </is>
      </c>
      <c r="I734" t="inlineStr">
        <is>
          <t>OK</t>
        </is>
      </c>
      <c r="J734" t="inlineStr">
        <is>
          <t>Sports / Convertible</t>
        </is>
      </c>
      <c r="K734" t="n">
        <v>9</v>
      </c>
      <c r="L734" t="n">
        <v>45509</v>
      </c>
      <c r="M734" t="n">
        <v>14</v>
      </c>
      <c r="N734" t="inlineStr">
        <is>
          <t xml:space="preserve">Excellent drive,really economical...lots of fun for sure!air conditioning 
1.6 Petrol with manual gearbox </t>
        </is>
      </c>
      <c r="O734" t="inlineStr">
        <is>
          <t>Convertible</t>
        </is>
      </c>
      <c r="P734" t="n">
        <v>1598</v>
      </c>
      <c r="Q734" t="n">
        <v>49.6</v>
      </c>
      <c r="R734" t="n">
        <v>4</v>
      </c>
      <c r="S734" t="n">
        <v>133</v>
      </c>
      <c r="T734" t="n">
        <v>2015</v>
      </c>
      <c r="U734">
        <f>IF(AVERAGE(E734:E734)=2,"Automatic","Manual")</f>
        <v/>
      </c>
      <c r="V734">
        <f>ROUNDDOWN(AVERAGE(C734:C734)/5000,0)*5000</f>
        <v/>
      </c>
      <c r="W734">
        <f>ROUNDDOWN(AVERAGE(G734:G734)/50000,0)*50000</f>
        <v/>
      </c>
      <c r="X734">
        <f>ROUND(AVERAGE(P734:P734)/1000,1)</f>
        <v/>
      </c>
      <c r="Y734">
        <f>IF(AVERAGE(V734:V734)=30000,0,1)</f>
        <v/>
      </c>
      <c r="Z734">
        <f>IF(AVERAGE(W734:W734)&gt;50000,0,1)</f>
        <v/>
      </c>
      <c r="AA734">
        <f>IF(AVERAGE(X734:X734)&gt;2.5,0,1)</f>
        <v/>
      </c>
      <c r="AB734">
        <f>IF(AVERAGE(Q734:Q734)&lt;30,0,1)</f>
        <v/>
      </c>
      <c r="AC734">
        <f>IF(SUM(Y734:AB734)=4,1,0)</f>
        <v/>
      </c>
    </row>
    <row r="735">
      <c r="A735" t="inlineStr">
        <is>
          <t>KF14DWG</t>
        </is>
      </c>
      <c r="B735" t="inlineStr">
        <is>
          <t>Audi</t>
        </is>
      </c>
      <c r="C735" t="n">
        <v>8495</v>
      </c>
      <c r="D735" t="inlineStr">
        <is>
          <t>A3 Sport TDI S-A</t>
        </is>
      </c>
      <c r="E735" t="n">
        <v>2</v>
      </c>
      <c r="F735" t="inlineStr">
        <is>
          <t>Diesel</t>
        </is>
      </c>
      <c r="G735" t="n">
        <v>98000</v>
      </c>
      <c r="H735" t="inlineStr">
        <is>
          <t>White</t>
        </is>
      </c>
      <c r="I735" t="inlineStr">
        <is>
          <t>No MOT</t>
        </is>
      </c>
      <c r="J735" t="inlineStr">
        <is>
          <t>City / Hatchback</t>
        </is>
      </c>
      <c r="K735" t="n">
        <v>10</v>
      </c>
      <c r="L735" t="n">
        <v>45301</v>
      </c>
      <c r="M735" t="n">
        <v>15</v>
      </c>
      <c r="N735" t="inlineStr">
        <is>
          <t xml:space="preserve">It is a nice clean Automatic Diesel Audi A3 Sport edition which is very economical to drive.
** MINIMUM OF 2 DAYS BOOKING OVER THE WEEKEND**
</t>
        </is>
      </c>
      <c r="O735" t="inlineStr">
        <is>
          <t>5 Door Hatchback</t>
        </is>
      </c>
      <c r="P735" t="n">
        <v>1598</v>
      </c>
      <c r="Q735" t="n">
        <v>72.40000000000001</v>
      </c>
      <c r="R735" t="n">
        <v>5</v>
      </c>
      <c r="S735" t="n">
        <v>102</v>
      </c>
      <c r="T735" t="n">
        <v>2014</v>
      </c>
      <c r="U735">
        <f>IF(AVERAGE(E735:E735)=2,"Automatic","Manual")</f>
        <v/>
      </c>
      <c r="V735">
        <f>ROUNDDOWN(AVERAGE(C735:C735)/5000,0)*5000</f>
        <v/>
      </c>
      <c r="W735">
        <f>ROUNDDOWN(AVERAGE(G735:G735)/50000,0)*50000</f>
        <v/>
      </c>
      <c r="X735">
        <f>ROUND(AVERAGE(P735:P735)/1000,1)</f>
        <v/>
      </c>
      <c r="Y735">
        <f>IF(AVERAGE(V735:V735)=30000,0,1)</f>
        <v/>
      </c>
      <c r="Z735">
        <f>IF(AVERAGE(W735:W735)&gt;50000,0,1)</f>
        <v/>
      </c>
      <c r="AA735">
        <f>IF(AVERAGE(X735:X735)&gt;2.5,0,1)</f>
        <v/>
      </c>
      <c r="AB735">
        <f>IF(AVERAGE(Q735:Q735)&lt;30,0,1)</f>
        <v/>
      </c>
      <c r="AC735">
        <f>IF(SUM(Y735:AB735)=4,1,0)</f>
        <v/>
      </c>
    </row>
    <row r="736">
      <c r="A736" t="inlineStr">
        <is>
          <t>KE69PZK</t>
        </is>
      </c>
      <c r="B736" t="inlineStr">
        <is>
          <t>Vauxhall</t>
        </is>
      </c>
      <c r="C736" t="n">
        <v>14450</v>
      </c>
      <c r="D736" t="inlineStr">
        <is>
          <t>Corsa Elite Nav Premium Turbo</t>
        </is>
      </c>
      <c r="E736" t="n">
        <v>1</v>
      </c>
      <c r="F736" t="inlineStr">
        <is>
          <t>Petrol</t>
        </is>
      </c>
      <c r="G736" t="n">
        <v>9500</v>
      </c>
      <c r="H736" t="inlineStr">
        <is>
          <t>Grey</t>
        </is>
      </c>
      <c r="I736" t="inlineStr">
        <is>
          <t>OK</t>
        </is>
      </c>
      <c r="J736" t="inlineStr">
        <is>
          <t>City / Hatchback</t>
        </is>
      </c>
      <c r="K736" t="n">
        <v>4</v>
      </c>
      <c r="L736" t="n">
        <v>45639</v>
      </c>
      <c r="M736" t="n">
        <v>17</v>
      </c>
      <c r="N736" t="inlineStr">
        <is>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is>
      </c>
      <c r="O736" t="inlineStr">
        <is>
          <t>5 Door Hatchback</t>
        </is>
      </c>
      <c r="P736" t="n">
        <v>1199</v>
      </c>
      <c r="Q736" t="n">
        <v>52.3</v>
      </c>
      <c r="R736" t="n">
        <v>5</v>
      </c>
      <c r="S736" t="n">
        <v>96</v>
      </c>
      <c r="T736" t="n">
        <v>2020</v>
      </c>
      <c r="U736">
        <f>IF(AVERAGE(E736:E736)=2,"Automatic","Manual")</f>
        <v/>
      </c>
      <c r="V736">
        <f>ROUNDDOWN(AVERAGE(C736:C736)/5000,0)*5000</f>
        <v/>
      </c>
      <c r="W736">
        <f>ROUNDDOWN(AVERAGE(G736:G736)/50000,0)*50000</f>
        <v/>
      </c>
      <c r="X736">
        <f>ROUND(AVERAGE(P736:P736)/1000,1)</f>
        <v/>
      </c>
      <c r="Y736">
        <f>IF(AVERAGE(V736:V736)=30000,0,1)</f>
        <v/>
      </c>
      <c r="Z736">
        <f>IF(AVERAGE(W736:W736)&gt;50000,0,1)</f>
        <v/>
      </c>
      <c r="AA736">
        <f>IF(AVERAGE(X736:X736)&gt;2.5,0,1)</f>
        <v/>
      </c>
      <c r="AB736">
        <f>IF(AVERAGE(Q736:Q736)&lt;30,0,1)</f>
        <v/>
      </c>
      <c r="AC736">
        <f>IF(SUM(Y736:AB736)=4,1,0)</f>
        <v/>
      </c>
    </row>
    <row r="737">
      <c r="A737" t="inlineStr">
        <is>
          <t>KE14RFL</t>
        </is>
      </c>
      <c r="B737" t="inlineStr">
        <is>
          <t>Mercedes-Benz</t>
        </is>
      </c>
      <c r="C737" t="n">
        <v>14745</v>
      </c>
      <c r="D737" t="inlineStr">
        <is>
          <t>Cla180 Sport Auto</t>
        </is>
      </c>
      <c r="E737" t="n">
        <v>2</v>
      </c>
      <c r="F737" t="inlineStr">
        <is>
          <t>Petrol</t>
        </is>
      </c>
      <c r="G737" t="n">
        <v>40000</v>
      </c>
      <c r="H737" t="inlineStr">
        <is>
          <t>Black</t>
        </is>
      </c>
      <c r="I737" t="inlineStr">
        <is>
          <t>No Tax &amp; No MOT</t>
        </is>
      </c>
      <c r="J737" t="inlineStr">
        <is>
          <t>Executive / Saloon</t>
        </is>
      </c>
      <c r="K737" t="n">
        <v>10</v>
      </c>
      <c r="L737" t="n">
        <v>44467</v>
      </c>
      <c r="M737" t="n">
        <v>20</v>
      </c>
      <c r="N737" t="inlineStr">
        <is>
          <t>2nd owner</t>
        </is>
      </c>
      <c r="O737" t="inlineStr">
        <is>
          <t>4 Door Saloon</t>
        </is>
      </c>
      <c r="P737" t="n">
        <v>1595</v>
      </c>
      <c r="Q737" t="n">
        <v>51.4</v>
      </c>
      <c r="R737" t="n">
        <v>5</v>
      </c>
      <c r="S737" t="n">
        <v>125</v>
      </c>
      <c r="T737" t="n">
        <v>2014</v>
      </c>
      <c r="U737">
        <f>IF(AVERAGE(E737:E737)=2,"Automatic","Manual")</f>
        <v/>
      </c>
      <c r="V737">
        <f>ROUNDDOWN(AVERAGE(C737:C737)/5000,0)*5000</f>
        <v/>
      </c>
      <c r="W737">
        <f>ROUNDDOWN(AVERAGE(G737:G737)/50000,0)*50000</f>
        <v/>
      </c>
      <c r="X737">
        <f>ROUND(AVERAGE(P737:P737)/1000,1)</f>
        <v/>
      </c>
      <c r="Y737">
        <f>IF(AVERAGE(V737:V737)=30000,0,1)</f>
        <v/>
      </c>
      <c r="Z737">
        <f>IF(AVERAGE(W737:W737)&gt;50000,0,1)</f>
        <v/>
      </c>
      <c r="AA737">
        <f>IF(AVERAGE(X737:X737)&gt;2.5,0,1)</f>
        <v/>
      </c>
      <c r="AB737">
        <f>IF(AVERAGE(Q737:Q737)&lt;30,0,1)</f>
        <v/>
      </c>
      <c r="AC737">
        <f>IF(SUM(Y737:AB737)=4,1,0)</f>
        <v/>
      </c>
    </row>
    <row r="738">
      <c r="A738" t="inlineStr">
        <is>
          <t>KE13CXH</t>
        </is>
      </c>
      <c r="B738" t="inlineStr">
        <is>
          <t>Chevrolet</t>
        </is>
      </c>
      <c r="C738" t="n">
        <v>2340</v>
      </c>
      <c r="D738" t="inlineStr">
        <is>
          <t>Volt E-Rev1 Cvt</t>
        </is>
      </c>
      <c r="E738" t="n">
        <v>2</v>
      </c>
      <c r="F738" t="inlineStr">
        <is>
          <t>Hybrid</t>
        </is>
      </c>
      <c r="G738" t="n">
        <v>155000</v>
      </c>
      <c r="H738" t="inlineStr">
        <is>
          <t>Silver</t>
        </is>
      </c>
      <c r="I738" t="inlineStr">
        <is>
          <t>OK</t>
        </is>
      </c>
      <c r="J738" t="inlineStr">
        <is>
          <t>City / Hatchback</t>
        </is>
      </c>
      <c r="K738" t="n">
        <v>11</v>
      </c>
      <c r="L738" t="n">
        <v>45571</v>
      </c>
      <c r="M738" t="n">
        <v>22</v>
      </c>
      <c r="N738" t="inlineStr">
        <is>
          <t>The car will run very cheaply fully electric for up to 40 miles. It can be recharged very cheaply either at a public EV charger or from a standard 3 pin socket (cables included). Very smooth and easy to drive.</t>
        </is>
      </c>
      <c r="O738" t="inlineStr">
        <is>
          <t>5 Door Hatchback</t>
        </is>
      </c>
      <c r="P738" t="n">
        <v>1398</v>
      </c>
      <c r="Q738" t="n">
        <v>235.4</v>
      </c>
      <c r="R738" t="n">
        <v>4</v>
      </c>
      <c r="S738" t="n">
        <v>27</v>
      </c>
      <c r="T738" t="n">
        <v>2013</v>
      </c>
      <c r="U738">
        <f>IF(AVERAGE(E738:E738)=2,"Automatic","Manual")</f>
        <v/>
      </c>
      <c r="V738">
        <f>ROUNDDOWN(AVERAGE(C738:C738)/5000,0)*5000</f>
        <v/>
      </c>
      <c r="W738">
        <f>ROUNDDOWN(AVERAGE(G738:G738)/50000,0)*50000</f>
        <v/>
      </c>
      <c r="X738">
        <f>ROUND(AVERAGE(P738:P738)/1000,1)</f>
        <v/>
      </c>
      <c r="Y738">
        <f>IF(AVERAGE(V738:V738)=30000,0,1)</f>
        <v/>
      </c>
      <c r="Z738">
        <f>IF(AVERAGE(W738:W738)&gt;50000,0,1)</f>
        <v/>
      </c>
      <c r="AA738">
        <f>IF(AVERAGE(X738:X738)&gt;2.5,0,1)</f>
        <v/>
      </c>
      <c r="AB738">
        <f>IF(AVERAGE(Q738:Q738)&lt;30,0,1)</f>
        <v/>
      </c>
      <c r="AC738">
        <f>IF(SUM(Y738:AB738)=4,1,0)</f>
        <v/>
      </c>
    </row>
    <row r="739">
      <c r="A739" t="inlineStr">
        <is>
          <t>KD04JED</t>
        </is>
      </c>
      <c r="B739" t="inlineStr">
        <is>
          <t>Land Rover</t>
        </is>
      </c>
      <c r="C739" t="n">
        <v>31745</v>
      </c>
      <c r="D739" t="inlineStr">
        <is>
          <t>Discovery Hse Sdv6 Auto</t>
        </is>
      </c>
      <c r="E739" t="n">
        <v>2</v>
      </c>
      <c r="F739" t="inlineStr">
        <is>
          <t>Diesel</t>
        </is>
      </c>
      <c r="G739" t="n">
        <v>35000</v>
      </c>
      <c r="H739" t="inlineStr">
        <is>
          <t>Grey</t>
        </is>
      </c>
      <c r="I739" t="inlineStr">
        <is>
          <t>No Tax &amp; No MOT</t>
        </is>
      </c>
      <c r="J739" t="inlineStr">
        <is>
          <t>Estate</t>
        </is>
      </c>
      <c r="K739" t="n">
        <v>10</v>
      </c>
      <c r="L739" t="n">
        <v>44595</v>
      </c>
      <c r="M739" t="n">
        <v>41</v>
      </c>
      <c r="N739" t="inlineStr">
        <is>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is>
      </c>
      <c r="O739" t="inlineStr">
        <is>
          <t>Estate</t>
        </is>
      </c>
      <c r="P739" t="n">
        <v>2993</v>
      </c>
      <c r="Q739" t="n">
        <v>35.3</v>
      </c>
      <c r="R739" t="n">
        <v>7</v>
      </c>
      <c r="S739" t="n">
        <v>213</v>
      </c>
      <c r="T739" t="n">
        <v>2014</v>
      </c>
      <c r="U739">
        <f>IF(AVERAGE(E739:E739)=2,"Automatic","Manual")</f>
        <v/>
      </c>
      <c r="V739">
        <f>ROUNDDOWN(AVERAGE(C739:C739)/5000,0)*5000</f>
        <v/>
      </c>
      <c r="W739">
        <f>ROUNDDOWN(AVERAGE(G739:G739)/50000,0)*50000</f>
        <v/>
      </c>
      <c r="X739">
        <f>ROUND(AVERAGE(P739:P739)/1000,1)</f>
        <v/>
      </c>
      <c r="Y739">
        <f>IF(AVERAGE(V739:V739)=30000,0,1)</f>
        <v/>
      </c>
      <c r="Z739">
        <f>IF(AVERAGE(W739:W739)&gt;50000,0,1)</f>
        <v/>
      </c>
      <c r="AA739">
        <f>IF(AVERAGE(X739:X739)&gt;2.5,0,1)</f>
        <v/>
      </c>
      <c r="AB739">
        <f>IF(AVERAGE(Q739:Q739)&lt;30,0,1)</f>
        <v/>
      </c>
      <c r="AC739">
        <f>IF(SUM(Y739:AB739)=4,1,0)</f>
        <v/>
      </c>
    </row>
    <row r="740">
      <c r="A740" t="inlineStr">
        <is>
          <t>K8NWC</t>
        </is>
      </c>
      <c r="B740" t="inlineStr">
        <is>
          <t>Abarth</t>
        </is>
      </c>
      <c r="C740" t="n">
        <v>11395</v>
      </c>
      <c r="D740" t="inlineStr">
        <is>
          <t>595 Competizione</t>
        </is>
      </c>
      <c r="E740" t="n">
        <v>1</v>
      </c>
      <c r="F740" t="inlineStr">
        <is>
          <t>Petrol</t>
        </is>
      </c>
      <c r="G740" t="n">
        <v>22000</v>
      </c>
      <c r="H740" t="inlineStr">
        <is>
          <t>Yellow</t>
        </is>
      </c>
      <c r="I740" t="inlineStr">
        <is>
          <t>OK</t>
        </is>
      </c>
      <c r="J740" t="inlineStr">
        <is>
          <t>City / Hatchback</t>
        </is>
      </c>
      <c r="K740" t="n">
        <v>8</v>
      </c>
      <c r="L740" t="n">
        <v>45594</v>
      </c>
      <c r="M740" t="n">
        <v>34</v>
      </c>
      <c r="N740" t="inlineStr">
        <is>
          <t>Car is kept immaculately clean inside and out. Low mileage (22k). Supportd Android Auto and Apple Car Play- play your music from various apps including Spotify and Tunein. For Sat Nav you will need to connect your phone to the USB socket.</t>
        </is>
      </c>
      <c r="O740" t="inlineStr">
        <is>
          <t>3 Door Hatchback</t>
        </is>
      </c>
      <c r="P740" t="n">
        <v>1368</v>
      </c>
      <c r="Q740" t="n">
        <v>47.1</v>
      </c>
      <c r="R740" t="n">
        <v>4</v>
      </c>
      <c r="S740" t="n">
        <v>139</v>
      </c>
      <c r="T740" t="n">
        <v>2016</v>
      </c>
      <c r="U740">
        <f>IF(AVERAGE(E740:E740)=2,"Automatic","Manual")</f>
        <v/>
      </c>
      <c r="V740">
        <f>ROUNDDOWN(AVERAGE(C740:C740)/5000,0)*5000</f>
        <v/>
      </c>
      <c r="W740">
        <f>ROUNDDOWN(AVERAGE(G740:G740)/50000,0)*50000</f>
        <v/>
      </c>
      <c r="X740">
        <f>ROUND(AVERAGE(P740:P740)/1000,1)</f>
        <v/>
      </c>
      <c r="Y740">
        <f>IF(AVERAGE(V740:V740)=30000,0,1)</f>
        <v/>
      </c>
      <c r="Z740">
        <f>IF(AVERAGE(W740:W740)&gt;50000,0,1)</f>
        <v/>
      </c>
      <c r="AA740">
        <f>IF(AVERAGE(X740:X740)&gt;2.5,0,1)</f>
        <v/>
      </c>
      <c r="AB740">
        <f>IF(AVERAGE(Q740:Q740)&lt;30,0,1)</f>
        <v/>
      </c>
      <c r="AC740">
        <f>IF(SUM(Y740:AB740)=4,1,0)</f>
        <v/>
      </c>
    </row>
    <row r="741">
      <c r="A741" t="inlineStr">
        <is>
          <t>J5KER</t>
        </is>
      </c>
      <c r="B741" t="inlineStr">
        <is>
          <t>Lexus</t>
        </is>
      </c>
      <c r="C741" t="n">
        <v>6089</v>
      </c>
      <c r="D741" t="inlineStr">
        <is>
          <t>CT 200h Se-I Cvt</t>
        </is>
      </c>
      <c r="E741" t="n">
        <v>2</v>
      </c>
      <c r="F741" t="inlineStr">
        <is>
          <t>Hybrid</t>
        </is>
      </c>
      <c r="G741" t="n">
        <v>70000</v>
      </c>
      <c r="H741" t="inlineStr">
        <is>
          <t>Blue</t>
        </is>
      </c>
      <c r="I741" t="inlineStr">
        <is>
          <t>OK</t>
        </is>
      </c>
      <c r="J741" t="inlineStr">
        <is>
          <t>City / Hatchback</t>
        </is>
      </c>
      <c r="K741" t="n">
        <v>13</v>
      </c>
      <c r="L741" t="n">
        <v>45705</v>
      </c>
      <c r="M741" t="n">
        <v>18</v>
      </c>
      <c r="N741" t="inlineStr">
        <is>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is>
      </c>
      <c r="O741" t="inlineStr">
        <is>
          <t>5 Door Hatchback</t>
        </is>
      </c>
      <c r="P741" t="n">
        <v>1791</v>
      </c>
      <c r="Q741" t="n">
        <v>68.90000000000001</v>
      </c>
      <c r="R741" t="n">
        <v>5</v>
      </c>
      <c r="S741" t="n">
        <v>94</v>
      </c>
      <c r="T741" t="n">
        <v>2011</v>
      </c>
      <c r="U741">
        <f>IF(AVERAGE(E741:E741)=2,"Automatic","Manual")</f>
        <v/>
      </c>
      <c r="V741">
        <f>ROUNDDOWN(AVERAGE(C741:C741)/5000,0)*5000</f>
        <v/>
      </c>
      <c r="W741">
        <f>ROUNDDOWN(AVERAGE(G741:G741)/50000,0)*50000</f>
        <v/>
      </c>
      <c r="X741">
        <f>ROUND(AVERAGE(P741:P741)/1000,1)</f>
        <v/>
      </c>
      <c r="Y741">
        <f>IF(AVERAGE(V741:V741)=30000,0,1)</f>
        <v/>
      </c>
      <c r="Z741">
        <f>IF(AVERAGE(W741:W741)&gt;50000,0,1)</f>
        <v/>
      </c>
      <c r="AA741">
        <f>IF(AVERAGE(X741:X741)&gt;2.5,0,1)</f>
        <v/>
      </c>
      <c r="AB741">
        <f>IF(AVERAGE(Q741:Q741)&lt;30,0,1)</f>
        <v/>
      </c>
      <c r="AC741">
        <f>IF(SUM(Y741:AB741)=4,1,0)</f>
        <v/>
      </c>
    </row>
    <row r="742">
      <c r="A742" t="inlineStr">
        <is>
          <t>J3JYY</t>
        </is>
      </c>
      <c r="B742" t="inlineStr">
        <is>
          <t>Mercedes-Benz</t>
        </is>
      </c>
      <c r="C742" t="n">
        <v>21395</v>
      </c>
      <c r="D742" t="inlineStr">
        <is>
          <t>C220 D AMG Line Premium + Auto</t>
        </is>
      </c>
      <c r="E742" t="n">
        <v>2</v>
      </c>
      <c r="F742" t="inlineStr">
        <is>
          <t>Diesel</t>
        </is>
      </c>
      <c r="G742" t="n">
        <v>18000</v>
      </c>
      <c r="H742" t="inlineStr">
        <is>
          <t>White</t>
        </is>
      </c>
      <c r="I742" t="inlineStr">
        <is>
          <t>No Tax &amp; No MOT</t>
        </is>
      </c>
      <c r="J742" t="inlineStr">
        <is>
          <t>Executive / Saloon</t>
        </is>
      </c>
      <c r="K742" t="n">
        <v>8</v>
      </c>
      <c r="L742" t="n">
        <v>44718</v>
      </c>
      <c r="M742" t="n">
        <v>32</v>
      </c>
      <c r="N742" t="inlineStr">
        <is>
          <t>My vehicle is well maintained full Mercedes service history and in very good condition. It has a panoramic rood and heated seats to ensure maximum comfort for all the passengers. It will be ideal for weddings and special occasions.</t>
        </is>
      </c>
      <c r="O742" t="inlineStr">
        <is>
          <t>4 Door Saloon</t>
        </is>
      </c>
      <c r="P742" t="n">
        <v>2143</v>
      </c>
      <c r="Q742" t="n">
        <v>64.2</v>
      </c>
      <c r="R742" t="n">
        <v>5</v>
      </c>
      <c r="S742" t="n">
        <v>117</v>
      </c>
      <c r="T742" t="n">
        <v>2016</v>
      </c>
      <c r="U742">
        <f>IF(AVERAGE(E742:E742)=2,"Automatic","Manual")</f>
        <v/>
      </c>
      <c r="V742">
        <f>ROUNDDOWN(AVERAGE(C742:C742)/5000,0)*5000</f>
        <v/>
      </c>
      <c r="W742">
        <f>ROUNDDOWN(AVERAGE(G742:G742)/50000,0)*50000</f>
        <v/>
      </c>
      <c r="X742">
        <f>ROUND(AVERAGE(P742:P742)/1000,1)</f>
        <v/>
      </c>
      <c r="Y742">
        <f>IF(AVERAGE(V742:V742)=30000,0,1)</f>
        <v/>
      </c>
      <c r="Z742">
        <f>IF(AVERAGE(W742:W742)&gt;50000,0,1)</f>
        <v/>
      </c>
      <c r="AA742">
        <f>IF(AVERAGE(X742:X742)&gt;2.5,0,1)</f>
        <v/>
      </c>
      <c r="AB742">
        <f>IF(AVERAGE(Q742:Q742)&lt;30,0,1)</f>
        <v/>
      </c>
      <c r="AC742">
        <f>IF(SUM(Y742:AB742)=4,1,0)</f>
        <v/>
      </c>
    </row>
    <row r="743">
      <c r="A743" t="inlineStr">
        <is>
          <t>J28WNS</t>
        </is>
      </c>
      <c r="B743" t="inlineStr">
        <is>
          <t>Volkswagen</t>
        </is>
      </c>
      <c r="C743" t="n">
        <v>14645</v>
      </c>
      <c r="D743" t="inlineStr">
        <is>
          <t>T-Roc Design TSI</t>
        </is>
      </c>
      <c r="E743" t="n">
        <v>1</v>
      </c>
      <c r="F743" t="inlineStr">
        <is>
          <t>Petrol</t>
        </is>
      </c>
      <c r="G743" t="n">
        <v>29000</v>
      </c>
      <c r="H743" t="inlineStr">
        <is>
          <t>Grey</t>
        </is>
      </c>
      <c r="I743" t="inlineStr">
        <is>
          <t>OK</t>
        </is>
      </c>
      <c r="J743" t="inlineStr">
        <is>
          <t>City / Hatchback</t>
        </is>
      </c>
      <c r="K743" t="n">
        <v>6</v>
      </c>
      <c r="L743" t="n">
        <v>45491</v>
      </c>
      <c r="M743" t="n">
        <v>11</v>
      </c>
      <c r="N743" t="inlineStr">
        <is>
          <t>- Large but nippy car, lots of interior space and boot space. 
- Classed as an SUV. 
- Space Grey
- Apple CarPlay</t>
        </is>
      </c>
      <c r="O743" t="inlineStr">
        <is>
          <t>5 Door Hatchback</t>
        </is>
      </c>
      <c r="P743" t="n">
        <v>999</v>
      </c>
      <c r="Q743" t="n">
        <v>44.1</v>
      </c>
      <c r="R743" t="n">
        <v>5</v>
      </c>
      <c r="S743" t="n">
        <v>119</v>
      </c>
      <c r="T743" t="n">
        <v>2018</v>
      </c>
      <c r="U743">
        <f>IF(AVERAGE(E743:E743)=2,"Automatic","Manual")</f>
        <v/>
      </c>
      <c r="V743">
        <f>ROUNDDOWN(AVERAGE(C743:C743)/5000,0)*5000</f>
        <v/>
      </c>
      <c r="W743">
        <f>ROUNDDOWN(AVERAGE(G743:G743)/50000,0)*50000</f>
        <v/>
      </c>
      <c r="X743">
        <f>ROUND(AVERAGE(P743:P743)/1000,1)</f>
        <v/>
      </c>
      <c r="Y743">
        <f>IF(AVERAGE(V743:V743)=30000,0,1)</f>
        <v/>
      </c>
      <c r="Z743">
        <f>IF(AVERAGE(W743:W743)&gt;50000,0,1)</f>
        <v/>
      </c>
      <c r="AA743">
        <f>IF(AVERAGE(X743:X743)&gt;2.5,0,1)</f>
        <v/>
      </c>
      <c r="AB743">
        <f>IF(AVERAGE(Q743:Q743)&lt;30,0,1)</f>
        <v/>
      </c>
      <c r="AC743">
        <f>IF(SUM(Y743:AB743)=4,1,0)</f>
        <v/>
      </c>
    </row>
    <row r="744">
      <c r="A744" t="inlineStr">
        <is>
          <t>IFZ3815</t>
        </is>
      </c>
      <c r="B744" t="inlineStr">
        <is>
          <t>Toyota</t>
        </is>
      </c>
      <c r="C744" t="n">
        <v>11145</v>
      </c>
      <c r="D744" t="inlineStr">
        <is>
          <t>Prius T Spirit Vvt-I Cvt</t>
        </is>
      </c>
      <c r="E744" t="n">
        <v>2</v>
      </c>
      <c r="F744" t="inlineStr">
        <is>
          <t>Hybrid</t>
        </is>
      </c>
      <c r="G744" t="n">
        <v>73000</v>
      </c>
      <c r="H744" t="inlineStr">
        <is>
          <t>White</t>
        </is>
      </c>
      <c r="I744" t="inlineStr">
        <is>
          <t>No Tax &amp; No MOT</t>
        </is>
      </c>
      <c r="J744" t="inlineStr">
        <is>
          <t>City / Hatchback</t>
        </is>
      </c>
      <c r="K744" t="n">
        <v>13</v>
      </c>
      <c r="L744" t="n">
        <v>44662</v>
      </c>
      <c r="M744" t="n">
        <v>16</v>
      </c>
      <c r="N744" t="inlineStr">
        <is>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is>
      </c>
      <c r="O744" t="inlineStr">
        <is>
          <t>5 Door Hatchback</t>
        </is>
      </c>
      <c r="P744" t="n">
        <v>1797</v>
      </c>
      <c r="Q744" t="n">
        <v>70.59999999999999</v>
      </c>
      <c r="R744" t="n">
        <v>5</v>
      </c>
      <c r="S744" t="n">
        <v>92</v>
      </c>
      <c r="T744" t="n">
        <v>2011</v>
      </c>
      <c r="U744">
        <f>IF(AVERAGE(E744:E744)=2,"Automatic","Manual")</f>
        <v/>
      </c>
      <c r="V744">
        <f>ROUNDDOWN(AVERAGE(C744:C744)/5000,0)*5000</f>
        <v/>
      </c>
      <c r="W744">
        <f>ROUNDDOWN(AVERAGE(G744:G744)/50000,0)*50000</f>
        <v/>
      </c>
      <c r="X744">
        <f>ROUND(AVERAGE(P744:P744)/1000,1)</f>
        <v/>
      </c>
      <c r="Y744">
        <f>IF(AVERAGE(V744:V744)=30000,0,1)</f>
        <v/>
      </c>
      <c r="Z744">
        <f>IF(AVERAGE(W744:W744)&gt;50000,0,1)</f>
        <v/>
      </c>
      <c r="AA744">
        <f>IF(AVERAGE(X744:X744)&gt;2.5,0,1)</f>
        <v/>
      </c>
      <c r="AB744">
        <f>IF(AVERAGE(Q744:Q744)&lt;30,0,1)</f>
        <v/>
      </c>
      <c r="AC744">
        <f>IF(SUM(Y744:AB744)=4,1,0)</f>
        <v/>
      </c>
    </row>
    <row r="745">
      <c r="A745" t="inlineStr">
        <is>
          <t>HY65LMK</t>
        </is>
      </c>
      <c r="B745" t="inlineStr">
        <is>
          <t>Renault</t>
        </is>
      </c>
      <c r="C745" t="n">
        <v>6995</v>
      </c>
      <c r="D745" t="inlineStr">
        <is>
          <t>Captur Expression Plus Dci</t>
        </is>
      </c>
      <c r="E745" t="n">
        <v>1</v>
      </c>
      <c r="F745" t="inlineStr">
        <is>
          <t>Diesel</t>
        </is>
      </c>
      <c r="G745" t="n">
        <v>62000</v>
      </c>
      <c r="H745" t="inlineStr">
        <is>
          <t>Cream</t>
        </is>
      </c>
      <c r="I745" t="inlineStr">
        <is>
          <t>No Tax &amp; No MOT</t>
        </is>
      </c>
      <c r="J745" t="inlineStr">
        <is>
          <t>City / Hatchback</t>
        </is>
      </c>
      <c r="K745" t="n">
        <v>9</v>
      </c>
      <c r="L745" t="n">
        <v>44151</v>
      </c>
      <c r="M745" t="n">
        <v>11</v>
      </c>
      <c r="N745" t="inlineStr">
        <is>
          <t>Nice and clean car. Best vehicle for family getaways.  Comfortable car with plenty of space. ULEZ Exempt. Easy going friendly owner.</t>
        </is>
      </c>
      <c r="O745" t="inlineStr">
        <is>
          <t>5 Door Hatchback</t>
        </is>
      </c>
      <c r="P745" t="n">
        <v>1461</v>
      </c>
      <c r="Q745" t="n">
        <v>78.5</v>
      </c>
      <c r="R745" t="n">
        <v>5</v>
      </c>
      <c r="S745" t="n">
        <v>95</v>
      </c>
      <c r="T745" t="n">
        <v>2015</v>
      </c>
      <c r="U745">
        <f>IF(AVERAGE(E745:E745)=2,"Automatic","Manual")</f>
        <v/>
      </c>
      <c r="V745">
        <f>ROUNDDOWN(AVERAGE(C745:C745)/5000,0)*5000</f>
        <v/>
      </c>
      <c r="W745">
        <f>ROUNDDOWN(AVERAGE(G745:G745)/50000,0)*50000</f>
        <v/>
      </c>
      <c r="X745">
        <f>ROUND(AVERAGE(P745:P745)/1000,1)</f>
        <v/>
      </c>
      <c r="Y745">
        <f>IF(AVERAGE(V745:V745)=30000,0,1)</f>
        <v/>
      </c>
      <c r="Z745">
        <f>IF(AVERAGE(W745:W745)&gt;50000,0,1)</f>
        <v/>
      </c>
      <c r="AA745">
        <f>IF(AVERAGE(X745:X745)&gt;2.5,0,1)</f>
        <v/>
      </c>
      <c r="AB745">
        <f>IF(AVERAGE(Q745:Q745)&lt;30,0,1)</f>
        <v/>
      </c>
      <c r="AC745">
        <f>IF(SUM(Y745:AB745)=4,1,0)</f>
        <v/>
      </c>
    </row>
    <row r="746">
      <c r="A746" t="inlineStr">
        <is>
          <t>HY61UPA</t>
        </is>
      </c>
      <c r="B746" t="inlineStr">
        <is>
          <t>Peugeot</t>
        </is>
      </c>
      <c r="C746" t="n">
        <v>10895</v>
      </c>
      <c r="D746" t="inlineStr">
        <is>
          <t>Rcz Sport Thp 156</t>
        </is>
      </c>
      <c r="E746" t="n">
        <v>1</v>
      </c>
      <c r="F746" t="inlineStr">
        <is>
          <t>Petrol</t>
        </is>
      </c>
      <c r="G746" t="n">
        <v>59</v>
      </c>
      <c r="H746" t="inlineStr">
        <is>
          <t>Grey</t>
        </is>
      </c>
      <c r="I746" t="inlineStr">
        <is>
          <t>No Tax &amp; No MOT</t>
        </is>
      </c>
      <c r="J746" t="inlineStr">
        <is>
          <t>Sports / Convertible</t>
        </is>
      </c>
      <c r="K746" t="n">
        <v>13</v>
      </c>
      <c r="L746" t="n">
        <v>43394</v>
      </c>
      <c r="M746" t="n">
        <v>28</v>
      </c>
      <c r="N746" t="inlineStr">
        <is>
          <t>Rent cars from people in your area - more choice, affordable rates and a friendlier way to hire.</t>
        </is>
      </c>
      <c r="O746" t="inlineStr">
        <is>
          <t>Coupe</t>
        </is>
      </c>
      <c r="P746" t="n">
        <v>1598</v>
      </c>
      <c r="Q746" t="n">
        <v>44.1</v>
      </c>
      <c r="R746" t="n">
        <v>4</v>
      </c>
      <c r="S746" t="n">
        <v>149</v>
      </c>
      <c r="T746" t="n">
        <v>2011</v>
      </c>
      <c r="U746">
        <f>IF(AVERAGE(E746:E746)=2,"Automatic","Manual")</f>
        <v/>
      </c>
      <c r="V746">
        <f>ROUNDDOWN(AVERAGE(C746:C746)/5000,0)*5000</f>
        <v/>
      </c>
      <c r="W746">
        <f>ROUNDDOWN(AVERAGE(G746:G746)/50000,0)*50000</f>
        <v/>
      </c>
      <c r="X746">
        <f>ROUND(AVERAGE(P746:P746)/1000,1)</f>
        <v/>
      </c>
      <c r="Y746">
        <f>IF(AVERAGE(V746:V746)=30000,0,1)</f>
        <v/>
      </c>
      <c r="Z746">
        <f>IF(AVERAGE(W746:W746)&gt;50000,0,1)</f>
        <v/>
      </c>
      <c r="AA746">
        <f>IF(AVERAGE(X746:X746)&gt;2.5,0,1)</f>
        <v/>
      </c>
      <c r="AB746">
        <f>IF(AVERAGE(Q746:Q746)&lt;30,0,1)</f>
        <v/>
      </c>
      <c r="AC746">
        <f>IF(SUM(Y746:AB746)=4,1,0)</f>
        <v/>
      </c>
    </row>
    <row r="747">
      <c r="A747" t="inlineStr">
        <is>
          <t>HY17FNZ</t>
        </is>
      </c>
      <c r="B747" t="inlineStr">
        <is>
          <t>Nissan</t>
        </is>
      </c>
      <c r="C747" t="n">
        <v>7395</v>
      </c>
      <c r="D747" t="inlineStr">
        <is>
          <t>Juke N-Connecta Dig-T</t>
        </is>
      </c>
      <c r="E747" t="n">
        <v>1</v>
      </c>
      <c r="F747" t="inlineStr">
        <is>
          <t>Petrol</t>
        </is>
      </c>
      <c r="G747" t="n">
        <v>42271</v>
      </c>
      <c r="H747" t="inlineStr">
        <is>
          <t>White</t>
        </is>
      </c>
      <c r="I747" t="inlineStr">
        <is>
          <t>No Tax &amp; No MOT</t>
        </is>
      </c>
      <c r="J747" t="inlineStr">
        <is>
          <t>City / Hatchback</t>
        </is>
      </c>
      <c r="K747" t="n">
        <v>7</v>
      </c>
      <c r="L747" t="n">
        <v>45384</v>
      </c>
      <c r="M747" t="n">
        <v>11</v>
      </c>
      <c r="N747" t="inlineStr">
        <is>
          <t>My car is economical drive smoothly 
And in a very good condition</t>
        </is>
      </c>
      <c r="O747" t="inlineStr">
        <is>
          <t>5 Door Hatchback</t>
        </is>
      </c>
      <c r="P747" t="n">
        <v>1197</v>
      </c>
      <c r="Q747" t="n">
        <v>49.6</v>
      </c>
      <c r="R747" t="n">
        <v>5</v>
      </c>
      <c r="S747" t="n">
        <v>128</v>
      </c>
      <c r="T747" t="n">
        <v>2017</v>
      </c>
      <c r="U747">
        <f>IF(AVERAGE(E747:E747)=2,"Automatic","Manual")</f>
        <v/>
      </c>
      <c r="V747">
        <f>ROUNDDOWN(AVERAGE(C747:C747)/5000,0)*5000</f>
        <v/>
      </c>
      <c r="W747">
        <f>ROUNDDOWN(AVERAGE(G747:G747)/50000,0)*50000</f>
        <v/>
      </c>
      <c r="X747">
        <f>ROUND(AVERAGE(P747:P747)/1000,1)</f>
        <v/>
      </c>
      <c r="Y747">
        <f>IF(AVERAGE(V747:V747)=30000,0,1)</f>
        <v/>
      </c>
      <c r="Z747">
        <f>IF(AVERAGE(W747:W747)&gt;50000,0,1)</f>
        <v/>
      </c>
      <c r="AA747">
        <f>IF(AVERAGE(X747:X747)&gt;2.5,0,1)</f>
        <v/>
      </c>
      <c r="AB747">
        <f>IF(AVERAGE(Q747:Q747)&lt;30,0,1)</f>
        <v/>
      </c>
      <c r="AC747">
        <f>IF(SUM(Y747:AB747)=4,1,0)</f>
        <v/>
      </c>
    </row>
    <row r="748">
      <c r="A748" t="inlineStr">
        <is>
          <t>HY10NEO</t>
        </is>
      </c>
      <c r="B748" t="inlineStr">
        <is>
          <t>Honda</t>
        </is>
      </c>
      <c r="C748" t="n">
        <v>2345</v>
      </c>
      <c r="D748" t="inlineStr">
        <is>
          <t>Jazz ES I-Vtec</t>
        </is>
      </c>
      <c r="E748" t="n">
        <v>1</v>
      </c>
      <c r="F748" t="inlineStr">
        <is>
          <t>Petrol</t>
        </is>
      </c>
      <c r="G748" t="n">
        <v>64000</v>
      </c>
      <c r="H748" t="inlineStr">
        <is>
          <t>Red</t>
        </is>
      </c>
      <c r="I748" t="inlineStr">
        <is>
          <t>No Tax &amp; No MOT</t>
        </is>
      </c>
      <c r="J748" t="inlineStr">
        <is>
          <t>City / Hatchback</t>
        </is>
      </c>
      <c r="K748" t="n">
        <v>14</v>
      </c>
      <c r="L748" t="n">
        <v>45274</v>
      </c>
      <c r="M748" t="n">
        <v>16</v>
      </c>
      <c r="N748" t="inlineStr">
        <is>
          <t>2010 Honda Jazz 1.4 L manual,  ULEZ compliant , Hatchback car , clean inside out, very nice and clean city car.</t>
        </is>
      </c>
      <c r="O748" t="inlineStr">
        <is>
          <t>5 Door Hatchback</t>
        </is>
      </c>
      <c r="P748" t="n">
        <v>1339</v>
      </c>
      <c r="Q748" t="n">
        <v>52.3</v>
      </c>
      <c r="R748" t="n">
        <v>5</v>
      </c>
      <c r="S748" t="n">
        <v>128</v>
      </c>
      <c r="T748" t="n">
        <v>2010</v>
      </c>
      <c r="U748">
        <f>IF(AVERAGE(E748:E748)=2,"Automatic","Manual")</f>
        <v/>
      </c>
      <c r="V748">
        <f>ROUNDDOWN(AVERAGE(C748:C748)/5000,0)*5000</f>
        <v/>
      </c>
      <c r="W748">
        <f>ROUNDDOWN(AVERAGE(G748:G748)/50000,0)*50000</f>
        <v/>
      </c>
      <c r="X748">
        <f>ROUND(AVERAGE(P748:P748)/1000,1)</f>
        <v/>
      </c>
      <c r="Y748">
        <f>IF(AVERAGE(V748:V748)=30000,0,1)</f>
        <v/>
      </c>
      <c r="Z748">
        <f>IF(AVERAGE(W748:W748)&gt;50000,0,1)</f>
        <v/>
      </c>
      <c r="AA748">
        <f>IF(AVERAGE(X748:X748)&gt;2.5,0,1)</f>
        <v/>
      </c>
      <c r="AB748">
        <f>IF(AVERAGE(Q748:Q748)&lt;30,0,1)</f>
        <v/>
      </c>
      <c r="AC748">
        <f>IF(SUM(Y748:AB748)=4,1,0)</f>
        <v/>
      </c>
    </row>
    <row r="749">
      <c r="A749" t="inlineStr">
        <is>
          <t>HX64OLV</t>
        </is>
      </c>
      <c r="B749" t="inlineStr">
        <is>
          <t>Volkswagen</t>
        </is>
      </c>
      <c r="C749" t="n">
        <v>8510</v>
      </c>
      <c r="D749" t="inlineStr">
        <is>
          <t>Golf Match TSI Bmt S-A</t>
        </is>
      </c>
      <c r="E749" t="n">
        <v>2</v>
      </c>
      <c r="F749" t="inlineStr">
        <is>
          <t>Petrol</t>
        </is>
      </c>
      <c r="G749" t="n">
        <v>2</v>
      </c>
      <c r="H749" t="inlineStr">
        <is>
          <t>Silver</t>
        </is>
      </c>
      <c r="I749" t="inlineStr">
        <is>
          <t>OK</t>
        </is>
      </c>
      <c r="J749" t="inlineStr">
        <is>
          <t>City / Hatchback</t>
        </is>
      </c>
      <c r="K749" t="n">
        <v>10</v>
      </c>
      <c r="L749" t="n">
        <v>45670</v>
      </c>
      <c r="M749" t="n">
        <v>13</v>
      </c>
      <c r="N749" t="inlineStr">
        <is>
          <t>Spanking clean 2014 Golf Bluemotion (Fancy word for giving you more miles for petrol)!
Located in Shoreditch, with very close links to Bethnal Green, Liverpool street and Hoxton station!
No smokers please.</t>
        </is>
      </c>
      <c r="O749" t="inlineStr">
        <is>
          <t>5 Door Hatchback</t>
        </is>
      </c>
      <c r="P749" t="n">
        <v>1395</v>
      </c>
      <c r="Q749" t="n">
        <v>56.5</v>
      </c>
      <c r="R749" t="n">
        <v>5</v>
      </c>
      <c r="S749" t="n">
        <v>116</v>
      </c>
      <c r="T749" t="n">
        <v>2014</v>
      </c>
      <c r="U749">
        <f>IF(AVERAGE(E749:E749)=2,"Automatic","Manual")</f>
        <v/>
      </c>
      <c r="V749">
        <f>ROUNDDOWN(AVERAGE(C749:C749)/5000,0)*5000</f>
        <v/>
      </c>
      <c r="W749">
        <f>ROUNDDOWN(AVERAGE(G749:G749)/50000,0)*50000</f>
        <v/>
      </c>
      <c r="X749">
        <f>ROUND(AVERAGE(P749:P749)/1000,1)</f>
        <v/>
      </c>
      <c r="Y749">
        <f>IF(AVERAGE(V749:V749)=30000,0,1)</f>
        <v/>
      </c>
      <c r="Z749">
        <f>IF(AVERAGE(W749:W749)&gt;50000,0,1)</f>
        <v/>
      </c>
      <c r="AA749">
        <f>IF(AVERAGE(X749:X749)&gt;2.5,0,1)</f>
        <v/>
      </c>
      <c r="AB749">
        <f>IF(AVERAGE(Q749:Q749)&lt;30,0,1)</f>
        <v/>
      </c>
      <c r="AC749">
        <f>IF(SUM(Y749:AB749)=4,1,0)</f>
        <v/>
      </c>
    </row>
    <row r="750">
      <c r="A750" t="inlineStr">
        <is>
          <t>HX14RGU</t>
        </is>
      </c>
      <c r="B750" t="inlineStr">
        <is>
          <t>Ford</t>
        </is>
      </c>
      <c r="C750" t="n">
        <v>7045</v>
      </c>
      <c r="D750" t="inlineStr">
        <is>
          <t>Focus Zetec 125 Auto</t>
        </is>
      </c>
      <c r="E750" t="n">
        <v>2</v>
      </c>
      <c r="F750" t="inlineStr">
        <is>
          <t>Petrol</t>
        </is>
      </c>
      <c r="G750" t="n">
        <v>20500</v>
      </c>
      <c r="H750" t="inlineStr">
        <is>
          <t>Silver</t>
        </is>
      </c>
      <c r="I750" t="inlineStr">
        <is>
          <t>OK</t>
        </is>
      </c>
      <c r="J750" t="inlineStr">
        <is>
          <t>City / Hatchback</t>
        </is>
      </c>
      <c r="K750" t="n">
        <v>10</v>
      </c>
      <c r="L750" t="n">
        <v>45691</v>
      </c>
      <c r="M750" t="n">
        <v>14</v>
      </c>
      <c r="N750" t="inlineStr">
        <is>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is>
      </c>
      <c r="O750" t="inlineStr">
        <is>
          <t>5 Door Hatchback</t>
        </is>
      </c>
      <c r="P750" t="n">
        <v>1596</v>
      </c>
      <c r="Q750" t="n">
        <v>44.1</v>
      </c>
      <c r="R750" t="n">
        <v>5</v>
      </c>
      <c r="S750" t="n">
        <v>146</v>
      </c>
      <c r="T750" t="n">
        <v>2014</v>
      </c>
      <c r="U750">
        <f>IF(AVERAGE(E750:E750)=2,"Automatic","Manual")</f>
        <v/>
      </c>
      <c r="V750">
        <f>ROUNDDOWN(AVERAGE(C750:C750)/5000,0)*5000</f>
        <v/>
      </c>
      <c r="W750">
        <f>ROUNDDOWN(AVERAGE(G750:G750)/50000,0)*50000</f>
        <v/>
      </c>
      <c r="X750">
        <f>ROUND(AVERAGE(P750:P750)/1000,1)</f>
        <v/>
      </c>
      <c r="Y750">
        <f>IF(AVERAGE(V750:V750)=30000,0,1)</f>
        <v/>
      </c>
      <c r="Z750">
        <f>IF(AVERAGE(W750:W750)&gt;50000,0,1)</f>
        <v/>
      </c>
      <c r="AA750">
        <f>IF(AVERAGE(X750:X750)&gt;2.5,0,1)</f>
        <v/>
      </c>
      <c r="AB750">
        <f>IF(AVERAGE(Q750:Q750)&lt;30,0,1)</f>
        <v/>
      </c>
      <c r="AC750">
        <f>IF(SUM(Y750:AB750)=4,1,0)</f>
        <v/>
      </c>
    </row>
    <row r="751">
      <c r="A751" t="inlineStr">
        <is>
          <t>HW15LOH</t>
        </is>
      </c>
      <c r="B751" t="inlineStr">
        <is>
          <t>Volkswagen</t>
        </is>
      </c>
      <c r="C751" t="n">
        <v>8432</v>
      </c>
      <c r="D751" t="inlineStr">
        <is>
          <t>Polo Sel TSI S-A</t>
        </is>
      </c>
      <c r="E751" t="n">
        <v>2</v>
      </c>
      <c r="F751" t="inlineStr">
        <is>
          <t>Petrol</t>
        </is>
      </c>
      <c r="G751" t="n">
        <v>72717</v>
      </c>
      <c r="H751" t="inlineStr">
        <is>
          <t>Blue</t>
        </is>
      </c>
      <c r="I751" t="inlineStr">
        <is>
          <t>OK</t>
        </is>
      </c>
      <c r="J751" t="inlineStr">
        <is>
          <t>City / Hatchback</t>
        </is>
      </c>
      <c r="K751" t="n">
        <v>9</v>
      </c>
      <c r="L751" t="n">
        <v>45508</v>
      </c>
      <c r="M751" t="n">
        <v>19</v>
      </c>
      <c r="N751" t="inlineStr">
        <is>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is>
      </c>
      <c r="O751" t="inlineStr">
        <is>
          <t>5 Door Hatchback</t>
        </is>
      </c>
      <c r="P751" t="n">
        <v>1197</v>
      </c>
      <c r="Q751" t="n">
        <v>58.9</v>
      </c>
      <c r="R751" t="n">
        <v>5</v>
      </c>
      <c r="S751" t="n">
        <v>109</v>
      </c>
      <c r="T751" t="n">
        <v>2015</v>
      </c>
      <c r="U751">
        <f>IF(AVERAGE(E751:E751)=2,"Automatic","Manual")</f>
        <v/>
      </c>
      <c r="V751">
        <f>ROUNDDOWN(AVERAGE(C751:C751)/5000,0)*5000</f>
        <v/>
      </c>
      <c r="W751">
        <f>ROUNDDOWN(AVERAGE(G751:G751)/50000,0)*50000</f>
        <v/>
      </c>
      <c r="X751">
        <f>ROUND(AVERAGE(P751:P751)/1000,1)</f>
        <v/>
      </c>
      <c r="Y751">
        <f>IF(AVERAGE(V751:V751)=30000,0,1)</f>
        <v/>
      </c>
      <c r="Z751">
        <f>IF(AVERAGE(W751:W751)&gt;50000,0,1)</f>
        <v/>
      </c>
      <c r="AA751">
        <f>IF(AVERAGE(X751:X751)&gt;2.5,0,1)</f>
        <v/>
      </c>
      <c r="AB751">
        <f>IF(AVERAGE(Q751:Q751)&lt;30,0,1)</f>
        <v/>
      </c>
      <c r="AC751">
        <f>IF(SUM(Y751:AB751)=4,1,0)</f>
        <v/>
      </c>
    </row>
    <row r="752">
      <c r="A752" t="inlineStr">
        <is>
          <t>HV65VHB</t>
        </is>
      </c>
      <c r="B752" t="inlineStr">
        <is>
          <t>Citroen</t>
        </is>
      </c>
      <c r="C752" t="n">
        <v>4668</v>
      </c>
      <c r="D752" t="inlineStr">
        <is>
          <t>C4 Gr Picasso Excl + Bluehdi A</t>
        </is>
      </c>
      <c r="E752" t="n">
        <v>2</v>
      </c>
      <c r="F752" t="inlineStr">
        <is>
          <t>Diesel</t>
        </is>
      </c>
      <c r="G752" t="n">
        <v>31000</v>
      </c>
      <c r="H752" t="inlineStr">
        <is>
          <t>Black</t>
        </is>
      </c>
      <c r="I752" t="inlineStr">
        <is>
          <t>OK</t>
        </is>
      </c>
      <c r="J752" t="inlineStr">
        <is>
          <t>Family / MPV</t>
        </is>
      </c>
      <c r="K752" t="n">
        <v>9</v>
      </c>
      <c r="L752" t="n">
        <v>45555</v>
      </c>
      <c r="M752" t="n">
        <v>20</v>
      </c>
      <c r="N75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752" t="inlineStr">
        <is>
          <t>Mpv</t>
        </is>
      </c>
      <c r="P752" t="n">
        <v>1560</v>
      </c>
      <c r="Q752" t="n">
        <v>68.90000000000001</v>
      </c>
      <c r="R752" t="n">
        <v>7</v>
      </c>
      <c r="S752" t="n">
        <v>105</v>
      </c>
      <c r="T752" t="n">
        <v>2015</v>
      </c>
      <c r="U752">
        <f>IF(AVERAGE(E752:E752)=2,"Automatic","Manual")</f>
        <v/>
      </c>
      <c r="V752">
        <f>ROUNDDOWN(AVERAGE(C752:C752)/5000,0)*5000</f>
        <v/>
      </c>
      <c r="W752">
        <f>ROUNDDOWN(AVERAGE(G752:G752)/50000,0)*50000</f>
        <v/>
      </c>
      <c r="X752">
        <f>ROUND(AVERAGE(P752:P752)/1000,1)</f>
        <v/>
      </c>
      <c r="Y752">
        <f>IF(AVERAGE(V752:V752)=30000,0,1)</f>
        <v/>
      </c>
      <c r="Z752">
        <f>IF(AVERAGE(W752:W752)&gt;50000,0,1)</f>
        <v/>
      </c>
      <c r="AA752">
        <f>IF(AVERAGE(X752:X752)&gt;2.5,0,1)</f>
        <v/>
      </c>
      <c r="AB752">
        <f>IF(AVERAGE(Q752:Q752)&lt;30,0,1)</f>
        <v/>
      </c>
      <c r="AC752">
        <f>IF(SUM(Y752:AB752)=4,1,0)</f>
        <v/>
      </c>
    </row>
    <row r="753">
      <c r="A753" t="inlineStr">
        <is>
          <t>HV64RXB</t>
        </is>
      </c>
      <c r="B753" t="inlineStr">
        <is>
          <t>Mercedes-Benz</t>
        </is>
      </c>
      <c r="C753" t="n">
        <v>13845</v>
      </c>
      <c r="D753" t="inlineStr">
        <is>
          <t>E220 SE Cdi Auto</t>
        </is>
      </c>
      <c r="E753" t="n">
        <v>2</v>
      </c>
      <c r="F753" t="inlineStr">
        <is>
          <t>Diesel</t>
        </is>
      </c>
      <c r="G753" t="n">
        <v>117000</v>
      </c>
      <c r="H753" t="inlineStr">
        <is>
          <t>Silver</t>
        </is>
      </c>
      <c r="I753" t="inlineStr">
        <is>
          <t>No Tax &amp; No MOT</t>
        </is>
      </c>
      <c r="J753" t="inlineStr">
        <is>
          <t>Executive / Saloon</t>
        </is>
      </c>
      <c r="K753" t="n">
        <v>10</v>
      </c>
      <c r="L753" t="n">
        <v>44433</v>
      </c>
      <c r="M753" t="n">
        <v>34</v>
      </c>
      <c r="N753" t="inlineStr">
        <is>
          <t xml:space="preserve">Fully loaded eclass. Leather interior. Heated seats. Climate control. Air con. Sarnav. Cruise control. Auto. Rear front parking sensors. Lovely for motorways.  
Usb and Bluetooth. </t>
        </is>
      </c>
      <c r="O753" t="inlineStr">
        <is>
          <t>4 Door Saloon</t>
        </is>
      </c>
      <c r="P753" t="n">
        <v>2143</v>
      </c>
      <c r="Q753" t="n">
        <v>58.9</v>
      </c>
      <c r="R753" t="n">
        <v>5</v>
      </c>
      <c r="S753" t="n">
        <v>120</v>
      </c>
      <c r="T753" t="n">
        <v>2014</v>
      </c>
      <c r="U753">
        <f>IF(AVERAGE(E753:E753)=2,"Automatic","Manual")</f>
        <v/>
      </c>
      <c r="V753">
        <f>ROUNDDOWN(AVERAGE(C753:C753)/5000,0)*5000</f>
        <v/>
      </c>
      <c r="W753">
        <f>ROUNDDOWN(AVERAGE(G753:G753)/50000,0)*50000</f>
        <v/>
      </c>
      <c r="X753">
        <f>ROUND(AVERAGE(P753:P753)/1000,1)</f>
        <v/>
      </c>
      <c r="Y753">
        <f>IF(AVERAGE(V753:V753)=30000,0,1)</f>
        <v/>
      </c>
      <c r="Z753">
        <f>IF(AVERAGE(W753:W753)&gt;50000,0,1)</f>
        <v/>
      </c>
      <c r="AA753">
        <f>IF(AVERAGE(X753:X753)&gt;2.5,0,1)</f>
        <v/>
      </c>
      <c r="AB753">
        <f>IF(AVERAGE(Q753:Q753)&lt;30,0,1)</f>
        <v/>
      </c>
      <c r="AC753">
        <f>IF(SUM(Y753:AB753)=4,1,0)</f>
        <v/>
      </c>
    </row>
    <row r="754">
      <c r="A754" t="inlineStr">
        <is>
          <t>HV63LKD</t>
        </is>
      </c>
      <c r="B754" t="inlineStr">
        <is>
          <t>Renault</t>
        </is>
      </c>
      <c r="C754" t="n">
        <v>3145</v>
      </c>
      <c r="D754" t="inlineStr">
        <is>
          <t>Clio Expression Plus 16v</t>
        </is>
      </c>
      <c r="E754" t="n">
        <v>1</v>
      </c>
      <c r="F754" t="inlineStr">
        <is>
          <t>Petrol</t>
        </is>
      </c>
      <c r="G754" t="n">
        <v>57800</v>
      </c>
      <c r="H754" t="inlineStr">
        <is>
          <t>White</t>
        </is>
      </c>
      <c r="I754" t="inlineStr">
        <is>
          <t>No Tax &amp; No MOT</t>
        </is>
      </c>
      <c r="J754" t="inlineStr">
        <is>
          <t>City / Hatchback</t>
        </is>
      </c>
      <c r="K754" t="n">
        <v>11</v>
      </c>
      <c r="L754" t="n">
        <v>45341</v>
      </c>
      <c r="M754" t="n">
        <v>8</v>
      </c>
      <c r="N754" t="inlineStr">
        <is>
          <t>My car is manual, 5 speed and runs well without any problems. Cruise control helps on longer journeys. Very comfortable car which is perfect for a small family of max 4 people. Great for short or longer trips too. Hatchback boot helps to carry things around if needed.</t>
        </is>
      </c>
      <c r="O754" t="inlineStr">
        <is>
          <t>5 Door Hatchback</t>
        </is>
      </c>
      <c r="P754" t="n">
        <v>1149</v>
      </c>
      <c r="Q754" t="n">
        <v>51.4</v>
      </c>
      <c r="R754" t="n">
        <v>5</v>
      </c>
      <c r="S754" t="n">
        <v>127</v>
      </c>
      <c r="T754" t="n">
        <v>2013</v>
      </c>
      <c r="U754">
        <f>IF(AVERAGE(E754:E754)=2,"Automatic","Manual")</f>
        <v/>
      </c>
      <c r="V754">
        <f>ROUNDDOWN(AVERAGE(C754:C754)/5000,0)*5000</f>
        <v/>
      </c>
      <c r="W754">
        <f>ROUNDDOWN(AVERAGE(G754:G754)/50000,0)*50000</f>
        <v/>
      </c>
      <c r="X754">
        <f>ROUND(AVERAGE(P754:P754)/1000,1)</f>
        <v/>
      </c>
      <c r="Y754">
        <f>IF(AVERAGE(V754:V754)=30000,0,1)</f>
        <v/>
      </c>
      <c r="Z754">
        <f>IF(AVERAGE(W754:W754)&gt;50000,0,1)</f>
        <v/>
      </c>
      <c r="AA754">
        <f>IF(AVERAGE(X754:X754)&gt;2.5,0,1)</f>
        <v/>
      </c>
      <c r="AB754">
        <f>IF(AVERAGE(Q754:Q754)&lt;30,0,1)</f>
        <v/>
      </c>
      <c r="AC754">
        <f>IF(SUM(Y754:AB754)=4,1,0)</f>
        <v/>
      </c>
    </row>
    <row r="755">
      <c r="A755" t="inlineStr">
        <is>
          <t>HN67SNV</t>
        </is>
      </c>
      <c r="B755" t="inlineStr">
        <is>
          <t>Ford</t>
        </is>
      </c>
      <c r="C755" t="n">
        <v>17095</v>
      </c>
      <c r="D755" t="inlineStr">
        <is>
          <t>Transit Custom 290</t>
        </is>
      </c>
      <c r="E755" t="n">
        <v>1</v>
      </c>
      <c r="F755" t="inlineStr">
        <is>
          <t>Diesel</t>
        </is>
      </c>
      <c r="G755" t="n">
        <v>90979</v>
      </c>
      <c r="H755" t="inlineStr">
        <is>
          <t>White</t>
        </is>
      </c>
      <c r="I755" t="inlineStr">
        <is>
          <t>OK</t>
        </is>
      </c>
      <c r="J755" t="inlineStr">
        <is>
          <t>Van</t>
        </is>
      </c>
      <c r="K755" t="n">
        <v>7</v>
      </c>
      <c r="L755" t="n">
        <v>45477</v>
      </c>
      <c r="M755" t="n">
        <v>13</v>
      </c>
      <c r="N755" t="inlineStr">
        <is>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is>
      </c>
      <c r="O755" t="inlineStr">
        <is>
          <t>Panel Van</t>
        </is>
      </c>
      <c r="P755" t="n">
        <v>1995</v>
      </c>
      <c r="Q755" t="n">
        <v>42.8</v>
      </c>
      <c r="R755" t="n">
        <v>5</v>
      </c>
      <c r="S755" t="n">
        <v>171</v>
      </c>
      <c r="T755" t="n">
        <v>2017</v>
      </c>
      <c r="U755">
        <f>IF(AVERAGE(E755:E755)=2,"Automatic","Manual")</f>
        <v/>
      </c>
      <c r="V755">
        <f>ROUNDDOWN(AVERAGE(C755:C755)/5000,0)*5000</f>
        <v/>
      </c>
      <c r="W755">
        <f>ROUNDDOWN(AVERAGE(G755:G755)/50000,0)*50000</f>
        <v/>
      </c>
      <c r="X755">
        <f>ROUND(AVERAGE(P755:P755)/1000,1)</f>
        <v/>
      </c>
      <c r="Y755">
        <f>IF(AVERAGE(V755:V755)=30000,0,1)</f>
        <v/>
      </c>
      <c r="Z755">
        <f>IF(AVERAGE(W755:W755)&gt;50000,0,1)</f>
        <v/>
      </c>
      <c r="AA755">
        <f>IF(AVERAGE(X755:X755)&gt;2.5,0,1)</f>
        <v/>
      </c>
      <c r="AB755">
        <f>IF(AVERAGE(Q755:Q755)&lt;30,0,1)</f>
        <v/>
      </c>
      <c r="AC755">
        <f>IF(SUM(Y755:AB755)=4,1,0)</f>
        <v/>
      </c>
    </row>
    <row r="756">
      <c r="A756" t="inlineStr">
        <is>
          <t>HN16LUF</t>
        </is>
      </c>
      <c r="B756" t="inlineStr">
        <is>
          <t>Vauxhall</t>
        </is>
      </c>
      <c r="C756" t="n">
        <v>5425</v>
      </c>
      <c r="D756" t="inlineStr">
        <is>
          <t>Zafira Tourer Enrgy Cdtieco Ss</t>
        </is>
      </c>
      <c r="E756" t="n">
        <v>1</v>
      </c>
      <c r="F756" t="inlineStr">
        <is>
          <t>Diesel</t>
        </is>
      </c>
      <c r="G756" t="n">
        <v>8381</v>
      </c>
      <c r="H756" t="inlineStr">
        <is>
          <t>Blue</t>
        </is>
      </c>
      <c r="I756" t="inlineStr">
        <is>
          <t>OK</t>
        </is>
      </c>
      <c r="J756" t="inlineStr">
        <is>
          <t>Family / MPV</t>
        </is>
      </c>
      <c r="K756" t="n">
        <v>8</v>
      </c>
      <c r="L756" t="n">
        <v>45678</v>
      </c>
      <c r="M756" t="n">
        <v>15</v>
      </c>
      <c r="N756"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756" t="inlineStr">
        <is>
          <t>Mpv</t>
        </is>
      </c>
      <c r="P756" t="n">
        <v>1598</v>
      </c>
      <c r="Q756" t="n">
        <v>68.90000000000001</v>
      </c>
      <c r="R756" t="n">
        <v>7</v>
      </c>
      <c r="S756" t="n">
        <v>109</v>
      </c>
      <c r="T756" t="n">
        <v>2016</v>
      </c>
      <c r="U756">
        <f>IF(AVERAGE(E756:E756)=2,"Automatic","Manual")</f>
        <v/>
      </c>
      <c r="V756">
        <f>ROUNDDOWN(AVERAGE(C756:C756)/5000,0)*5000</f>
        <v/>
      </c>
      <c r="W756">
        <f>ROUNDDOWN(AVERAGE(G756:G756)/50000,0)*50000</f>
        <v/>
      </c>
      <c r="X756">
        <f>ROUND(AVERAGE(P756:P756)/1000,1)</f>
        <v/>
      </c>
      <c r="Y756">
        <f>IF(AVERAGE(V756:V756)=30000,0,1)</f>
        <v/>
      </c>
      <c r="Z756">
        <f>IF(AVERAGE(W756:W756)&gt;50000,0,1)</f>
        <v/>
      </c>
      <c r="AA756">
        <f>IF(AVERAGE(X756:X756)&gt;2.5,0,1)</f>
        <v/>
      </c>
      <c r="AB756">
        <f>IF(AVERAGE(Q756:Q756)&lt;30,0,1)</f>
        <v/>
      </c>
      <c r="AC756">
        <f>IF(SUM(Y756:AB756)=4,1,0)</f>
        <v/>
      </c>
    </row>
    <row r="757">
      <c r="A757" t="inlineStr">
        <is>
          <t>HN11OEH</t>
        </is>
      </c>
      <c r="B757" t="inlineStr">
        <is>
          <t>Vauxhall</t>
        </is>
      </c>
      <c r="C757" t="n">
        <v>2800</v>
      </c>
      <c r="D757" t="inlineStr">
        <is>
          <t>Zafira Exclusiv</t>
        </is>
      </c>
      <c r="E757" t="n">
        <v>1</v>
      </c>
      <c r="F757" t="inlineStr">
        <is>
          <t>Petrol</t>
        </is>
      </c>
      <c r="G757" t="n">
        <v>65000</v>
      </c>
      <c r="H757" t="inlineStr">
        <is>
          <t>Silver</t>
        </is>
      </c>
      <c r="I757" t="inlineStr">
        <is>
          <t>OK</t>
        </is>
      </c>
      <c r="J757" t="inlineStr">
        <is>
          <t>Family / MPV</t>
        </is>
      </c>
      <c r="K757" t="n">
        <v>13</v>
      </c>
      <c r="L757" t="n">
        <v>45466</v>
      </c>
      <c r="M757" t="n">
        <v>12</v>
      </c>
      <c r="N757" t="inlineStr">
        <is>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is>
      </c>
      <c r="O757" t="inlineStr">
        <is>
          <t>Mpv</t>
        </is>
      </c>
      <c r="P757" t="n">
        <v>1598</v>
      </c>
      <c r="Q757" t="n">
        <v>42.2</v>
      </c>
      <c r="R757" t="n">
        <v>7</v>
      </c>
      <c r="S757" t="n">
        <v>157</v>
      </c>
      <c r="T757" t="n">
        <v>2011</v>
      </c>
      <c r="U757">
        <f>IF(AVERAGE(E757:E757)=2,"Automatic","Manual")</f>
        <v/>
      </c>
      <c r="V757">
        <f>ROUNDDOWN(AVERAGE(C757:C757)/5000,0)*5000</f>
        <v/>
      </c>
      <c r="W757">
        <f>ROUNDDOWN(AVERAGE(G757:G757)/50000,0)*50000</f>
        <v/>
      </c>
      <c r="X757">
        <f>ROUND(AVERAGE(P757:P757)/1000,1)</f>
        <v/>
      </c>
      <c r="Y757">
        <f>IF(AVERAGE(V757:V757)=30000,0,1)</f>
        <v/>
      </c>
      <c r="Z757">
        <f>IF(AVERAGE(W757:W757)&gt;50000,0,1)</f>
        <v/>
      </c>
      <c r="AA757">
        <f>IF(AVERAGE(X757:X757)&gt;2.5,0,1)</f>
        <v/>
      </c>
      <c r="AB757">
        <f>IF(AVERAGE(Q757:Q757)&lt;30,0,1)</f>
        <v/>
      </c>
      <c r="AC757">
        <f>IF(SUM(Y757:AB757)=4,1,0)</f>
        <v/>
      </c>
    </row>
    <row r="758">
      <c r="A758" t="inlineStr">
        <is>
          <t>HN11HZM</t>
        </is>
      </c>
      <c r="B758" t="inlineStr">
        <is>
          <t>MINI</t>
        </is>
      </c>
      <c r="C758" t="n">
        <v>8745</v>
      </c>
      <c r="D758" t="inlineStr">
        <is>
          <t>John Cooper Works</t>
        </is>
      </c>
      <c r="E758" t="n">
        <v>1</v>
      </c>
      <c r="F758" t="inlineStr">
        <is>
          <t>Petrol</t>
        </is>
      </c>
      <c r="G758" t="n">
        <v>55000</v>
      </c>
      <c r="H758" t="inlineStr">
        <is>
          <t>Black</t>
        </is>
      </c>
      <c r="I758" t="inlineStr">
        <is>
          <t>No Tax &amp; No MOT</t>
        </is>
      </c>
      <c r="J758" t="inlineStr">
        <is>
          <t>Sports / Convertible</t>
        </is>
      </c>
      <c r="K758" t="n">
        <v>13</v>
      </c>
      <c r="L758" t="n">
        <v>44713</v>
      </c>
      <c r="M758" t="n">
        <v>36</v>
      </c>
      <c r="N758" t="inlineStr">
        <is>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is>
      </c>
      <c r="O758" t="inlineStr">
        <is>
          <t>Convertible</t>
        </is>
      </c>
      <c r="P758" t="n">
        <v>1598</v>
      </c>
      <c r="Q758" t="n">
        <v>38.7</v>
      </c>
      <c r="R758" t="n">
        <v>4</v>
      </c>
      <c r="S758" t="n">
        <v>169</v>
      </c>
      <c r="T758" t="n">
        <v>2011</v>
      </c>
      <c r="U758">
        <f>IF(AVERAGE(E758:E758)=2,"Automatic","Manual")</f>
        <v/>
      </c>
      <c r="V758">
        <f>ROUNDDOWN(AVERAGE(C758:C758)/5000,0)*5000</f>
        <v/>
      </c>
      <c r="W758">
        <f>ROUNDDOWN(AVERAGE(G758:G758)/50000,0)*50000</f>
        <v/>
      </c>
      <c r="X758">
        <f>ROUND(AVERAGE(P758:P758)/1000,1)</f>
        <v/>
      </c>
      <c r="Y758">
        <f>IF(AVERAGE(V758:V758)=30000,0,1)</f>
        <v/>
      </c>
      <c r="Z758">
        <f>IF(AVERAGE(W758:W758)&gt;50000,0,1)</f>
        <v/>
      </c>
      <c r="AA758">
        <f>IF(AVERAGE(X758:X758)&gt;2.5,0,1)</f>
        <v/>
      </c>
      <c r="AB758">
        <f>IF(AVERAGE(Q758:Q758)&lt;30,0,1)</f>
        <v/>
      </c>
      <c r="AC758">
        <f>IF(SUM(Y758:AB758)=4,1,0)</f>
        <v/>
      </c>
    </row>
    <row r="759">
      <c r="A759" t="inlineStr">
        <is>
          <t>HK65FKF</t>
        </is>
      </c>
      <c r="B759" t="inlineStr">
        <is>
          <t>SEAT</t>
        </is>
      </c>
      <c r="C759" t="n">
        <v>12649</v>
      </c>
      <c r="D759" t="inlineStr">
        <is>
          <t>Alhambra SE Lux TDI S-A</t>
        </is>
      </c>
      <c r="E759" t="n">
        <v>2</v>
      </c>
      <c r="F759" t="inlineStr">
        <is>
          <t>Diesel</t>
        </is>
      </c>
      <c r="G759" t="n">
        <v>66000</v>
      </c>
      <c r="H759" t="inlineStr">
        <is>
          <t>Grey</t>
        </is>
      </c>
      <c r="I759" t="inlineStr">
        <is>
          <t>OK</t>
        </is>
      </c>
      <c r="J759" t="inlineStr">
        <is>
          <t>Family / MPV</t>
        </is>
      </c>
      <c r="K759" t="n">
        <v>8</v>
      </c>
      <c r="L759" t="n">
        <v>45655</v>
      </c>
      <c r="M759" t="n">
        <v>20</v>
      </c>
      <c r="N759" t="inlineStr">
        <is>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is>
      </c>
      <c r="O759" t="inlineStr">
        <is>
          <t>Mpv</t>
        </is>
      </c>
      <c r="P759" t="n">
        <v>1968</v>
      </c>
      <c r="Q759" t="n">
        <v>54.3</v>
      </c>
      <c r="R759" t="n">
        <v>7</v>
      </c>
      <c r="S759" t="n">
        <v>137</v>
      </c>
      <c r="T759" t="n">
        <v>2016</v>
      </c>
      <c r="U759">
        <f>IF(AVERAGE(E759:E759)=2,"Automatic","Manual")</f>
        <v/>
      </c>
      <c r="V759">
        <f>ROUNDDOWN(AVERAGE(C759:C759)/5000,0)*5000</f>
        <v/>
      </c>
      <c r="W759">
        <f>ROUNDDOWN(AVERAGE(G759:G759)/50000,0)*50000</f>
        <v/>
      </c>
      <c r="X759">
        <f>ROUND(AVERAGE(P759:P759)/1000,1)</f>
        <v/>
      </c>
      <c r="Y759">
        <f>IF(AVERAGE(V759:V759)=30000,0,1)</f>
        <v/>
      </c>
      <c r="Z759">
        <f>IF(AVERAGE(W759:W759)&gt;50000,0,1)</f>
        <v/>
      </c>
      <c r="AA759">
        <f>IF(AVERAGE(X759:X759)&gt;2.5,0,1)</f>
        <v/>
      </c>
      <c r="AB759">
        <f>IF(AVERAGE(Q759:Q759)&lt;30,0,1)</f>
        <v/>
      </c>
      <c r="AC759">
        <f>IF(SUM(Y759:AB759)=4,1,0)</f>
        <v/>
      </c>
    </row>
    <row r="760">
      <c r="A760" t="inlineStr">
        <is>
          <t>HK65EZF</t>
        </is>
      </c>
      <c r="B760" t="inlineStr">
        <is>
          <t>BMW</t>
        </is>
      </c>
      <c r="C760" t="n">
        <v>10795</v>
      </c>
      <c r="D760" t="inlineStr">
        <is>
          <t>218d SE</t>
        </is>
      </c>
      <c r="E760" t="n">
        <v>1</v>
      </c>
      <c r="F760" t="inlineStr">
        <is>
          <t>Diesel</t>
        </is>
      </c>
      <c r="G760" t="n">
        <v>40000</v>
      </c>
      <c r="H760" t="inlineStr">
        <is>
          <t>Black</t>
        </is>
      </c>
      <c r="I760" t="inlineStr">
        <is>
          <t>No Tax &amp; No MOT</t>
        </is>
      </c>
      <c r="J760" t="inlineStr">
        <is>
          <t>Estate</t>
        </is>
      </c>
      <c r="K760" t="n">
        <v>9</v>
      </c>
      <c r="L760" t="n">
        <v>44382</v>
      </c>
      <c r="M760" t="n">
        <v>14</v>
      </c>
      <c r="O760" t="inlineStr">
        <is>
          <t>Estate</t>
        </is>
      </c>
      <c r="P760" t="n">
        <v>1995</v>
      </c>
      <c r="Q760" t="n">
        <v>64.2</v>
      </c>
      <c r="R760" t="n">
        <v>7</v>
      </c>
      <c r="S760" t="n">
        <v>115</v>
      </c>
      <c r="T760" t="n">
        <v>2015</v>
      </c>
      <c r="U760">
        <f>IF(AVERAGE(E760:E760)=2,"Automatic","Manual")</f>
        <v/>
      </c>
      <c r="V760">
        <f>ROUNDDOWN(AVERAGE(C760:C760)/5000,0)*5000</f>
        <v/>
      </c>
      <c r="W760">
        <f>ROUNDDOWN(AVERAGE(G760:G760)/50000,0)*50000</f>
        <v/>
      </c>
      <c r="X760">
        <f>ROUND(AVERAGE(P760:P760)/1000,1)</f>
        <v/>
      </c>
      <c r="Y760">
        <f>IF(AVERAGE(V760:V760)=30000,0,1)</f>
        <v/>
      </c>
      <c r="Z760">
        <f>IF(AVERAGE(W760:W760)&gt;50000,0,1)</f>
        <v/>
      </c>
      <c r="AA760">
        <f>IF(AVERAGE(X760:X760)&gt;2.5,0,1)</f>
        <v/>
      </c>
      <c r="AB760">
        <f>IF(AVERAGE(Q760:Q760)&lt;30,0,1)</f>
        <v/>
      </c>
      <c r="AC760">
        <f>IF(SUM(Y760:AB760)=4,1,0)</f>
        <v/>
      </c>
    </row>
    <row r="761">
      <c r="A761" t="inlineStr">
        <is>
          <t>HK07MKE</t>
        </is>
      </c>
      <c r="B761" t="inlineStr">
        <is>
          <t>MINI</t>
        </is>
      </c>
      <c r="C761" t="n">
        <v>1495</v>
      </c>
      <c r="D761" t="inlineStr">
        <is>
          <t>Cooper Auto</t>
        </is>
      </c>
      <c r="E761" t="n">
        <v>2</v>
      </c>
      <c r="F761" t="inlineStr">
        <is>
          <t>Petrol</t>
        </is>
      </c>
      <c r="G761" t="n">
        <v>80000</v>
      </c>
      <c r="H761" t="inlineStr">
        <is>
          <t>Blue</t>
        </is>
      </c>
      <c r="I761" t="inlineStr">
        <is>
          <t>No Tax &amp; No MOT</t>
        </is>
      </c>
      <c r="J761" t="inlineStr">
        <is>
          <t>City / Hatchback</t>
        </is>
      </c>
      <c r="K761" t="n">
        <v>17</v>
      </c>
      <c r="L761" t="n">
        <v>44854</v>
      </c>
      <c r="M761" t="n">
        <v>17</v>
      </c>
      <c r="N761" t="inlineStr">
        <is>
          <t>Little Blue, as I like to call her, is a comfortable and warm 3 door blue mini. The back seats fold down easily if you need extra boot space. There is a vent mounted phone holder that you can use  and the cigarette lighter has a usb adapter.</t>
        </is>
      </c>
      <c r="O761" t="inlineStr">
        <is>
          <t>3 Door Hatchback</t>
        </is>
      </c>
      <c r="P761" t="n">
        <v>1598</v>
      </c>
      <c r="Q761" t="n">
        <v>42.2</v>
      </c>
      <c r="R761" t="n">
        <v>4</v>
      </c>
      <c r="S761" t="n">
        <v>161</v>
      </c>
      <c r="T761" t="n">
        <v>2007</v>
      </c>
      <c r="U761">
        <f>IF(AVERAGE(E761:E761)=2,"Automatic","Manual")</f>
        <v/>
      </c>
      <c r="V761">
        <f>ROUNDDOWN(AVERAGE(C761:C761)/5000,0)*5000</f>
        <v/>
      </c>
      <c r="W761">
        <f>ROUNDDOWN(AVERAGE(G761:G761)/50000,0)*50000</f>
        <v/>
      </c>
      <c r="X761">
        <f>ROUND(AVERAGE(P761:P761)/1000,1)</f>
        <v/>
      </c>
      <c r="Y761">
        <f>IF(AVERAGE(V761:V761)=30000,0,1)</f>
        <v/>
      </c>
      <c r="Z761">
        <f>IF(AVERAGE(W761:W761)&gt;50000,0,1)</f>
        <v/>
      </c>
      <c r="AA761">
        <f>IF(AVERAGE(X761:X761)&gt;2.5,0,1)</f>
        <v/>
      </c>
      <c r="AB761">
        <f>IF(AVERAGE(Q761:Q761)&lt;30,0,1)</f>
        <v/>
      </c>
      <c r="AC761">
        <f>IF(SUM(Y761:AB761)=4,1,0)</f>
        <v/>
      </c>
    </row>
    <row r="762">
      <c r="A762" t="inlineStr">
        <is>
          <t>HJ67ZMV</t>
        </is>
      </c>
      <c r="B762" t="inlineStr">
        <is>
          <t>BMW</t>
        </is>
      </c>
      <c r="C762" t="n">
        <v>10873</v>
      </c>
      <c r="D762" t="inlineStr">
        <is>
          <t>420d Gran Coupe SE Auto</t>
        </is>
      </c>
      <c r="E762" t="n">
        <v>2</v>
      </c>
      <c r="F762" t="inlineStr">
        <is>
          <t>Diesel</t>
        </is>
      </c>
      <c r="G762" t="n">
        <v>81358</v>
      </c>
      <c r="H762" t="inlineStr">
        <is>
          <t>Silver</t>
        </is>
      </c>
      <c r="I762" t="inlineStr">
        <is>
          <t>OK</t>
        </is>
      </c>
      <c r="J762" t="inlineStr">
        <is>
          <t>Sports / Convertible</t>
        </is>
      </c>
      <c r="K762" t="n">
        <v>7</v>
      </c>
      <c r="L762" t="n">
        <v>45633</v>
      </c>
      <c r="M762" t="n">
        <v>31</v>
      </c>
      <c r="N762" t="inlineStr">
        <is>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is>
      </c>
      <c r="O762" t="inlineStr">
        <is>
          <t>Coupe</t>
        </is>
      </c>
      <c r="P762" t="n">
        <v>1995</v>
      </c>
      <c r="Q762" t="n">
        <v>70.59999999999999</v>
      </c>
      <c r="R762" t="n">
        <v>5</v>
      </c>
      <c r="S762" t="n">
        <v>114</v>
      </c>
      <c r="T762" t="n">
        <v>2017</v>
      </c>
      <c r="U762">
        <f>IF(AVERAGE(E762:E762)=2,"Automatic","Manual")</f>
        <v/>
      </c>
      <c r="V762">
        <f>ROUNDDOWN(AVERAGE(C762:C762)/5000,0)*5000</f>
        <v/>
      </c>
      <c r="W762">
        <f>ROUNDDOWN(AVERAGE(G762:G762)/50000,0)*50000</f>
        <v/>
      </c>
      <c r="X762">
        <f>ROUND(AVERAGE(P762:P762)/1000,1)</f>
        <v/>
      </c>
      <c r="Y762">
        <f>IF(AVERAGE(V762:V762)=30000,0,1)</f>
        <v/>
      </c>
      <c r="Z762">
        <f>IF(AVERAGE(W762:W762)&gt;50000,0,1)</f>
        <v/>
      </c>
      <c r="AA762">
        <f>IF(AVERAGE(X762:X762)&gt;2.5,0,1)</f>
        <v/>
      </c>
      <c r="AB762">
        <f>IF(AVERAGE(Q762:Q762)&lt;30,0,1)</f>
        <v/>
      </c>
      <c r="AC762">
        <f>IF(SUM(Y762:AB762)=4,1,0)</f>
        <v/>
      </c>
    </row>
    <row r="763">
      <c r="A763" t="inlineStr">
        <is>
          <t>HJ65EXF</t>
        </is>
      </c>
      <c r="B763" t="inlineStr">
        <is>
          <t>Citroen</t>
        </is>
      </c>
      <c r="C763" t="n">
        <v>3890</v>
      </c>
      <c r="D763" t="inlineStr">
        <is>
          <t>C1 Feel</t>
        </is>
      </c>
      <c r="E763" t="n">
        <v>1</v>
      </c>
      <c r="F763" t="inlineStr">
        <is>
          <t>Petrol</t>
        </is>
      </c>
      <c r="G763" t="n">
        <v>40721</v>
      </c>
      <c r="H763" t="inlineStr">
        <is>
          <t>Red</t>
        </is>
      </c>
      <c r="I763" t="inlineStr">
        <is>
          <t>OK</t>
        </is>
      </c>
      <c r="J763" t="inlineStr">
        <is>
          <t>City / Hatchback</t>
        </is>
      </c>
      <c r="K763" t="n">
        <v>9</v>
      </c>
      <c r="L763" t="n">
        <v>45460</v>
      </c>
      <c r="M763" t="n">
        <v>6</v>
      </c>
      <c r="N763" t="inlineStr">
        <is>
          <t>Citroen C1 Feel 1.0 litre 5 door in Red, comes with Air conditioning, touchscreen DAB Radio with Bluetooth connection, with aux input.</t>
        </is>
      </c>
      <c r="O763" t="inlineStr">
        <is>
          <t>5 Door Hatchback</t>
        </is>
      </c>
      <c r="P763" t="n">
        <v>998</v>
      </c>
      <c r="Q763" t="n">
        <v>68.90000000000001</v>
      </c>
      <c r="R763" t="n">
        <v>4</v>
      </c>
      <c r="S763" t="n">
        <v>95</v>
      </c>
      <c r="T763" t="n">
        <v>2015</v>
      </c>
      <c r="U763">
        <f>IF(AVERAGE(E763:E763)=2,"Automatic","Manual")</f>
        <v/>
      </c>
      <c r="V763">
        <f>ROUNDDOWN(AVERAGE(C763:C763)/5000,0)*5000</f>
        <v/>
      </c>
      <c r="W763">
        <f>ROUNDDOWN(AVERAGE(G763:G763)/50000,0)*50000</f>
        <v/>
      </c>
      <c r="X763">
        <f>ROUND(AVERAGE(P763:P763)/1000,1)</f>
        <v/>
      </c>
      <c r="Y763">
        <f>IF(AVERAGE(V763:V763)=30000,0,1)</f>
        <v/>
      </c>
      <c r="Z763">
        <f>IF(AVERAGE(W763:W763)&gt;50000,0,1)</f>
        <v/>
      </c>
      <c r="AA763">
        <f>IF(AVERAGE(X763:X763)&gt;2.5,0,1)</f>
        <v/>
      </c>
      <c r="AB763">
        <f>IF(AVERAGE(Q763:Q763)&lt;30,0,1)</f>
        <v/>
      </c>
      <c r="AC763">
        <f>IF(SUM(Y763:AB763)=4,1,0)</f>
        <v/>
      </c>
    </row>
    <row r="764">
      <c r="A764" t="inlineStr">
        <is>
          <t>HJ22KNY</t>
        </is>
      </c>
      <c r="B764" t="inlineStr">
        <is>
          <t>Ford</t>
        </is>
      </c>
      <c r="C764" t="n">
        <v>30345</v>
      </c>
      <c r="D764" t="inlineStr">
        <is>
          <t>Transit Custom 300limitd Eblue</t>
        </is>
      </c>
      <c r="E764" t="n">
        <v>1</v>
      </c>
      <c r="F764" t="inlineStr">
        <is>
          <t>Diesel</t>
        </is>
      </c>
      <c r="G764" t="n">
        <v>15146</v>
      </c>
      <c r="H764" t="inlineStr">
        <is>
          <t>Grey</t>
        </is>
      </c>
      <c r="I764" t="inlineStr">
        <is>
          <t>OK</t>
        </is>
      </c>
      <c r="J764" t="inlineStr">
        <is>
          <t>Van</t>
        </is>
      </c>
      <c r="K764" t="n">
        <v>2</v>
      </c>
      <c r="L764" t="n">
        <v>45716</v>
      </c>
      <c r="M764" t="n">
        <v>16</v>
      </c>
      <c r="N764"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764" t="inlineStr">
        <is>
          <t>Panel Van</t>
        </is>
      </c>
      <c r="P764" t="n">
        <v>1995</v>
      </c>
      <c r="Q764" t="n">
        <v>46.3</v>
      </c>
      <c r="R764" t="n">
        <v>3</v>
      </c>
      <c r="S764" t="n">
        <v>190</v>
      </c>
      <c r="T764" t="n">
        <v>2022</v>
      </c>
      <c r="U764">
        <f>IF(AVERAGE(E764:E764)=2,"Automatic","Manual")</f>
        <v/>
      </c>
      <c r="V764">
        <f>ROUNDDOWN(AVERAGE(C764:C764)/5000,0)*5000</f>
        <v/>
      </c>
      <c r="W764">
        <f>ROUNDDOWN(AVERAGE(G764:G764)/50000,0)*50000</f>
        <v/>
      </c>
      <c r="X764">
        <f>ROUND(AVERAGE(P764:P764)/1000,1)</f>
        <v/>
      </c>
      <c r="Y764">
        <f>IF(AVERAGE(V764:V764)=30000,0,1)</f>
        <v/>
      </c>
      <c r="Z764">
        <f>IF(AVERAGE(W764:W764)&gt;50000,0,1)</f>
        <v/>
      </c>
      <c r="AA764">
        <f>IF(AVERAGE(X764:X764)&gt;2.5,0,1)</f>
        <v/>
      </c>
      <c r="AB764">
        <f>IF(AVERAGE(Q764:Q764)&lt;30,0,1)</f>
        <v/>
      </c>
      <c r="AC764">
        <f>IF(SUM(Y764:AB764)=4,1,0)</f>
        <v/>
      </c>
    </row>
    <row r="765">
      <c r="A765" t="inlineStr">
        <is>
          <t>HJ15MVK</t>
        </is>
      </c>
      <c r="B765" t="inlineStr">
        <is>
          <t>Audi</t>
        </is>
      </c>
      <c r="C765" t="n">
        <v>10745</v>
      </c>
      <c r="D765" t="inlineStr">
        <is>
          <t>A4 Technik TDI</t>
        </is>
      </c>
      <c r="E765" t="n">
        <v>1</v>
      </c>
      <c r="F765" t="inlineStr">
        <is>
          <t>Diesel</t>
        </is>
      </c>
      <c r="G765" t="n">
        <v>49000</v>
      </c>
      <c r="H765" t="inlineStr">
        <is>
          <t>Grey</t>
        </is>
      </c>
      <c r="I765" t="inlineStr">
        <is>
          <t>OK</t>
        </is>
      </c>
      <c r="J765" t="inlineStr">
        <is>
          <t>Executive / Saloon</t>
        </is>
      </c>
      <c r="K765" t="n">
        <v>9</v>
      </c>
      <c r="L765" t="n">
        <v>45669</v>
      </c>
      <c r="M765" t="n">
        <v>27</v>
      </c>
      <c r="N765" t="inlineStr">
        <is>
          <t>Audi A4 se Technik.  49000 miles, 2015 reg.  5 speed manual, 4 door saloon.  15/20 minute walk from Andover train station or can be delivered locally.  Car has integral sat nav, usb charging ports,  heated front seats,  dual zone climate control, isofix points to rear seats and DAB radio.</t>
        </is>
      </c>
      <c r="O765" t="inlineStr">
        <is>
          <t>4 Door Saloon</t>
        </is>
      </c>
      <c r="P765" t="n">
        <v>1968</v>
      </c>
      <c r="Q765" t="n">
        <v>61.4</v>
      </c>
      <c r="R765" t="n">
        <v>5</v>
      </c>
      <c r="S765" t="n">
        <v>120</v>
      </c>
      <c r="T765" t="n">
        <v>2015</v>
      </c>
      <c r="U765">
        <f>IF(AVERAGE(E765:E765)=2,"Automatic","Manual")</f>
        <v/>
      </c>
      <c r="V765">
        <f>ROUNDDOWN(AVERAGE(C765:C765)/5000,0)*5000</f>
        <v/>
      </c>
      <c r="W765">
        <f>ROUNDDOWN(AVERAGE(G765:G765)/50000,0)*50000</f>
        <v/>
      </c>
      <c r="X765">
        <f>ROUND(AVERAGE(P765:P765)/1000,1)</f>
        <v/>
      </c>
      <c r="Y765">
        <f>IF(AVERAGE(V765:V765)=30000,0,1)</f>
        <v/>
      </c>
      <c r="Z765">
        <f>IF(AVERAGE(W765:W765)&gt;50000,0,1)</f>
        <v/>
      </c>
      <c r="AA765">
        <f>IF(AVERAGE(X765:X765)&gt;2.5,0,1)</f>
        <v/>
      </c>
      <c r="AB765">
        <f>IF(AVERAGE(Q765:Q765)&lt;30,0,1)</f>
        <v/>
      </c>
      <c r="AC765">
        <f>IF(SUM(Y765:AB765)=4,1,0)</f>
        <v/>
      </c>
    </row>
    <row r="766">
      <c r="A766" t="inlineStr">
        <is>
          <t>HJ12HKD</t>
        </is>
      </c>
      <c r="B766" t="inlineStr">
        <is>
          <t>Toyota</t>
        </is>
      </c>
      <c r="C766" t="n">
        <v>6895</v>
      </c>
      <c r="D766" t="inlineStr">
        <is>
          <t>Auris Hybrid T4 Cvt</t>
        </is>
      </c>
      <c r="E766" t="n">
        <v>2</v>
      </c>
      <c r="F766" t="inlineStr">
        <is>
          <t>Hybrid</t>
        </is>
      </c>
      <c r="G766" t="n">
        <v>41000</v>
      </c>
      <c r="H766" t="inlineStr">
        <is>
          <t>White</t>
        </is>
      </c>
      <c r="I766" t="inlineStr">
        <is>
          <t>OK</t>
        </is>
      </c>
      <c r="J766" t="inlineStr">
        <is>
          <t>City / Hatchback</t>
        </is>
      </c>
      <c r="K766" t="n">
        <v>12</v>
      </c>
      <c r="L766" t="n">
        <v>45460</v>
      </c>
      <c r="M766" t="n">
        <v>13</v>
      </c>
      <c r="N766" t="inlineStr">
        <is>
          <t xml:space="preserve">Clean and running without any fault, all tyres new.
Car is available anytime and can deliver Heathrow airport and nearest train station Hounslow East
</t>
        </is>
      </c>
      <c r="O766" t="inlineStr">
        <is>
          <t>5 Door Hatchback</t>
        </is>
      </c>
      <c r="P766" t="n">
        <v>1797</v>
      </c>
      <c r="Q766" t="n">
        <v>70.59999999999999</v>
      </c>
      <c r="R766" t="n">
        <v>5</v>
      </c>
      <c r="S766" t="n">
        <v>93</v>
      </c>
      <c r="T766" t="n">
        <v>2012</v>
      </c>
      <c r="U766">
        <f>IF(AVERAGE(E766:E766)=2,"Automatic","Manual")</f>
        <v/>
      </c>
      <c r="V766">
        <f>ROUNDDOWN(AVERAGE(C766:C766)/5000,0)*5000</f>
        <v/>
      </c>
      <c r="W766">
        <f>ROUNDDOWN(AVERAGE(G766:G766)/50000,0)*50000</f>
        <v/>
      </c>
      <c r="X766">
        <f>ROUND(AVERAGE(P766:P766)/1000,1)</f>
        <v/>
      </c>
      <c r="Y766">
        <f>IF(AVERAGE(V766:V766)=30000,0,1)</f>
        <v/>
      </c>
      <c r="Z766">
        <f>IF(AVERAGE(W766:W766)&gt;50000,0,1)</f>
        <v/>
      </c>
      <c r="AA766">
        <f>IF(AVERAGE(X766:X766)&gt;2.5,0,1)</f>
        <v/>
      </c>
      <c r="AB766">
        <f>IF(AVERAGE(Q766:Q766)&lt;30,0,1)</f>
        <v/>
      </c>
      <c r="AC766">
        <f>IF(SUM(Y766:AB766)=4,1,0)</f>
        <v/>
      </c>
    </row>
    <row r="767">
      <c r="A767" t="inlineStr">
        <is>
          <t>HG62VUN</t>
        </is>
      </c>
      <c r="B767" t="inlineStr">
        <is>
          <t>Volkswagen</t>
        </is>
      </c>
      <c r="C767" t="n">
        <v>7045</v>
      </c>
      <c r="D767" t="inlineStr">
        <is>
          <t>Golf S Bluemotion Tech TDI</t>
        </is>
      </c>
      <c r="E767" t="n">
        <v>1</v>
      </c>
      <c r="F767" t="inlineStr">
        <is>
          <t>Diesel</t>
        </is>
      </c>
      <c r="G767" t="n">
        <v>50000</v>
      </c>
      <c r="H767" t="inlineStr">
        <is>
          <t>Blue</t>
        </is>
      </c>
      <c r="I767" t="inlineStr">
        <is>
          <t>OK</t>
        </is>
      </c>
      <c r="J767" t="inlineStr">
        <is>
          <t>City / Hatchback</t>
        </is>
      </c>
      <c r="K767" t="n">
        <v>11</v>
      </c>
      <c r="L767" t="n">
        <v>45685</v>
      </c>
      <c r="M767" t="n">
        <v>12</v>
      </c>
      <c r="N767" t="inlineStr">
        <is>
          <t xml:space="preserve">Available for use, can collect keys from a lock box and return back to the lock box. </t>
        </is>
      </c>
      <c r="O767" t="inlineStr">
        <is>
          <t>5 Door Hatchback</t>
        </is>
      </c>
      <c r="P767" t="n">
        <v>1598</v>
      </c>
      <c r="Q767" t="n">
        <v>74.3</v>
      </c>
      <c r="R767" t="n">
        <v>5</v>
      </c>
      <c r="S767" t="n">
        <v>99</v>
      </c>
      <c r="T767" t="n">
        <v>2013</v>
      </c>
      <c r="U767">
        <f>IF(AVERAGE(E767:E767)=2,"Automatic","Manual")</f>
        <v/>
      </c>
      <c r="V767">
        <f>ROUNDDOWN(AVERAGE(C767:C767)/5000,0)*5000</f>
        <v/>
      </c>
      <c r="W767">
        <f>ROUNDDOWN(AVERAGE(G767:G767)/50000,0)*50000</f>
        <v/>
      </c>
      <c r="X767">
        <f>ROUND(AVERAGE(P767:P767)/1000,1)</f>
        <v/>
      </c>
      <c r="Y767">
        <f>IF(AVERAGE(V767:V767)=30000,0,1)</f>
        <v/>
      </c>
      <c r="Z767">
        <f>IF(AVERAGE(W767:W767)&gt;50000,0,1)</f>
        <v/>
      </c>
      <c r="AA767">
        <f>IF(AVERAGE(X767:X767)&gt;2.5,0,1)</f>
        <v/>
      </c>
      <c r="AB767">
        <f>IF(AVERAGE(Q767:Q767)&lt;30,0,1)</f>
        <v/>
      </c>
      <c r="AC767">
        <f>IF(SUM(Y767:AB767)=4,1,0)</f>
        <v/>
      </c>
    </row>
    <row r="768">
      <c r="A768" t="inlineStr">
        <is>
          <t>HG62CWR</t>
        </is>
      </c>
      <c r="B768" t="inlineStr">
        <is>
          <t>Ford</t>
        </is>
      </c>
      <c r="C768" t="n">
        <v>6245</v>
      </c>
      <c r="D768" t="inlineStr">
        <is>
          <t>Kuga Titanium X 4x4 Tdci 163</t>
        </is>
      </c>
      <c r="E768" t="n">
        <v>1</v>
      </c>
      <c r="F768" t="inlineStr">
        <is>
          <t>Diesel</t>
        </is>
      </c>
      <c r="G768" t="n">
        <v>104000</v>
      </c>
      <c r="H768" t="inlineStr">
        <is>
          <t>Black</t>
        </is>
      </c>
      <c r="I768" t="inlineStr">
        <is>
          <t>No Tax &amp; No MOT</t>
        </is>
      </c>
      <c r="J768" t="inlineStr">
        <is>
          <t>Estate</t>
        </is>
      </c>
      <c r="K768" t="n">
        <v>12</v>
      </c>
      <c r="L768" t="n">
        <v>44782</v>
      </c>
      <c r="M768" t="n">
        <v>23</v>
      </c>
      <c r="N768" t="inlineStr">
        <is>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is>
      </c>
      <c r="O768" t="inlineStr">
        <is>
          <t>Estate</t>
        </is>
      </c>
      <c r="P768" t="n">
        <v>1997</v>
      </c>
      <c r="Q768" t="n">
        <v>47.1</v>
      </c>
      <c r="R768" t="n">
        <v>5</v>
      </c>
      <c r="S768" t="n">
        <v>159</v>
      </c>
      <c r="T768" t="n">
        <v>2012</v>
      </c>
      <c r="U768">
        <f>IF(AVERAGE(E768:E768)=2,"Automatic","Manual")</f>
        <v/>
      </c>
      <c r="V768">
        <f>ROUNDDOWN(AVERAGE(C768:C768)/5000,0)*5000</f>
        <v/>
      </c>
      <c r="W768">
        <f>ROUNDDOWN(AVERAGE(G768:G768)/50000,0)*50000</f>
        <v/>
      </c>
      <c r="X768">
        <f>ROUND(AVERAGE(P768:P768)/1000,1)</f>
        <v/>
      </c>
      <c r="Y768">
        <f>IF(AVERAGE(V768:V768)=30000,0,1)</f>
        <v/>
      </c>
      <c r="Z768">
        <f>IF(AVERAGE(W768:W768)&gt;50000,0,1)</f>
        <v/>
      </c>
      <c r="AA768">
        <f>IF(AVERAGE(X768:X768)&gt;2.5,0,1)</f>
        <v/>
      </c>
      <c r="AB768">
        <f>IF(AVERAGE(Q768:Q768)&lt;30,0,1)</f>
        <v/>
      </c>
      <c r="AC768">
        <f>IF(SUM(Y768:AB768)=4,1,0)</f>
        <v/>
      </c>
    </row>
    <row r="769">
      <c r="A769" t="inlineStr">
        <is>
          <t>HG56XPA</t>
        </is>
      </c>
      <c r="B769" t="inlineStr">
        <is>
          <t>Skoda</t>
        </is>
      </c>
      <c r="C769" t="n">
        <v>1645</v>
      </c>
      <c r="D769" t="inlineStr">
        <is>
          <t>Roomster 2 TDI 80</t>
        </is>
      </c>
      <c r="E769" t="n">
        <v>1</v>
      </c>
      <c r="F769" t="inlineStr">
        <is>
          <t>Diesel</t>
        </is>
      </c>
      <c r="G769" t="n">
        <v>137000</v>
      </c>
      <c r="H769" t="inlineStr">
        <is>
          <t>Blue</t>
        </is>
      </c>
      <c r="I769" t="inlineStr">
        <is>
          <t>No Tax &amp; No MOT</t>
        </is>
      </c>
      <c r="J769" t="inlineStr">
        <is>
          <t>City / Hatchback</t>
        </is>
      </c>
      <c r="K769" t="n">
        <v>17</v>
      </c>
      <c r="L769" t="n">
        <v>44915</v>
      </c>
      <c r="M769" t="n">
        <v>10</v>
      </c>
      <c r="N769" t="inlineStr">
        <is>
          <t>My car is conveniently located on the Hove/Brighton border. It seats five and has a huge boot. A comfortable ride, super reliable with great fuel efficiency - I usually get around 55/60mpg and even more on long motorway trips. A great family car for a weekend adventure!
Thank you!</t>
        </is>
      </c>
      <c r="O769" t="inlineStr">
        <is>
          <t>5 Door Hatchback</t>
        </is>
      </c>
      <c r="P769" t="n">
        <v>1422</v>
      </c>
      <c r="Q769" t="n">
        <v>54.3</v>
      </c>
      <c r="R769" t="n">
        <v>5</v>
      </c>
      <c r="S769" t="n">
        <v>135</v>
      </c>
      <c r="T769" t="n">
        <v>2007</v>
      </c>
      <c r="U769">
        <f>IF(AVERAGE(E769:E769)=2,"Automatic","Manual")</f>
        <v/>
      </c>
      <c r="V769">
        <f>ROUNDDOWN(AVERAGE(C769:C769)/5000,0)*5000</f>
        <v/>
      </c>
      <c r="W769">
        <f>ROUNDDOWN(AVERAGE(G769:G769)/50000,0)*50000</f>
        <v/>
      </c>
      <c r="X769">
        <f>ROUND(AVERAGE(P769:P769)/1000,1)</f>
        <v/>
      </c>
      <c r="Y769">
        <f>IF(AVERAGE(V769:V769)=30000,0,1)</f>
        <v/>
      </c>
      <c r="Z769">
        <f>IF(AVERAGE(W769:W769)&gt;50000,0,1)</f>
        <v/>
      </c>
      <c r="AA769">
        <f>IF(AVERAGE(X769:X769)&gt;2.5,0,1)</f>
        <v/>
      </c>
      <c r="AB769">
        <f>IF(AVERAGE(Q769:Q769)&lt;30,0,1)</f>
        <v/>
      </c>
      <c r="AC769">
        <f>IF(SUM(Y769:AB769)=4,1,0)</f>
        <v/>
      </c>
    </row>
    <row r="770">
      <c r="A770" t="inlineStr">
        <is>
          <t>HG16AJX</t>
        </is>
      </c>
      <c r="B770" t="inlineStr">
        <is>
          <t>Nissan</t>
        </is>
      </c>
      <c r="C770" t="n">
        <v>9695</v>
      </c>
      <c r="D770" t="inlineStr">
        <is>
          <t>Juke Tekna Dig-T</t>
        </is>
      </c>
      <c r="E770" t="n">
        <v>1</v>
      </c>
      <c r="F770" t="inlineStr">
        <is>
          <t>Petrol</t>
        </is>
      </c>
      <c r="G770" t="n">
        <v>3250</v>
      </c>
      <c r="H770" t="inlineStr">
        <is>
          <t>White</t>
        </is>
      </c>
      <c r="I770" t="inlineStr">
        <is>
          <t>No Tax &amp; No MOT</t>
        </is>
      </c>
      <c r="J770" t="inlineStr">
        <is>
          <t>City / Hatchback</t>
        </is>
      </c>
      <c r="K770" t="n">
        <v>8</v>
      </c>
      <c r="L770" t="n">
        <v>44409</v>
      </c>
      <c r="M770" t="n">
        <v>11</v>
      </c>
      <c r="N770" t="inlineStr">
        <is>
          <t>A Good looking practical car that is fully equipped with the latest features and very comfortable to drive.</t>
        </is>
      </c>
      <c r="O770" t="inlineStr">
        <is>
          <t>5 Door Hatchback</t>
        </is>
      </c>
      <c r="P770" t="n">
        <v>1197</v>
      </c>
      <c r="Q770" t="n">
        <v>48.7</v>
      </c>
      <c r="R770" t="n">
        <v>5</v>
      </c>
      <c r="S770" t="n">
        <v>130</v>
      </c>
      <c r="T770" t="n">
        <v>2016</v>
      </c>
      <c r="U770">
        <f>IF(AVERAGE(E770:E770)=2,"Automatic","Manual")</f>
        <v/>
      </c>
      <c r="V770">
        <f>ROUNDDOWN(AVERAGE(C770:C770)/5000,0)*5000</f>
        <v/>
      </c>
      <c r="W770">
        <f>ROUNDDOWN(AVERAGE(G770:G770)/50000,0)*50000</f>
        <v/>
      </c>
      <c r="X770">
        <f>ROUND(AVERAGE(P770:P770)/1000,1)</f>
        <v/>
      </c>
      <c r="Y770">
        <f>IF(AVERAGE(V770:V770)=30000,0,1)</f>
        <v/>
      </c>
      <c r="Z770">
        <f>IF(AVERAGE(W770:W770)&gt;50000,0,1)</f>
        <v/>
      </c>
      <c r="AA770">
        <f>IF(AVERAGE(X770:X770)&gt;2.5,0,1)</f>
        <v/>
      </c>
      <c r="AB770">
        <f>IF(AVERAGE(Q770:Q770)&lt;30,0,1)</f>
        <v/>
      </c>
      <c r="AC770">
        <f>IF(SUM(Y770:AB770)=4,1,0)</f>
        <v/>
      </c>
    </row>
    <row r="771">
      <c r="A771" t="inlineStr">
        <is>
          <t>HG14BSU</t>
        </is>
      </c>
      <c r="B771" t="inlineStr">
        <is>
          <t>Honda</t>
        </is>
      </c>
      <c r="C771" t="n">
        <v>10695</v>
      </c>
      <c r="D771" t="inlineStr">
        <is>
          <t>Cr-V SR I-Vtec Auto</t>
        </is>
      </c>
      <c r="E771" t="n">
        <v>2</v>
      </c>
      <c r="F771" t="inlineStr">
        <is>
          <t>Petrol</t>
        </is>
      </c>
      <c r="G771" t="n">
        <v>50266</v>
      </c>
      <c r="H771" t="inlineStr">
        <is>
          <t>Brown</t>
        </is>
      </c>
      <c r="I771" t="inlineStr">
        <is>
          <t>OK</t>
        </is>
      </c>
      <c r="J771" t="inlineStr">
        <is>
          <t>Estate</t>
        </is>
      </c>
      <c r="K771" t="n">
        <v>10</v>
      </c>
      <c r="L771" t="n">
        <v>45471</v>
      </c>
      <c r="M771" t="n">
        <v>25</v>
      </c>
      <c r="N771" t="inlineStr">
        <is>
          <t>My car is economical, reliable and ULEZ compliant.</t>
        </is>
      </c>
      <c r="O771" t="inlineStr">
        <is>
          <t>Estate</t>
        </is>
      </c>
      <c r="P771" t="n">
        <v>1997</v>
      </c>
      <c r="Q771" t="n">
        <v>36.7</v>
      </c>
      <c r="R771" t="n">
        <v>5</v>
      </c>
      <c r="S771" t="n">
        <v>179</v>
      </c>
      <c r="T771" t="n">
        <v>2014</v>
      </c>
      <c r="U771">
        <f>IF(AVERAGE(E771:E771)=2,"Automatic","Manual")</f>
        <v/>
      </c>
      <c r="V771">
        <f>ROUNDDOWN(AVERAGE(C771:C771)/5000,0)*5000</f>
        <v/>
      </c>
      <c r="W771">
        <f>ROUNDDOWN(AVERAGE(G771:G771)/50000,0)*50000</f>
        <v/>
      </c>
      <c r="X771">
        <f>ROUND(AVERAGE(P771:P771)/1000,1)</f>
        <v/>
      </c>
      <c r="Y771">
        <f>IF(AVERAGE(V771:V771)=30000,0,1)</f>
        <v/>
      </c>
      <c r="Z771">
        <f>IF(AVERAGE(W771:W771)&gt;50000,0,1)</f>
        <v/>
      </c>
      <c r="AA771">
        <f>IF(AVERAGE(X771:X771)&gt;2.5,0,1)</f>
        <v/>
      </c>
      <c r="AB771">
        <f>IF(AVERAGE(Q771:Q771)&lt;30,0,1)</f>
        <v/>
      </c>
      <c r="AC771">
        <f>IF(SUM(Y771:AB771)=4,1,0)</f>
        <v/>
      </c>
    </row>
    <row r="772">
      <c r="A772" t="inlineStr">
        <is>
          <t>HF67XZY</t>
        </is>
      </c>
      <c r="B772" t="inlineStr">
        <is>
          <t>Volkswagen</t>
        </is>
      </c>
      <c r="C772" t="n">
        <v>12895</v>
      </c>
      <c r="D772" t="inlineStr">
        <is>
          <t>Golf SE Navigation TSI Bmt</t>
        </is>
      </c>
      <c r="E772" t="n">
        <v>1</v>
      </c>
      <c r="F772" t="inlineStr">
        <is>
          <t>Petrol</t>
        </is>
      </c>
      <c r="G772" t="n">
        <v>16800</v>
      </c>
      <c r="H772" t="inlineStr">
        <is>
          <t>Yellow</t>
        </is>
      </c>
      <c r="I772" t="inlineStr">
        <is>
          <t>No Tax &amp; No MOT</t>
        </is>
      </c>
      <c r="J772" t="inlineStr">
        <is>
          <t>City / Hatchback</t>
        </is>
      </c>
      <c r="K772" t="n">
        <v>7</v>
      </c>
      <c r="L772" t="n">
        <v>44458</v>
      </c>
      <c r="M772" t="n">
        <v>16</v>
      </c>
      <c r="N772" t="inlineStr">
        <is>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is>
      </c>
      <c r="O772" t="inlineStr">
        <is>
          <t>5 Door Hatchback</t>
        </is>
      </c>
      <c r="P772" t="n">
        <v>1395</v>
      </c>
      <c r="Q772" t="n">
        <v>54.3</v>
      </c>
      <c r="R772" t="n">
        <v>5</v>
      </c>
      <c r="S772" t="n">
        <v>120</v>
      </c>
      <c r="T772" t="n">
        <v>2017</v>
      </c>
      <c r="U772">
        <f>IF(AVERAGE(E772:E772)=2,"Automatic","Manual")</f>
        <v/>
      </c>
      <c r="V772">
        <f>ROUNDDOWN(AVERAGE(C772:C772)/5000,0)*5000</f>
        <v/>
      </c>
      <c r="W772">
        <f>ROUNDDOWN(AVERAGE(G772:G772)/50000,0)*50000</f>
        <v/>
      </c>
      <c r="X772">
        <f>ROUND(AVERAGE(P772:P772)/1000,1)</f>
        <v/>
      </c>
      <c r="Y772">
        <f>IF(AVERAGE(V772:V772)=30000,0,1)</f>
        <v/>
      </c>
      <c r="Z772">
        <f>IF(AVERAGE(W772:W772)&gt;50000,0,1)</f>
        <v/>
      </c>
      <c r="AA772">
        <f>IF(AVERAGE(X772:X772)&gt;2.5,0,1)</f>
        <v/>
      </c>
      <c r="AB772">
        <f>IF(AVERAGE(Q772:Q772)&lt;30,0,1)</f>
        <v/>
      </c>
      <c r="AC772">
        <f>IF(SUM(Y772:AB772)=4,1,0)</f>
        <v/>
      </c>
    </row>
    <row r="773">
      <c r="A773" t="inlineStr">
        <is>
          <t>HF67LTY</t>
        </is>
      </c>
      <c r="B773" t="inlineStr">
        <is>
          <t>Mercedes-Benz</t>
        </is>
      </c>
      <c r="C773" t="n">
        <v>13460</v>
      </c>
      <c r="D773" t="inlineStr">
        <is>
          <t>C 220 SE D Auto</t>
        </is>
      </c>
      <c r="E773" t="n">
        <v>2</v>
      </c>
      <c r="F773" t="inlineStr">
        <is>
          <t>Diesel</t>
        </is>
      </c>
      <c r="G773" t="n">
        <v>18600</v>
      </c>
      <c r="H773" t="inlineStr">
        <is>
          <t>Silver</t>
        </is>
      </c>
      <c r="I773" t="inlineStr">
        <is>
          <t>No Tax &amp; No MOT</t>
        </is>
      </c>
      <c r="J773" t="inlineStr">
        <is>
          <t>Executive / Saloon</t>
        </is>
      </c>
      <c r="K773" t="n">
        <v>7</v>
      </c>
      <c r="L773" t="n">
        <v>44823</v>
      </c>
      <c r="M773" t="n">
        <v>30</v>
      </c>
      <c r="N773" t="inlineStr">
        <is>
          <t>Very new, 2 year old C220 d Mercedes benz is available for you to ride and enjoy.
Please note daily mileage allowance is 150 max. Any miles incurred above will be charged at £1 per 1 miles</t>
        </is>
      </c>
      <c r="O773" t="inlineStr">
        <is>
          <t>4 Door Saloon</t>
        </is>
      </c>
      <c r="P773" t="n">
        <v>2143</v>
      </c>
      <c r="Q773" t="n">
        <v>65.7</v>
      </c>
      <c r="R773" t="n">
        <v>5</v>
      </c>
      <c r="S773" t="n">
        <v>112</v>
      </c>
      <c r="T773" t="n">
        <v>2017</v>
      </c>
      <c r="U773">
        <f>IF(AVERAGE(E773:E773)=2,"Automatic","Manual")</f>
        <v/>
      </c>
      <c r="V773">
        <f>ROUNDDOWN(AVERAGE(C773:C773)/5000,0)*5000</f>
        <v/>
      </c>
      <c r="W773">
        <f>ROUNDDOWN(AVERAGE(G773:G773)/50000,0)*50000</f>
        <v/>
      </c>
      <c r="X773">
        <f>ROUND(AVERAGE(P773:P773)/1000,1)</f>
        <v/>
      </c>
      <c r="Y773">
        <f>IF(AVERAGE(V773:V773)=30000,0,1)</f>
        <v/>
      </c>
      <c r="Z773">
        <f>IF(AVERAGE(W773:W773)&gt;50000,0,1)</f>
        <v/>
      </c>
      <c r="AA773">
        <f>IF(AVERAGE(X773:X773)&gt;2.5,0,1)</f>
        <v/>
      </c>
      <c r="AB773">
        <f>IF(AVERAGE(Q773:Q773)&lt;30,0,1)</f>
        <v/>
      </c>
      <c r="AC773">
        <f>IF(SUM(Y773:AB773)=4,1,0)</f>
        <v/>
      </c>
    </row>
    <row r="774">
      <c r="A774" t="inlineStr">
        <is>
          <t>HF66YEU</t>
        </is>
      </c>
      <c r="B774" t="inlineStr">
        <is>
          <t>Ssangyong</t>
        </is>
      </c>
      <c r="C774" t="n">
        <v>7710</v>
      </c>
      <c r="D774" t="inlineStr">
        <is>
          <t>Tivoli Ex TD Auto</t>
        </is>
      </c>
      <c r="E774" t="n">
        <v>2</v>
      </c>
      <c r="F774" t="inlineStr">
        <is>
          <t>Diesel</t>
        </is>
      </c>
      <c r="G774" t="n">
        <v>9000</v>
      </c>
      <c r="H774" t="inlineStr">
        <is>
          <t>Black</t>
        </is>
      </c>
      <c r="I774" t="inlineStr">
        <is>
          <t>No Tax &amp; No MOT</t>
        </is>
      </c>
      <c r="J774" t="inlineStr">
        <is>
          <t>City / Hatchback</t>
        </is>
      </c>
      <c r="K774" t="n">
        <v>8</v>
      </c>
      <c r="L774" t="n">
        <v>44600</v>
      </c>
      <c r="M774" t="n">
        <v>17</v>
      </c>
      <c r="N774" t="inlineStr">
        <is>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is>
      </c>
      <c r="O774" t="inlineStr">
        <is>
          <t>5 Door Hatchback</t>
        </is>
      </c>
      <c r="P774" t="n">
        <v>1597</v>
      </c>
      <c r="Q774" t="n">
        <v>51.4</v>
      </c>
      <c r="R774" t="n">
        <v>5</v>
      </c>
      <c r="S774" t="n">
        <v>146</v>
      </c>
      <c r="T774" t="n">
        <v>2016</v>
      </c>
      <c r="U774">
        <f>IF(AVERAGE(E774:E774)=2,"Automatic","Manual")</f>
        <v/>
      </c>
      <c r="V774">
        <f>ROUNDDOWN(AVERAGE(C774:C774)/5000,0)*5000</f>
        <v/>
      </c>
      <c r="W774">
        <f>ROUNDDOWN(AVERAGE(G774:G774)/50000,0)*50000</f>
        <v/>
      </c>
      <c r="X774">
        <f>ROUND(AVERAGE(P774:P774)/1000,1)</f>
        <v/>
      </c>
      <c r="Y774">
        <f>IF(AVERAGE(V774:V774)=30000,0,1)</f>
        <v/>
      </c>
      <c r="Z774">
        <f>IF(AVERAGE(W774:W774)&gt;50000,0,1)</f>
        <v/>
      </c>
      <c r="AA774">
        <f>IF(AVERAGE(X774:X774)&gt;2.5,0,1)</f>
        <v/>
      </c>
      <c r="AB774">
        <f>IF(AVERAGE(Q774:Q774)&lt;30,0,1)</f>
        <v/>
      </c>
      <c r="AC774">
        <f>IF(SUM(Y774:AB774)=4,1,0)</f>
        <v/>
      </c>
    </row>
    <row r="775">
      <c r="A775" t="inlineStr">
        <is>
          <t>HF66XBO</t>
        </is>
      </c>
      <c r="B775" t="inlineStr">
        <is>
          <t>Ford</t>
        </is>
      </c>
      <c r="C775" t="n">
        <v>7330</v>
      </c>
      <c r="D775" t="inlineStr">
        <is>
          <t>Focus Zetec Tdci Auto</t>
        </is>
      </c>
      <c r="E775" t="n">
        <v>2</v>
      </c>
      <c r="F775" t="inlineStr">
        <is>
          <t>Diesel</t>
        </is>
      </c>
      <c r="G775" t="n">
        <v>72257</v>
      </c>
      <c r="H775" t="inlineStr">
        <is>
          <t>Black</t>
        </is>
      </c>
      <c r="I775" t="inlineStr">
        <is>
          <t>OK</t>
        </is>
      </c>
      <c r="J775" t="inlineStr">
        <is>
          <t>City / Hatchback</t>
        </is>
      </c>
      <c r="K775" t="n">
        <v>8</v>
      </c>
      <c r="L775" t="n">
        <v>45499</v>
      </c>
      <c r="M775" t="n">
        <v>16</v>
      </c>
      <c r="N775" t="inlineStr">
        <is>
          <t>Ford Focus available to rent in Bristol, BS2 using the Hiya! app or Website. 
This black Ford Focus is a 5-door automatic diesel rental car with 5 seats. It is a ULEZ Vehicle meaning it is exempt from the Clean Air charges that is now live in most cities and towns.</t>
        </is>
      </c>
      <c r="O775" t="inlineStr">
        <is>
          <t>5 Door Hatchback</t>
        </is>
      </c>
      <c r="P775" t="n">
        <v>1499</v>
      </c>
      <c r="Q775" t="n">
        <v>67.3</v>
      </c>
      <c r="R775" t="n">
        <v>5</v>
      </c>
      <c r="S775" t="n">
        <v>99</v>
      </c>
      <c r="T775" t="n">
        <v>2016</v>
      </c>
      <c r="U775">
        <f>IF(AVERAGE(E775:E775)=2,"Automatic","Manual")</f>
        <v/>
      </c>
      <c r="V775">
        <f>ROUNDDOWN(AVERAGE(C775:C775)/5000,0)*5000</f>
        <v/>
      </c>
      <c r="W775">
        <f>ROUNDDOWN(AVERAGE(G775:G775)/50000,0)*50000</f>
        <v/>
      </c>
      <c r="X775">
        <f>ROUND(AVERAGE(P775:P775)/1000,1)</f>
        <v/>
      </c>
      <c r="Y775">
        <f>IF(AVERAGE(V775:V775)=30000,0,1)</f>
        <v/>
      </c>
      <c r="Z775">
        <f>IF(AVERAGE(W775:W775)&gt;50000,0,1)</f>
        <v/>
      </c>
      <c r="AA775">
        <f>IF(AVERAGE(X775:X775)&gt;2.5,0,1)</f>
        <v/>
      </c>
      <c r="AB775">
        <f>IF(AVERAGE(Q775:Q775)&lt;30,0,1)</f>
        <v/>
      </c>
      <c r="AC775">
        <f>IF(SUM(Y775:AB775)=4,1,0)</f>
        <v/>
      </c>
    </row>
    <row r="776">
      <c r="A776" t="inlineStr">
        <is>
          <t>HF65PZZ</t>
        </is>
      </c>
      <c r="B776" t="inlineStr">
        <is>
          <t>Toyota</t>
        </is>
      </c>
      <c r="C776" t="n">
        <v>15795</v>
      </c>
      <c r="D776" t="inlineStr">
        <is>
          <t>Prius Plug-In Hybrid Cvt</t>
        </is>
      </c>
      <c r="E776" t="n">
        <v>2</v>
      </c>
      <c r="F776" t="inlineStr">
        <is>
          <t>Hybrid</t>
        </is>
      </c>
      <c r="G776" t="n">
        <v>86000</v>
      </c>
      <c r="H776" t="inlineStr">
        <is>
          <t>White</t>
        </is>
      </c>
      <c r="I776" t="inlineStr">
        <is>
          <t>OK</t>
        </is>
      </c>
      <c r="J776" t="inlineStr">
        <is>
          <t>City / Hatchback</t>
        </is>
      </c>
      <c r="K776" t="n">
        <v>9</v>
      </c>
      <c r="L776" t="n">
        <v>45476</v>
      </c>
      <c r="M776" t="n">
        <v>16</v>
      </c>
      <c r="N776" t="inlineStr">
        <is>
          <t>My car is located a 5 minute walk from Angel station (northern line).</t>
        </is>
      </c>
      <c r="O776" t="inlineStr">
        <is>
          <t>5 Door Hatchback</t>
        </is>
      </c>
      <c r="P776" t="n">
        <v>1797</v>
      </c>
      <c r="Q776" t="n">
        <v>134.5</v>
      </c>
      <c r="R776" t="n">
        <v>5</v>
      </c>
      <c r="S776" t="n">
        <v>49</v>
      </c>
      <c r="T776" t="n">
        <v>2015</v>
      </c>
      <c r="U776">
        <f>IF(AVERAGE(E776:E776)=2,"Automatic","Manual")</f>
        <v/>
      </c>
      <c r="V776">
        <f>ROUNDDOWN(AVERAGE(C776:C776)/5000,0)*5000</f>
        <v/>
      </c>
      <c r="W776">
        <f>ROUNDDOWN(AVERAGE(G776:G776)/50000,0)*50000</f>
        <v/>
      </c>
      <c r="X776">
        <f>ROUND(AVERAGE(P776:P776)/1000,1)</f>
        <v/>
      </c>
      <c r="Y776">
        <f>IF(AVERAGE(V776:V776)=30000,0,1)</f>
        <v/>
      </c>
      <c r="Z776">
        <f>IF(AVERAGE(W776:W776)&gt;50000,0,1)</f>
        <v/>
      </c>
      <c r="AA776">
        <f>IF(AVERAGE(X776:X776)&gt;2.5,0,1)</f>
        <v/>
      </c>
      <c r="AB776">
        <f>IF(AVERAGE(Q776:Q776)&lt;30,0,1)</f>
        <v/>
      </c>
      <c r="AC776">
        <f>IF(SUM(Y776:AB776)=4,1,0)</f>
        <v/>
      </c>
    </row>
    <row r="777">
      <c r="A777" t="inlineStr">
        <is>
          <t>HF63OEU</t>
        </is>
      </c>
      <c r="B777" t="inlineStr">
        <is>
          <t>Alfa Romeo</t>
        </is>
      </c>
      <c r="C777" t="n">
        <v>3770</v>
      </c>
      <c r="D777" t="inlineStr">
        <is>
          <t>Giulietta Collezione SE Jtdm-2</t>
        </is>
      </c>
      <c r="E777" t="n">
        <v>1</v>
      </c>
      <c r="F777" t="inlineStr">
        <is>
          <t>Diesel</t>
        </is>
      </c>
      <c r="G777" t="n">
        <v>96500</v>
      </c>
      <c r="H777" t="inlineStr">
        <is>
          <t>White</t>
        </is>
      </c>
      <c r="I777" t="inlineStr">
        <is>
          <t>OK</t>
        </is>
      </c>
      <c r="J777" t="inlineStr">
        <is>
          <t>City / Hatchback</t>
        </is>
      </c>
      <c r="K777" t="n">
        <v>11</v>
      </c>
      <c r="L777" t="n">
        <v>45633</v>
      </c>
      <c r="M777" t="n">
        <v>17</v>
      </c>
      <c r="N777" t="inlineStr">
        <is>
          <t>Alfa romeo guilietta its reliable does 40mpg-60mpg depending on driving.
Diesel ulez compliant
Smooth to drive just put new tyres on and passed its mot.</t>
        </is>
      </c>
      <c r="O777" t="inlineStr">
        <is>
          <t>5 Door Hatchback</t>
        </is>
      </c>
      <c r="P777" t="n">
        <v>1598</v>
      </c>
      <c r="Q777" t="n">
        <v>64.2</v>
      </c>
      <c r="R777" t="n">
        <v>5</v>
      </c>
      <c r="S777" t="n">
        <v>114</v>
      </c>
      <c r="T777" t="n">
        <v>2013</v>
      </c>
      <c r="U777">
        <f>IF(AVERAGE(E777:E777)=2,"Automatic","Manual")</f>
        <v/>
      </c>
      <c r="V777">
        <f>ROUNDDOWN(AVERAGE(C777:C777)/5000,0)*5000</f>
        <v/>
      </c>
      <c r="W777">
        <f>ROUNDDOWN(AVERAGE(G777:G777)/50000,0)*50000</f>
        <v/>
      </c>
      <c r="X777">
        <f>ROUND(AVERAGE(P777:P777)/1000,1)</f>
        <v/>
      </c>
      <c r="Y777">
        <f>IF(AVERAGE(V777:V777)=30000,0,1)</f>
        <v/>
      </c>
      <c r="Z777">
        <f>IF(AVERAGE(W777:W777)&gt;50000,0,1)</f>
        <v/>
      </c>
      <c r="AA777">
        <f>IF(AVERAGE(X777:X777)&gt;2.5,0,1)</f>
        <v/>
      </c>
      <c r="AB777">
        <f>IF(AVERAGE(Q777:Q777)&lt;30,0,1)</f>
        <v/>
      </c>
      <c r="AC777">
        <f>IF(SUM(Y777:AB777)=4,1,0)</f>
        <v/>
      </c>
    </row>
    <row r="778">
      <c r="A778" t="inlineStr">
        <is>
          <t>HF63EFJ</t>
        </is>
      </c>
      <c r="B778" t="inlineStr">
        <is>
          <t>Hyundai</t>
        </is>
      </c>
      <c r="C778" t="n">
        <v>6210</v>
      </c>
      <c r="D778" t="inlineStr">
        <is>
          <t>Ix20 Style Auto</t>
        </is>
      </c>
      <c r="E778" t="n">
        <v>2</v>
      </c>
      <c r="F778" t="inlineStr">
        <is>
          <t>Petrol</t>
        </is>
      </c>
      <c r="G778" t="n">
        <v>45000</v>
      </c>
      <c r="H778" t="inlineStr">
        <is>
          <t>Blue</t>
        </is>
      </c>
      <c r="I778" t="inlineStr">
        <is>
          <t>OK</t>
        </is>
      </c>
      <c r="J778" t="inlineStr">
        <is>
          <t>Family / MPV</t>
        </is>
      </c>
      <c r="K778" t="n">
        <v>11</v>
      </c>
      <c r="L778" t="n">
        <v>45597</v>
      </c>
      <c r="M778" t="n">
        <v>10</v>
      </c>
      <c r="N778" t="inlineStr">
        <is>
          <t>This is a nice family car, which is automatic and easy to drive. It's spacious and has a large boot which can be extended if needed. There is a large sun roof which is great in the Summer. I have a child and baby seat that are available with the car if required.</t>
        </is>
      </c>
      <c r="O778" t="inlineStr">
        <is>
          <t>Mpv</t>
        </is>
      </c>
      <c r="P778" t="n">
        <v>1591</v>
      </c>
      <c r="Q778" t="n">
        <v>43.5</v>
      </c>
      <c r="R778" t="n">
        <v>5</v>
      </c>
      <c r="S778" t="n">
        <v>154</v>
      </c>
      <c r="T778" t="n">
        <v>2013</v>
      </c>
      <c r="U778">
        <f>IF(AVERAGE(E778:E778)=2,"Automatic","Manual")</f>
        <v/>
      </c>
      <c r="V778">
        <f>ROUNDDOWN(AVERAGE(C778:C778)/5000,0)*5000</f>
        <v/>
      </c>
      <c r="W778">
        <f>ROUNDDOWN(AVERAGE(G778:G778)/50000,0)*50000</f>
        <v/>
      </c>
      <c r="X778">
        <f>ROUND(AVERAGE(P778:P778)/1000,1)</f>
        <v/>
      </c>
      <c r="Y778">
        <f>IF(AVERAGE(V778:V778)=30000,0,1)</f>
        <v/>
      </c>
      <c r="Z778">
        <f>IF(AVERAGE(W778:W778)&gt;50000,0,1)</f>
        <v/>
      </c>
      <c r="AA778">
        <f>IF(AVERAGE(X778:X778)&gt;2.5,0,1)</f>
        <v/>
      </c>
      <c r="AB778">
        <f>IF(AVERAGE(Q778:Q778)&lt;30,0,1)</f>
        <v/>
      </c>
      <c r="AC778">
        <f>IF(SUM(Y778:AB778)=4,1,0)</f>
        <v/>
      </c>
    </row>
    <row r="779">
      <c r="A779" t="inlineStr">
        <is>
          <t>HF14WHC</t>
        </is>
      </c>
      <c r="B779" t="inlineStr">
        <is>
          <t>SEAT</t>
        </is>
      </c>
      <c r="C779" t="n">
        <v>7444</v>
      </c>
      <c r="D779" t="inlineStr">
        <is>
          <t>Leon Fr Technology TSI S-A</t>
        </is>
      </c>
      <c r="E779" t="n">
        <v>2</v>
      </c>
      <c r="F779" t="inlineStr">
        <is>
          <t>Petrol</t>
        </is>
      </c>
      <c r="G779" t="n">
        <v>65203</v>
      </c>
      <c r="H779" t="inlineStr">
        <is>
          <t>Grey</t>
        </is>
      </c>
      <c r="I779" t="inlineStr">
        <is>
          <t>OK</t>
        </is>
      </c>
      <c r="J779" t="inlineStr">
        <is>
          <t>City / Hatchback</t>
        </is>
      </c>
      <c r="K779" t="n">
        <v>10</v>
      </c>
      <c r="L779" t="n">
        <v>45705</v>
      </c>
      <c r="M779" t="n">
        <v>25</v>
      </c>
      <c r="N779" t="inlineStr">
        <is>
          <t>My car is a nippy hatch back with a great sound system, perfect for a weekend adventure. 
The car is 10 minutes from Highbury and Islington station, 5 minutes from Holloway Road station, and just 2 minutes from Drayton Park station.</t>
        </is>
      </c>
      <c r="O779" t="inlineStr">
        <is>
          <t>5 Door Hatchback</t>
        </is>
      </c>
      <c r="P779" t="n">
        <v>1798</v>
      </c>
      <c r="Q779" t="n">
        <v>49.6</v>
      </c>
      <c r="R779" t="n">
        <v>5</v>
      </c>
      <c r="S779" t="n">
        <v>132</v>
      </c>
      <c r="T779" t="n">
        <v>2014</v>
      </c>
      <c r="U779">
        <f>IF(AVERAGE(E779:E779)=2,"Automatic","Manual")</f>
        <v/>
      </c>
      <c r="V779">
        <f>ROUNDDOWN(AVERAGE(C779:C779)/5000,0)*5000</f>
        <v/>
      </c>
      <c r="W779">
        <f>ROUNDDOWN(AVERAGE(G779:G779)/50000,0)*50000</f>
        <v/>
      </c>
      <c r="X779">
        <f>ROUND(AVERAGE(P779:P779)/1000,1)</f>
        <v/>
      </c>
      <c r="Y779">
        <f>IF(AVERAGE(V779:V779)=30000,0,1)</f>
        <v/>
      </c>
      <c r="Z779">
        <f>IF(AVERAGE(W779:W779)&gt;50000,0,1)</f>
        <v/>
      </c>
      <c r="AA779">
        <f>IF(AVERAGE(X779:X779)&gt;2.5,0,1)</f>
        <v/>
      </c>
      <c r="AB779">
        <f>IF(AVERAGE(Q779:Q779)&lt;30,0,1)</f>
        <v/>
      </c>
      <c r="AC779">
        <f>IF(SUM(Y779:AB779)=4,1,0)</f>
        <v/>
      </c>
    </row>
    <row r="780">
      <c r="A780" t="inlineStr">
        <is>
          <t>H7HJL</t>
        </is>
      </c>
      <c r="B780" t="inlineStr">
        <is>
          <t>Audi</t>
        </is>
      </c>
      <c r="C780" t="n">
        <v>12495</v>
      </c>
      <c r="D780" t="inlineStr">
        <is>
          <t>A1 Sport 25 TFSI</t>
        </is>
      </c>
      <c r="E780" t="n">
        <v>1</v>
      </c>
      <c r="F780" t="inlineStr">
        <is>
          <t>Petrol</t>
        </is>
      </c>
      <c r="G780" t="n">
        <v>2500</v>
      </c>
      <c r="H780" t="inlineStr">
        <is>
          <t>Black</t>
        </is>
      </c>
      <c r="I780" t="inlineStr">
        <is>
          <t>No Tax &amp; No MOT</t>
        </is>
      </c>
      <c r="J780" t="inlineStr">
        <is>
          <t>City / Hatchback</t>
        </is>
      </c>
      <c r="K780" t="n">
        <v>5</v>
      </c>
      <c r="L780" t="n">
        <v>44681</v>
      </c>
      <c r="M780" t="n">
        <v>16</v>
      </c>
      <c r="N780" t="inlineStr">
        <is>
          <t>Write a little bit about your car…</t>
        </is>
      </c>
      <c r="O780" t="inlineStr">
        <is>
          <t>5 Door Hatchback</t>
        </is>
      </c>
      <c r="P780" t="n">
        <v>999</v>
      </c>
      <c r="Q780" t="n">
        <v>50.4</v>
      </c>
      <c r="R780" t="n">
        <v>5</v>
      </c>
      <c r="S780" t="n">
        <v>105</v>
      </c>
      <c r="T780" t="n">
        <v>2019</v>
      </c>
      <c r="U780">
        <f>IF(AVERAGE(E780:E780)=2,"Automatic","Manual")</f>
        <v/>
      </c>
      <c r="V780">
        <f>ROUNDDOWN(AVERAGE(C780:C780)/5000,0)*5000</f>
        <v/>
      </c>
      <c r="W780">
        <f>ROUNDDOWN(AVERAGE(G780:G780)/50000,0)*50000</f>
        <v/>
      </c>
      <c r="X780">
        <f>ROUND(AVERAGE(P780:P780)/1000,1)</f>
        <v/>
      </c>
      <c r="Y780">
        <f>IF(AVERAGE(V780:V780)=30000,0,1)</f>
        <v/>
      </c>
      <c r="Z780">
        <f>IF(AVERAGE(W780:W780)&gt;50000,0,1)</f>
        <v/>
      </c>
      <c r="AA780">
        <f>IF(AVERAGE(X780:X780)&gt;2.5,0,1)</f>
        <v/>
      </c>
      <c r="AB780">
        <f>IF(AVERAGE(Q780:Q780)&lt;30,0,1)</f>
        <v/>
      </c>
      <c r="AC780">
        <f>IF(SUM(Y780:AB780)=4,1,0)</f>
        <v/>
      </c>
    </row>
    <row r="781">
      <c r="A781" t="inlineStr">
        <is>
          <t>GY65VXU</t>
        </is>
      </c>
      <c r="B781" t="inlineStr">
        <is>
          <t>Vauxhall</t>
        </is>
      </c>
      <c r="C781" t="n">
        <v>4900</v>
      </c>
      <c r="D781" t="inlineStr">
        <is>
          <t>Corsa Energy AC Ecoflex</t>
        </is>
      </c>
      <c r="E781" t="n">
        <v>1</v>
      </c>
      <c r="F781" t="inlineStr">
        <is>
          <t>Petrol</t>
        </is>
      </c>
      <c r="G781" t="n">
        <v>73069</v>
      </c>
      <c r="H781" t="inlineStr">
        <is>
          <t>Black</t>
        </is>
      </c>
      <c r="I781" t="inlineStr">
        <is>
          <t>OK</t>
        </is>
      </c>
      <c r="J781" t="inlineStr">
        <is>
          <t>City / Hatchback</t>
        </is>
      </c>
      <c r="K781" t="n">
        <v>9</v>
      </c>
      <c r="L781" t="n">
        <v>45639</v>
      </c>
      <c r="M781" t="n">
        <v>6</v>
      </c>
      <c r="N781" t="inlineStr">
        <is>
          <t>Write a little bit about your car…</t>
        </is>
      </c>
      <c r="O781" t="inlineStr">
        <is>
          <t>5 Door Hatchback</t>
        </is>
      </c>
      <c r="P781" t="n">
        <v>1398</v>
      </c>
      <c r="Q781" t="n">
        <v>55.4</v>
      </c>
      <c r="R781" t="n">
        <v>5</v>
      </c>
      <c r="S781" t="n">
        <v>118</v>
      </c>
      <c r="T781" t="n">
        <v>2015</v>
      </c>
      <c r="U781">
        <f>IF(AVERAGE(E781:E781)=2,"Automatic","Manual")</f>
        <v/>
      </c>
      <c r="V781">
        <f>ROUNDDOWN(AVERAGE(C781:C781)/5000,0)*5000</f>
        <v/>
      </c>
      <c r="W781">
        <f>ROUNDDOWN(AVERAGE(G781:G781)/50000,0)*50000</f>
        <v/>
      </c>
      <c r="X781">
        <f>ROUND(AVERAGE(P781:P781)/1000,1)</f>
        <v/>
      </c>
      <c r="Y781">
        <f>IF(AVERAGE(V781:V781)=30000,0,1)</f>
        <v/>
      </c>
      <c r="Z781">
        <f>IF(AVERAGE(W781:W781)&gt;50000,0,1)</f>
        <v/>
      </c>
      <c r="AA781">
        <f>IF(AVERAGE(X781:X781)&gt;2.5,0,1)</f>
        <v/>
      </c>
      <c r="AB781">
        <f>IF(AVERAGE(Q781:Q781)&lt;30,0,1)</f>
        <v/>
      </c>
      <c r="AC781">
        <f>IF(SUM(Y781:AB781)=4,1,0)</f>
        <v/>
      </c>
    </row>
    <row r="782">
      <c r="A782" t="inlineStr">
        <is>
          <t>GY58CFK</t>
        </is>
      </c>
      <c r="B782" t="inlineStr">
        <is>
          <t>Vauxhall</t>
        </is>
      </c>
      <c r="C782" t="n">
        <v>1430</v>
      </c>
      <c r="D782" t="inlineStr">
        <is>
          <t>Astra Life A/c A</t>
        </is>
      </c>
      <c r="E782" t="n">
        <v>2</v>
      </c>
      <c r="F782" t="inlineStr">
        <is>
          <t>Petrol</t>
        </is>
      </c>
      <c r="G782" t="n">
        <v>36000</v>
      </c>
      <c r="H782" t="inlineStr">
        <is>
          <t>Green</t>
        </is>
      </c>
      <c r="I782" t="inlineStr">
        <is>
          <t>No Tax</t>
        </is>
      </c>
      <c r="J782" t="inlineStr">
        <is>
          <t>City / Hatchback</t>
        </is>
      </c>
      <c r="K782" t="n">
        <v>16</v>
      </c>
      <c r="L782" t="n">
        <v>45474</v>
      </c>
      <c r="M782" t="n">
        <v>15</v>
      </c>
      <c r="N782" t="inlineStr">
        <is>
          <t>My car is in great condition and we'll looked after. It has only 45000 miles on it. I would love for it to be used more often.</t>
        </is>
      </c>
      <c r="O782" t="inlineStr">
        <is>
          <t>5 Door Hatchback</t>
        </is>
      </c>
      <c r="P782" t="n">
        <v>1796</v>
      </c>
      <c r="Q782" t="n">
        <v>36.2</v>
      </c>
      <c r="R782" t="n">
        <v>5</v>
      </c>
      <c r="S782" t="n">
        <v>186</v>
      </c>
      <c r="T782" t="n">
        <v>2008</v>
      </c>
      <c r="U782">
        <f>IF(AVERAGE(E782:E782)=2,"Automatic","Manual")</f>
        <v/>
      </c>
      <c r="V782">
        <f>ROUNDDOWN(AVERAGE(C782:C782)/5000,0)*5000</f>
        <v/>
      </c>
      <c r="W782">
        <f>ROUNDDOWN(AVERAGE(G782:G782)/50000,0)*50000</f>
        <v/>
      </c>
      <c r="X782">
        <f>ROUND(AVERAGE(P782:P782)/1000,1)</f>
        <v/>
      </c>
      <c r="Y782">
        <f>IF(AVERAGE(V782:V782)=30000,0,1)</f>
        <v/>
      </c>
      <c r="Z782">
        <f>IF(AVERAGE(W782:W782)&gt;50000,0,1)</f>
        <v/>
      </c>
      <c r="AA782">
        <f>IF(AVERAGE(X782:X782)&gt;2.5,0,1)</f>
        <v/>
      </c>
      <c r="AB782">
        <f>IF(AVERAGE(Q782:Q782)&lt;30,0,1)</f>
        <v/>
      </c>
      <c r="AC782">
        <f>IF(SUM(Y782:AB782)=4,1,0)</f>
        <v/>
      </c>
    </row>
    <row r="783">
      <c r="A783" t="inlineStr">
        <is>
          <t>GY17DVJ</t>
        </is>
      </c>
      <c r="B783" t="inlineStr">
        <is>
          <t>Hyundai</t>
        </is>
      </c>
      <c r="C783" t="n">
        <v>6270</v>
      </c>
      <c r="D783" t="inlineStr">
        <is>
          <t>I10 SE</t>
        </is>
      </c>
      <c r="E783" t="n">
        <v>1</v>
      </c>
      <c r="F783" t="inlineStr">
        <is>
          <t>Petrol</t>
        </is>
      </c>
      <c r="G783" t="n">
        <v>32123</v>
      </c>
      <c r="H783" t="inlineStr">
        <is>
          <t>White</t>
        </is>
      </c>
      <c r="I783" t="inlineStr">
        <is>
          <t>OK</t>
        </is>
      </c>
      <c r="J783" t="inlineStr">
        <is>
          <t>City / Hatchback</t>
        </is>
      </c>
      <c r="K783" t="n">
        <v>7</v>
      </c>
      <c r="L783" t="n">
        <v>45482</v>
      </c>
      <c r="M783" t="n">
        <v>2</v>
      </c>
      <c r="N783" t="inlineStr">
        <is>
          <t>Nice little run around cheap to get around
ULEZ compliant only 1litre engine 
Electric windows
Power steering 
Air condition</t>
        </is>
      </c>
      <c r="O783" t="inlineStr">
        <is>
          <t>5 Door Hatchback</t>
        </is>
      </c>
      <c r="P783" t="n">
        <v>998</v>
      </c>
      <c r="Q783" t="n">
        <v>60.1</v>
      </c>
      <c r="R783" t="n">
        <v>5</v>
      </c>
      <c r="S783" t="n">
        <v>108</v>
      </c>
      <c r="T783" t="n">
        <v>2017</v>
      </c>
      <c r="U783">
        <f>IF(AVERAGE(E783:E783)=2,"Automatic","Manual")</f>
        <v/>
      </c>
      <c r="V783">
        <f>ROUNDDOWN(AVERAGE(C783:C783)/5000,0)*5000</f>
        <v/>
      </c>
      <c r="W783">
        <f>ROUNDDOWN(AVERAGE(G783:G783)/50000,0)*50000</f>
        <v/>
      </c>
      <c r="X783">
        <f>ROUND(AVERAGE(P783:P783)/1000,1)</f>
        <v/>
      </c>
      <c r="Y783">
        <f>IF(AVERAGE(V783:V783)=30000,0,1)</f>
        <v/>
      </c>
      <c r="Z783">
        <f>IF(AVERAGE(W783:W783)&gt;50000,0,1)</f>
        <v/>
      </c>
      <c r="AA783">
        <f>IF(AVERAGE(X783:X783)&gt;2.5,0,1)</f>
        <v/>
      </c>
      <c r="AB783">
        <f>IF(AVERAGE(Q783:Q783)&lt;30,0,1)</f>
        <v/>
      </c>
      <c r="AC783">
        <f>IF(SUM(Y783:AB783)=4,1,0)</f>
        <v/>
      </c>
    </row>
    <row r="784">
      <c r="A784" t="inlineStr">
        <is>
          <t>GY12AOR</t>
        </is>
      </c>
      <c r="B784" t="inlineStr">
        <is>
          <t>Mercedes-Benz</t>
        </is>
      </c>
      <c r="C784" t="n">
        <v>17495</v>
      </c>
      <c r="D784" t="inlineStr">
        <is>
          <t>E250 Sport CDi Blueef-Cy S/s A</t>
        </is>
      </c>
      <c r="E784" t="n">
        <v>2</v>
      </c>
      <c r="F784" t="inlineStr">
        <is>
          <t>Diesel</t>
        </is>
      </c>
      <c r="G784" t="n">
        <v>80000</v>
      </c>
      <c r="H784" t="inlineStr">
        <is>
          <t>Silver</t>
        </is>
      </c>
      <c r="I784" t="inlineStr">
        <is>
          <t>OK</t>
        </is>
      </c>
      <c r="J784" t="inlineStr">
        <is>
          <t>Sports / Convertible</t>
        </is>
      </c>
      <c r="K784" t="n">
        <v>12</v>
      </c>
      <c r="L784" t="n">
        <v>45445</v>
      </c>
      <c r="M784" t="n">
        <v>40</v>
      </c>
      <c r="N784" t="inlineStr">
        <is>
          <t>Gun metal grey
Black amg alloys 17inc
Sunroof
Eye turner</t>
        </is>
      </c>
      <c r="O784" t="inlineStr">
        <is>
          <t>Coupe</t>
        </is>
      </c>
      <c r="P784" t="n">
        <v>2143</v>
      </c>
      <c r="Q784" t="n">
        <v>55.4</v>
      </c>
      <c r="R784" t="n">
        <v>4</v>
      </c>
      <c r="S784" t="n">
        <v>138</v>
      </c>
      <c r="T784" t="n">
        <v>2012</v>
      </c>
      <c r="U784">
        <f>IF(AVERAGE(E784:E784)=2,"Automatic","Manual")</f>
        <v/>
      </c>
      <c r="V784">
        <f>ROUNDDOWN(AVERAGE(C784:C784)/5000,0)*5000</f>
        <v/>
      </c>
      <c r="W784">
        <f>ROUNDDOWN(AVERAGE(G784:G784)/50000,0)*50000</f>
        <v/>
      </c>
      <c r="X784">
        <f>ROUND(AVERAGE(P784:P784)/1000,1)</f>
        <v/>
      </c>
      <c r="Y784">
        <f>IF(AVERAGE(V784:V784)=30000,0,1)</f>
        <v/>
      </c>
      <c r="Z784">
        <f>IF(AVERAGE(W784:W784)&gt;50000,0,1)</f>
        <v/>
      </c>
      <c r="AA784">
        <f>IF(AVERAGE(X784:X784)&gt;2.5,0,1)</f>
        <v/>
      </c>
      <c r="AB784">
        <f>IF(AVERAGE(Q784:Q784)&lt;30,0,1)</f>
        <v/>
      </c>
      <c r="AC784">
        <f>IF(SUM(Y784:AB784)=4,1,0)</f>
        <v/>
      </c>
    </row>
    <row r="785">
      <c r="A785" t="inlineStr">
        <is>
          <t>GX66TOV</t>
        </is>
      </c>
      <c r="B785" t="inlineStr">
        <is>
          <t>Nissan</t>
        </is>
      </c>
      <c r="C785" t="n">
        <v>7945</v>
      </c>
      <c r="D785" t="inlineStr">
        <is>
          <t>Qashqai N-Connecta Dig-T Cvt</t>
        </is>
      </c>
      <c r="E785" t="n">
        <v>2</v>
      </c>
      <c r="F785" t="inlineStr">
        <is>
          <t>Petrol</t>
        </is>
      </c>
      <c r="G785" t="n">
        <v>31947</v>
      </c>
      <c r="H785" t="inlineStr">
        <is>
          <t>Blue</t>
        </is>
      </c>
      <c r="I785" t="inlineStr">
        <is>
          <t>OK</t>
        </is>
      </c>
      <c r="J785" t="inlineStr">
        <is>
          <t>City / Hatchback</t>
        </is>
      </c>
      <c r="K785" t="n">
        <v>8</v>
      </c>
      <c r="L785" t="n">
        <v>45738</v>
      </c>
      <c r="M785" t="n">
        <v>13</v>
      </c>
      <c r="O785" t="inlineStr">
        <is>
          <t>5 Door Hatchback</t>
        </is>
      </c>
      <c r="P785" t="n">
        <v>1197</v>
      </c>
      <c r="Q785" t="n">
        <v>50.4</v>
      </c>
      <c r="R785" t="n">
        <v>5</v>
      </c>
      <c r="S785" t="n">
        <v>129</v>
      </c>
      <c r="T785" t="n">
        <v>2016</v>
      </c>
      <c r="U785">
        <f>IF(AVERAGE(E785:E785)=2,"Automatic","Manual")</f>
        <v/>
      </c>
      <c r="V785">
        <f>ROUNDDOWN(AVERAGE(C785:C785)/5000,0)*5000</f>
        <v/>
      </c>
      <c r="W785">
        <f>ROUNDDOWN(AVERAGE(G785:G785)/50000,0)*50000</f>
        <v/>
      </c>
      <c r="X785">
        <f>ROUND(AVERAGE(P785:P785)/1000,1)</f>
        <v/>
      </c>
      <c r="Y785">
        <f>IF(AVERAGE(V785:V785)=30000,0,1)</f>
        <v/>
      </c>
      <c r="Z785">
        <f>IF(AVERAGE(W785:W785)&gt;50000,0,1)</f>
        <v/>
      </c>
      <c r="AA785">
        <f>IF(AVERAGE(X785:X785)&gt;2.5,0,1)</f>
        <v/>
      </c>
      <c r="AB785">
        <f>IF(AVERAGE(Q785:Q785)&lt;30,0,1)</f>
        <v/>
      </c>
      <c r="AC785">
        <f>IF(SUM(Y785:AB785)=4,1,0)</f>
        <v/>
      </c>
    </row>
    <row r="786">
      <c r="A786" t="inlineStr">
        <is>
          <t>GX19YDN</t>
        </is>
      </c>
      <c r="B786" t="inlineStr">
        <is>
          <t>Nissan</t>
        </is>
      </c>
      <c r="C786" t="n">
        <v>9180</v>
      </c>
      <c r="D786" t="inlineStr">
        <is>
          <t>Micra Acenta Limited Edition</t>
        </is>
      </c>
      <c r="E786" t="n">
        <v>1</v>
      </c>
      <c r="F786" t="inlineStr">
        <is>
          <t>Petrol</t>
        </is>
      </c>
      <c r="G786" t="n">
        <v>29195</v>
      </c>
      <c r="H786" t="inlineStr">
        <is>
          <t>Black</t>
        </is>
      </c>
      <c r="I786" t="inlineStr">
        <is>
          <t>OK</t>
        </is>
      </c>
      <c r="J786" t="inlineStr">
        <is>
          <t>City / Hatchback</t>
        </is>
      </c>
      <c r="K786" t="n">
        <v>5</v>
      </c>
      <c r="L786" t="n">
        <v>45408</v>
      </c>
      <c r="M786" t="n">
        <v>1</v>
      </c>
      <c r="N786" t="inlineStr">
        <is>
          <t>Little used since new, drives and feels like a new car, ULEZ compliant, Power steering, spacious and easy to drive, 2 x car seats available if needed.</t>
        </is>
      </c>
      <c r="O786" t="inlineStr">
        <is>
          <t>5 Door Hatchback</t>
        </is>
      </c>
      <c r="P786" t="n">
        <v>998</v>
      </c>
      <c r="Q786" t="n">
        <v>51.4</v>
      </c>
      <c r="R786" t="n">
        <v>5</v>
      </c>
      <c r="S786" t="n">
        <v>121</v>
      </c>
      <c r="T786" t="n">
        <v>2019</v>
      </c>
      <c r="U786">
        <f>IF(AVERAGE(E786:E786)=2,"Automatic","Manual")</f>
        <v/>
      </c>
      <c r="V786">
        <f>ROUNDDOWN(AVERAGE(C786:C786)/5000,0)*5000</f>
        <v/>
      </c>
      <c r="W786">
        <f>ROUNDDOWN(AVERAGE(G786:G786)/50000,0)*50000</f>
        <v/>
      </c>
      <c r="X786">
        <f>ROUND(AVERAGE(P786:P786)/1000,1)</f>
        <v/>
      </c>
      <c r="Y786">
        <f>IF(AVERAGE(V786:V786)=30000,0,1)</f>
        <v/>
      </c>
      <c r="Z786">
        <f>IF(AVERAGE(W786:W786)&gt;50000,0,1)</f>
        <v/>
      </c>
      <c r="AA786">
        <f>IF(AVERAGE(X786:X786)&gt;2.5,0,1)</f>
        <v/>
      </c>
      <c r="AB786">
        <f>IF(AVERAGE(Q786:Q786)&lt;30,0,1)</f>
        <v/>
      </c>
      <c r="AC786">
        <f>IF(SUM(Y786:AB786)=4,1,0)</f>
        <v/>
      </c>
    </row>
    <row r="787">
      <c r="A787" t="inlineStr">
        <is>
          <t>GX17JZM</t>
        </is>
      </c>
      <c r="B787" t="inlineStr">
        <is>
          <t>Skoda</t>
        </is>
      </c>
      <c r="C787" t="n">
        <v>5795</v>
      </c>
      <c r="D787" t="inlineStr">
        <is>
          <t>Fabia S Mpi</t>
        </is>
      </c>
      <c r="E787" t="n">
        <v>1</v>
      </c>
      <c r="F787" t="inlineStr">
        <is>
          <t>Petrol</t>
        </is>
      </c>
      <c r="G787" t="n">
        <v>44000</v>
      </c>
      <c r="H787" t="inlineStr">
        <is>
          <t>White</t>
        </is>
      </c>
      <c r="I787" t="inlineStr">
        <is>
          <t>No Tax &amp; No MOT</t>
        </is>
      </c>
      <c r="J787" t="inlineStr">
        <is>
          <t>City / Hatchback</t>
        </is>
      </c>
      <c r="K787" t="n">
        <v>7</v>
      </c>
      <c r="L787" t="n">
        <v>44614</v>
      </c>
      <c r="M787" t="n">
        <v>2</v>
      </c>
      <c r="N787" t="inlineStr">
        <is>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is>
      </c>
      <c r="O787" t="inlineStr">
        <is>
          <t>5 Door Hatchback</t>
        </is>
      </c>
      <c r="P787" t="n">
        <v>999</v>
      </c>
      <c r="Q787" t="n">
        <v>57.7</v>
      </c>
      <c r="R787" t="n">
        <v>5</v>
      </c>
      <c r="S787" t="n">
        <v>110</v>
      </c>
      <c r="T787" t="n">
        <v>2017</v>
      </c>
      <c r="U787">
        <f>IF(AVERAGE(E787:E787)=2,"Automatic","Manual")</f>
        <v/>
      </c>
      <c r="V787">
        <f>ROUNDDOWN(AVERAGE(C787:C787)/5000,0)*5000</f>
        <v/>
      </c>
      <c r="W787">
        <f>ROUNDDOWN(AVERAGE(G787:G787)/50000,0)*50000</f>
        <v/>
      </c>
      <c r="X787">
        <f>ROUND(AVERAGE(P787:P787)/1000,1)</f>
        <v/>
      </c>
      <c r="Y787">
        <f>IF(AVERAGE(V787:V787)=30000,0,1)</f>
        <v/>
      </c>
      <c r="Z787">
        <f>IF(AVERAGE(W787:W787)&gt;50000,0,1)</f>
        <v/>
      </c>
      <c r="AA787">
        <f>IF(AVERAGE(X787:X787)&gt;2.5,0,1)</f>
        <v/>
      </c>
      <c r="AB787">
        <f>IF(AVERAGE(Q787:Q787)&lt;30,0,1)</f>
        <v/>
      </c>
      <c r="AC787">
        <f>IF(SUM(Y787:AB787)=4,1,0)</f>
        <v/>
      </c>
    </row>
    <row r="788">
      <c r="A788" t="inlineStr">
        <is>
          <t>GX16GEU</t>
        </is>
      </c>
      <c r="B788" t="inlineStr">
        <is>
          <t>Ford</t>
        </is>
      </c>
      <c r="C788" t="n">
        <v>13138</v>
      </c>
      <c r="D788" t="inlineStr">
        <is>
          <t>Galaxy Titanium X Tdci</t>
        </is>
      </c>
      <c r="E788" t="n">
        <v>1</v>
      </c>
      <c r="F788" t="inlineStr">
        <is>
          <t>Diesel</t>
        </is>
      </c>
      <c r="G788" t="n">
        <v>70870</v>
      </c>
      <c r="H788" t="inlineStr">
        <is>
          <t>Grey</t>
        </is>
      </c>
      <c r="I788" t="inlineStr">
        <is>
          <t>OK</t>
        </is>
      </c>
      <c r="J788" t="inlineStr">
        <is>
          <t>Family / MPV</t>
        </is>
      </c>
      <c r="K788" t="n">
        <v>8</v>
      </c>
      <c r="L788" t="n">
        <v>45716</v>
      </c>
      <c r="M788" t="n">
        <v>24</v>
      </c>
      <c r="N788" t="inlineStr">
        <is>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is>
      </c>
      <c r="O788" t="inlineStr">
        <is>
          <t>Mpv</t>
        </is>
      </c>
      <c r="P788" t="n">
        <v>1997</v>
      </c>
      <c r="Q788" t="n">
        <v>56.5</v>
      </c>
      <c r="R788" t="n">
        <v>7</v>
      </c>
      <c r="S788" t="n">
        <v>129</v>
      </c>
      <c r="T788" t="n">
        <v>2016</v>
      </c>
      <c r="U788">
        <f>IF(AVERAGE(E788:E788)=2,"Automatic","Manual")</f>
        <v/>
      </c>
      <c r="V788">
        <f>ROUNDDOWN(AVERAGE(C788:C788)/5000,0)*5000</f>
        <v/>
      </c>
      <c r="W788">
        <f>ROUNDDOWN(AVERAGE(G788:G788)/50000,0)*50000</f>
        <v/>
      </c>
      <c r="X788">
        <f>ROUND(AVERAGE(P788:P788)/1000,1)</f>
        <v/>
      </c>
      <c r="Y788">
        <f>IF(AVERAGE(V788:V788)=30000,0,1)</f>
        <v/>
      </c>
      <c r="Z788">
        <f>IF(AVERAGE(W788:W788)&gt;50000,0,1)</f>
        <v/>
      </c>
      <c r="AA788">
        <f>IF(AVERAGE(X788:X788)&gt;2.5,0,1)</f>
        <v/>
      </c>
      <c r="AB788">
        <f>IF(AVERAGE(Q788:Q788)&lt;30,0,1)</f>
        <v/>
      </c>
      <c r="AC788">
        <f>IF(SUM(Y788:AB788)=4,1,0)</f>
        <v/>
      </c>
    </row>
    <row r="789">
      <c r="A789" t="inlineStr">
        <is>
          <t>GV18HMY</t>
        </is>
      </c>
      <c r="B789" t="inlineStr">
        <is>
          <t>Audi</t>
        </is>
      </c>
      <c r="C789" t="n">
        <v>24445</v>
      </c>
      <c r="D789" t="inlineStr">
        <is>
          <t>A6 S Line Black Ed TFSI S-A</t>
        </is>
      </c>
      <c r="E789" t="n">
        <v>2</v>
      </c>
      <c r="F789" t="inlineStr">
        <is>
          <t>Petrol</t>
        </is>
      </c>
      <c r="G789" t="n">
        <v>6000</v>
      </c>
      <c r="H789" t="inlineStr">
        <is>
          <t>White</t>
        </is>
      </c>
      <c r="I789" t="inlineStr">
        <is>
          <t>No Tax &amp; No MOT</t>
        </is>
      </c>
      <c r="J789" t="inlineStr">
        <is>
          <t>Executive / Saloon</t>
        </is>
      </c>
      <c r="K789" t="n">
        <v>6</v>
      </c>
      <c r="L789" t="n">
        <v>44725</v>
      </c>
      <c r="M789" t="n">
        <v>35</v>
      </c>
      <c r="N789" t="inlineStr">
        <is>
          <t xml:space="preserve">Brand new Audi A6 Black Ed. Top spec, 20inch Alloys, lowered.
Dives like a dream with ample space
</t>
        </is>
      </c>
      <c r="O789" t="inlineStr">
        <is>
          <t>4 Door Saloon</t>
        </is>
      </c>
      <c r="P789" t="n">
        <v>1798</v>
      </c>
      <c r="Q789" t="n">
        <v>47.9</v>
      </c>
      <c r="R789" t="n">
        <v>5</v>
      </c>
      <c r="S789" t="n">
        <v>138</v>
      </c>
      <c r="T789" t="n">
        <v>2018</v>
      </c>
      <c r="U789">
        <f>IF(AVERAGE(E789:E789)=2,"Automatic","Manual")</f>
        <v/>
      </c>
      <c r="V789">
        <f>ROUNDDOWN(AVERAGE(C789:C789)/5000,0)*5000</f>
        <v/>
      </c>
      <c r="W789">
        <f>ROUNDDOWN(AVERAGE(G789:G789)/50000,0)*50000</f>
        <v/>
      </c>
      <c r="X789">
        <f>ROUND(AVERAGE(P789:P789)/1000,1)</f>
        <v/>
      </c>
      <c r="Y789">
        <f>IF(AVERAGE(V789:V789)=30000,0,1)</f>
        <v/>
      </c>
      <c r="Z789">
        <f>IF(AVERAGE(W789:W789)&gt;50000,0,1)</f>
        <v/>
      </c>
      <c r="AA789">
        <f>IF(AVERAGE(X789:X789)&gt;2.5,0,1)</f>
        <v/>
      </c>
      <c r="AB789">
        <f>IF(AVERAGE(Q789:Q789)&lt;30,0,1)</f>
        <v/>
      </c>
      <c r="AC789">
        <f>IF(SUM(Y789:AB789)=4,1,0)</f>
        <v/>
      </c>
    </row>
    <row r="790">
      <c r="A790" t="inlineStr">
        <is>
          <t>GV14EBF</t>
        </is>
      </c>
      <c r="B790" t="inlineStr">
        <is>
          <t>Nissan</t>
        </is>
      </c>
      <c r="C790" t="n">
        <v>5664</v>
      </c>
      <c r="D790" t="inlineStr">
        <is>
          <t>Juke Acenta Cvt</t>
        </is>
      </c>
      <c r="E790" t="n">
        <v>2</v>
      </c>
      <c r="F790" t="inlineStr">
        <is>
          <t>Petrol</t>
        </is>
      </c>
      <c r="G790" t="n">
        <v>58000</v>
      </c>
      <c r="H790" t="inlineStr">
        <is>
          <t>Black</t>
        </is>
      </c>
      <c r="I790" t="inlineStr">
        <is>
          <t>OK</t>
        </is>
      </c>
      <c r="J790" t="inlineStr">
        <is>
          <t>City / Hatchback</t>
        </is>
      </c>
      <c r="K790" t="n">
        <v>10</v>
      </c>
      <c r="L790" t="n">
        <v>45517</v>
      </c>
      <c r="M790" t="n">
        <v>10</v>
      </c>
      <c r="N790" t="inlineStr">
        <is>
          <t>- An efficient car suitable for those not used to driving in a busy cities like London.
- Automatic
- It has a reasonable fuel consumption.
- Lightweight and easy to handle.</t>
        </is>
      </c>
      <c r="O790" t="inlineStr">
        <is>
          <t>5 Door Hatchback</t>
        </is>
      </c>
      <c r="P790" t="n">
        <v>1598</v>
      </c>
      <c r="Q790" t="n">
        <v>44.8</v>
      </c>
      <c r="R790" t="n">
        <v>5</v>
      </c>
      <c r="S790" t="n">
        <v>145</v>
      </c>
      <c r="T790" t="n">
        <v>2014</v>
      </c>
      <c r="U790">
        <f>IF(AVERAGE(E790:E790)=2,"Automatic","Manual")</f>
        <v/>
      </c>
      <c r="V790">
        <f>ROUNDDOWN(AVERAGE(C790:C790)/5000,0)*5000</f>
        <v/>
      </c>
      <c r="W790">
        <f>ROUNDDOWN(AVERAGE(G790:G790)/50000,0)*50000</f>
        <v/>
      </c>
      <c r="X790">
        <f>ROUND(AVERAGE(P790:P790)/1000,1)</f>
        <v/>
      </c>
      <c r="Y790">
        <f>IF(AVERAGE(V790:V790)=30000,0,1)</f>
        <v/>
      </c>
      <c r="Z790">
        <f>IF(AVERAGE(W790:W790)&gt;50000,0,1)</f>
        <v/>
      </c>
      <c r="AA790">
        <f>IF(AVERAGE(X790:X790)&gt;2.5,0,1)</f>
        <v/>
      </c>
      <c r="AB790">
        <f>IF(AVERAGE(Q790:Q790)&lt;30,0,1)</f>
        <v/>
      </c>
      <c r="AC790">
        <f>IF(SUM(Y790:AB790)=4,1,0)</f>
        <v/>
      </c>
    </row>
    <row r="791">
      <c r="A791" t="inlineStr">
        <is>
          <t>GV13GHD</t>
        </is>
      </c>
      <c r="B791" t="inlineStr">
        <is>
          <t>Toyota</t>
        </is>
      </c>
      <c r="C791" t="n">
        <v>4041</v>
      </c>
      <c r="D791" t="inlineStr">
        <is>
          <t>Aygo Mode AC Vvt-I S-A</t>
        </is>
      </c>
      <c r="E791" t="n">
        <v>2</v>
      </c>
      <c r="F791" t="inlineStr">
        <is>
          <t>Petrol</t>
        </is>
      </c>
      <c r="G791" t="n">
        <v>37700</v>
      </c>
      <c r="H791" t="inlineStr">
        <is>
          <t>White</t>
        </is>
      </c>
      <c r="I791" t="inlineStr">
        <is>
          <t>OK</t>
        </is>
      </c>
      <c r="J791" t="inlineStr">
        <is>
          <t>City / Hatchback</t>
        </is>
      </c>
      <c r="K791" t="n">
        <v>11</v>
      </c>
      <c r="L791" t="n">
        <v>45516</v>
      </c>
      <c r="M791" t="n">
        <v>3</v>
      </c>
      <c r="N791" t="inlineStr">
        <is>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is>
      </c>
      <c r="O791" t="inlineStr">
        <is>
          <t>5 Door Hatchback</t>
        </is>
      </c>
      <c r="P791" t="n">
        <v>998</v>
      </c>
      <c r="Q791" t="n">
        <v>62.8</v>
      </c>
      <c r="R791" t="n">
        <v>4</v>
      </c>
      <c r="S791" t="n">
        <v>104</v>
      </c>
      <c r="T791" t="n">
        <v>2013</v>
      </c>
      <c r="U791">
        <f>IF(AVERAGE(E791:E791)=2,"Automatic","Manual")</f>
        <v/>
      </c>
      <c r="V791">
        <f>ROUNDDOWN(AVERAGE(C791:C791)/5000,0)*5000</f>
        <v/>
      </c>
      <c r="W791">
        <f>ROUNDDOWN(AVERAGE(G791:G791)/50000,0)*50000</f>
        <v/>
      </c>
      <c r="X791">
        <f>ROUND(AVERAGE(P791:P791)/1000,1)</f>
        <v/>
      </c>
      <c r="Y791">
        <f>IF(AVERAGE(V791:V791)=30000,0,1)</f>
        <v/>
      </c>
      <c r="Z791">
        <f>IF(AVERAGE(W791:W791)&gt;50000,0,1)</f>
        <v/>
      </c>
      <c r="AA791">
        <f>IF(AVERAGE(X791:X791)&gt;2.5,0,1)</f>
        <v/>
      </c>
      <c r="AB791">
        <f>IF(AVERAGE(Q791:Q791)&lt;30,0,1)</f>
        <v/>
      </c>
      <c r="AC791">
        <f>IF(SUM(Y791:AB791)=4,1,0)</f>
        <v/>
      </c>
    </row>
    <row r="792">
      <c r="A792" t="inlineStr">
        <is>
          <t>GV11NXO</t>
        </is>
      </c>
      <c r="B792" t="inlineStr">
        <is>
          <t>Mercedes-Benz</t>
        </is>
      </c>
      <c r="C792" t="n">
        <v>2045</v>
      </c>
      <c r="D792" t="inlineStr">
        <is>
          <t>B160 Blueefficiency Sport</t>
        </is>
      </c>
      <c r="E792" t="n">
        <v>1</v>
      </c>
      <c r="F792" t="inlineStr">
        <is>
          <t>Petrol</t>
        </is>
      </c>
      <c r="G792" t="n">
        <v>63000</v>
      </c>
      <c r="H792" t="inlineStr">
        <is>
          <t>Silver</t>
        </is>
      </c>
      <c r="I792" t="inlineStr">
        <is>
          <t>OK</t>
        </is>
      </c>
      <c r="J792" t="inlineStr">
        <is>
          <t>Family / MPV</t>
        </is>
      </c>
      <c r="K792" t="n">
        <v>13</v>
      </c>
      <c r="L792" t="n">
        <v>45612</v>
      </c>
      <c r="M792" t="n">
        <v>13</v>
      </c>
      <c r="N792" t="inlineStr">
        <is>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is>
      </c>
      <c r="O792" t="inlineStr">
        <is>
          <t>Mpv</t>
        </is>
      </c>
      <c r="P792" t="n">
        <v>1498</v>
      </c>
      <c r="Q792" t="n">
        <v>43.5</v>
      </c>
      <c r="R792" t="n">
        <v>5</v>
      </c>
      <c r="S792" t="n">
        <v>152</v>
      </c>
      <c r="T792" t="n">
        <v>2011</v>
      </c>
      <c r="U792">
        <f>IF(AVERAGE(E792:E792)=2,"Automatic","Manual")</f>
        <v/>
      </c>
      <c r="V792">
        <f>ROUNDDOWN(AVERAGE(C792:C792)/5000,0)*5000</f>
        <v/>
      </c>
      <c r="W792">
        <f>ROUNDDOWN(AVERAGE(G792:G792)/50000,0)*50000</f>
        <v/>
      </c>
      <c r="X792">
        <f>ROUND(AVERAGE(P792:P792)/1000,1)</f>
        <v/>
      </c>
      <c r="Y792">
        <f>IF(AVERAGE(V792:V792)=30000,0,1)</f>
        <v/>
      </c>
      <c r="Z792">
        <f>IF(AVERAGE(W792:W792)&gt;50000,0,1)</f>
        <v/>
      </c>
      <c r="AA792">
        <f>IF(AVERAGE(X792:X792)&gt;2.5,0,1)</f>
        <v/>
      </c>
      <c r="AB792">
        <f>IF(AVERAGE(Q792:Q792)&lt;30,0,1)</f>
        <v/>
      </c>
      <c r="AC792">
        <f>IF(SUM(Y792:AB792)=4,1,0)</f>
        <v/>
      </c>
    </row>
    <row r="793">
      <c r="A793" t="inlineStr">
        <is>
          <t>GU63ZTB</t>
        </is>
      </c>
      <c r="B793" t="inlineStr">
        <is>
          <t>Chevrolet</t>
        </is>
      </c>
      <c r="C793" t="n">
        <v>3810</v>
      </c>
      <c r="D793" t="inlineStr">
        <is>
          <t>Cruze LTZ</t>
        </is>
      </c>
      <c r="E793" t="n">
        <v>1</v>
      </c>
      <c r="F793" t="inlineStr">
        <is>
          <t>Petrol</t>
        </is>
      </c>
      <c r="G793" t="n">
        <v>39000</v>
      </c>
      <c r="H793" t="inlineStr">
        <is>
          <t>Black</t>
        </is>
      </c>
      <c r="I793" t="inlineStr">
        <is>
          <t>OK</t>
        </is>
      </c>
      <c r="J793" t="inlineStr">
        <is>
          <t>City / Hatchback</t>
        </is>
      </c>
      <c r="K793" t="n">
        <v>10</v>
      </c>
      <c r="L793" t="n">
        <v>45668</v>
      </c>
      <c r="M793" t="n">
        <v>18</v>
      </c>
      <c r="N793" t="inlineStr">
        <is>
          <t>.</t>
        </is>
      </c>
      <c r="O793" t="inlineStr">
        <is>
          <t>5 Door Hatchback</t>
        </is>
      </c>
      <c r="P793" t="n">
        <v>1796</v>
      </c>
      <c r="Q793" t="n">
        <v>44.1</v>
      </c>
      <c r="R793" t="n">
        <v>5</v>
      </c>
      <c r="S793" t="n">
        <v>151</v>
      </c>
      <c r="T793" t="n">
        <v>2014</v>
      </c>
      <c r="U793">
        <f>IF(AVERAGE(E793:E793)=2,"Automatic","Manual")</f>
        <v/>
      </c>
      <c r="V793">
        <f>ROUNDDOWN(AVERAGE(C793:C793)/5000,0)*5000</f>
        <v/>
      </c>
      <c r="W793">
        <f>ROUNDDOWN(AVERAGE(G793:G793)/50000,0)*50000</f>
        <v/>
      </c>
      <c r="X793">
        <f>ROUND(AVERAGE(P793:P793)/1000,1)</f>
        <v/>
      </c>
      <c r="Y793">
        <f>IF(AVERAGE(V793:V793)=30000,0,1)</f>
        <v/>
      </c>
      <c r="Z793">
        <f>IF(AVERAGE(W793:W793)&gt;50000,0,1)</f>
        <v/>
      </c>
      <c r="AA793">
        <f>IF(AVERAGE(X793:X793)&gt;2.5,0,1)</f>
        <v/>
      </c>
      <c r="AB793">
        <f>IF(AVERAGE(Q793:Q793)&lt;30,0,1)</f>
        <v/>
      </c>
      <c r="AC793">
        <f>IF(SUM(Y793:AB793)=4,1,0)</f>
        <v/>
      </c>
    </row>
    <row r="794">
      <c r="A794" t="inlineStr">
        <is>
          <t>GU63OAW</t>
        </is>
      </c>
      <c r="B794" t="inlineStr">
        <is>
          <t>BMW</t>
        </is>
      </c>
      <c r="C794" t="n">
        <v>9195</v>
      </c>
      <c r="D794" t="inlineStr">
        <is>
          <t>318d Luxury GT</t>
        </is>
      </c>
      <c r="E794" t="n">
        <v>1</v>
      </c>
      <c r="F794" t="inlineStr">
        <is>
          <t>Diesel</t>
        </is>
      </c>
      <c r="G794" t="n">
        <v>127000</v>
      </c>
      <c r="H794" t="inlineStr">
        <is>
          <t>Grey</t>
        </is>
      </c>
      <c r="I794" t="inlineStr">
        <is>
          <t>No Tax &amp; No MOT</t>
        </is>
      </c>
      <c r="J794" t="inlineStr">
        <is>
          <t>City / Hatchback</t>
        </is>
      </c>
      <c r="K794" t="n">
        <v>11</v>
      </c>
      <c r="L794" t="n">
        <v>45338</v>
      </c>
      <c r="M794" t="n">
        <v>23</v>
      </c>
      <c r="N794" t="inlineStr">
        <is>
          <t>My car is economical, fun to drive and located near a train station! 
*PLEASE NOTE* The car currently has a chip on the windscreen and we are planning on getting that fixed.
Features such as DAB radio, Aux input for music and heated seats make for a comfortable luxurious drive.</t>
        </is>
      </c>
      <c r="O794" t="inlineStr">
        <is>
          <t>5 Door Hatchback</t>
        </is>
      </c>
      <c r="P794" t="n">
        <v>1995</v>
      </c>
      <c r="Q794" t="n">
        <v>62.8</v>
      </c>
      <c r="R794" t="n">
        <v>5</v>
      </c>
      <c r="S794" t="n">
        <v>119</v>
      </c>
      <c r="T794" t="n">
        <v>2013</v>
      </c>
      <c r="U794">
        <f>IF(AVERAGE(E794:E794)=2,"Automatic","Manual")</f>
        <v/>
      </c>
      <c r="V794">
        <f>ROUNDDOWN(AVERAGE(C794:C794)/5000,0)*5000</f>
        <v/>
      </c>
      <c r="W794">
        <f>ROUNDDOWN(AVERAGE(G794:G794)/50000,0)*50000</f>
        <v/>
      </c>
      <c r="X794">
        <f>ROUND(AVERAGE(P794:P794)/1000,1)</f>
        <v/>
      </c>
      <c r="Y794">
        <f>IF(AVERAGE(V794:V794)=30000,0,1)</f>
        <v/>
      </c>
      <c r="Z794">
        <f>IF(AVERAGE(W794:W794)&gt;50000,0,1)</f>
        <v/>
      </c>
      <c r="AA794">
        <f>IF(AVERAGE(X794:X794)&gt;2.5,0,1)</f>
        <v/>
      </c>
      <c r="AB794">
        <f>IF(AVERAGE(Q794:Q794)&lt;30,0,1)</f>
        <v/>
      </c>
      <c r="AC794">
        <f>IF(SUM(Y794:AB794)=4,1,0)</f>
        <v/>
      </c>
    </row>
    <row r="795">
      <c r="A795" t="inlineStr">
        <is>
          <t>GU62YGL</t>
        </is>
      </c>
      <c r="B795" t="inlineStr">
        <is>
          <t>Audi</t>
        </is>
      </c>
      <c r="C795" t="n">
        <v>15395</v>
      </c>
      <c r="D795" t="inlineStr">
        <is>
          <t>A5 S Line Black Editon TDI Cvt</t>
        </is>
      </c>
      <c r="E795" t="n">
        <v>2</v>
      </c>
      <c r="F795" t="inlineStr">
        <is>
          <t>Diesel</t>
        </is>
      </c>
      <c r="G795" t="n">
        <v>31031</v>
      </c>
      <c r="H795" t="inlineStr">
        <is>
          <t>White</t>
        </is>
      </c>
      <c r="I795" t="inlineStr">
        <is>
          <t>No Tax &amp; No MOT</t>
        </is>
      </c>
      <c r="J795" t="inlineStr">
        <is>
          <t>Sports / Convertible</t>
        </is>
      </c>
      <c r="K795" t="n">
        <v>12</v>
      </c>
      <c r="L795" t="n">
        <v>44521</v>
      </c>
      <c r="M795" t="n">
        <v>29</v>
      </c>
      <c r="N795" t="inlineStr">
        <is>
          <t>This is a fantastic opportunity for anyone looking to drive this stunning Audi A5 Coupe. My car is the Black Edition S line model with HUGE spec. It will be on here for a limited time only. It's a dream to drive and will turn heads everywhere. You will not be disappointed!</t>
        </is>
      </c>
      <c r="O795" t="inlineStr">
        <is>
          <t>Coupe</t>
        </is>
      </c>
      <c r="P795" t="n">
        <v>1968</v>
      </c>
      <c r="Q795" t="n">
        <v>60.1</v>
      </c>
      <c r="R795" t="n">
        <v>4</v>
      </c>
      <c r="S795" t="n">
        <v>123</v>
      </c>
      <c r="T795" t="n">
        <v>2012</v>
      </c>
      <c r="U795">
        <f>IF(AVERAGE(E795:E795)=2,"Automatic","Manual")</f>
        <v/>
      </c>
      <c r="V795">
        <f>ROUNDDOWN(AVERAGE(C795:C795)/5000,0)*5000</f>
        <v/>
      </c>
      <c r="W795">
        <f>ROUNDDOWN(AVERAGE(G795:G795)/50000,0)*50000</f>
        <v/>
      </c>
      <c r="X795">
        <f>ROUND(AVERAGE(P795:P795)/1000,1)</f>
        <v/>
      </c>
      <c r="Y795">
        <f>IF(AVERAGE(V795:V795)=30000,0,1)</f>
        <v/>
      </c>
      <c r="Z795">
        <f>IF(AVERAGE(W795:W795)&gt;50000,0,1)</f>
        <v/>
      </c>
      <c r="AA795">
        <f>IF(AVERAGE(X795:X795)&gt;2.5,0,1)</f>
        <v/>
      </c>
      <c r="AB795">
        <f>IF(AVERAGE(Q795:Q795)&lt;30,0,1)</f>
        <v/>
      </c>
      <c r="AC795">
        <f>IF(SUM(Y795:AB795)=4,1,0)</f>
        <v/>
      </c>
    </row>
    <row r="796">
      <c r="A796" t="inlineStr">
        <is>
          <t>GU17EAE</t>
        </is>
      </c>
      <c r="B796" t="inlineStr">
        <is>
          <t>SEAT</t>
        </is>
      </c>
      <c r="C796" t="n">
        <v>6954</v>
      </c>
      <c r="D796" t="inlineStr">
        <is>
          <t>Ibiza SE Technology Ecotsi</t>
        </is>
      </c>
      <c r="E796" t="n">
        <v>1</v>
      </c>
      <c r="F796" t="inlineStr">
        <is>
          <t>Petrol</t>
        </is>
      </c>
      <c r="G796" t="n">
        <v>51415</v>
      </c>
      <c r="H796" t="inlineStr">
        <is>
          <t>Grey</t>
        </is>
      </c>
      <c r="I796" t="inlineStr">
        <is>
          <t>No Tax &amp; No MOT</t>
        </is>
      </c>
      <c r="J796" t="inlineStr">
        <is>
          <t>City / Hatchback</t>
        </is>
      </c>
      <c r="K796" t="n">
        <v>7</v>
      </c>
      <c r="L796" t="n">
        <v>45331</v>
      </c>
      <c r="M796" t="n">
        <v>15</v>
      </c>
      <c r="N796" t="inlineStr">
        <is>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is>
      </c>
      <c r="O796" t="inlineStr">
        <is>
          <t>5 Door Hatchback</t>
        </is>
      </c>
      <c r="P796" t="n">
        <v>999</v>
      </c>
      <c r="Q796" t="n">
        <v>68.90000000000001</v>
      </c>
      <c r="R796" t="n">
        <v>5</v>
      </c>
      <c r="S796" t="n">
        <v>98</v>
      </c>
      <c r="T796" t="n">
        <v>2017</v>
      </c>
      <c r="U796">
        <f>IF(AVERAGE(E796:E796)=2,"Automatic","Manual")</f>
        <v/>
      </c>
      <c r="V796">
        <f>ROUNDDOWN(AVERAGE(C796:C796)/5000,0)*5000</f>
        <v/>
      </c>
      <c r="W796">
        <f>ROUNDDOWN(AVERAGE(G796:G796)/50000,0)*50000</f>
        <v/>
      </c>
      <c r="X796">
        <f>ROUND(AVERAGE(P796:P796)/1000,1)</f>
        <v/>
      </c>
      <c r="Y796">
        <f>IF(AVERAGE(V796:V796)=30000,0,1)</f>
        <v/>
      </c>
      <c r="Z796">
        <f>IF(AVERAGE(W796:W796)&gt;50000,0,1)</f>
        <v/>
      </c>
      <c r="AA796">
        <f>IF(AVERAGE(X796:X796)&gt;2.5,0,1)</f>
        <v/>
      </c>
      <c r="AB796">
        <f>IF(AVERAGE(Q796:Q796)&lt;30,0,1)</f>
        <v/>
      </c>
      <c r="AC796">
        <f>IF(SUM(Y796:AB796)=4,1,0)</f>
        <v/>
      </c>
    </row>
    <row r="797">
      <c r="A797" t="inlineStr">
        <is>
          <t>GM66UKS</t>
        </is>
      </c>
      <c r="B797" t="inlineStr">
        <is>
          <t>Skoda</t>
        </is>
      </c>
      <c r="C797" t="n">
        <v>6916</v>
      </c>
      <c r="D797" t="inlineStr">
        <is>
          <t>Fabia S Mpi</t>
        </is>
      </c>
      <c r="E797" t="n">
        <v>1</v>
      </c>
      <c r="F797" t="inlineStr">
        <is>
          <t>Petrol</t>
        </is>
      </c>
      <c r="G797" t="n">
        <v>59048</v>
      </c>
      <c r="H797" t="inlineStr">
        <is>
          <t>Grey</t>
        </is>
      </c>
      <c r="I797" t="inlineStr">
        <is>
          <t>OK</t>
        </is>
      </c>
      <c r="J797" t="inlineStr">
        <is>
          <t>City / Hatchback</t>
        </is>
      </c>
      <c r="K797" t="n">
        <v>7</v>
      </c>
      <c r="L797" t="n">
        <v>45668</v>
      </c>
      <c r="M797" t="n">
        <v>2</v>
      </c>
      <c r="N797" t="inlineStr">
        <is>
          <t>Very economical car.</t>
        </is>
      </c>
      <c r="O797" t="inlineStr">
        <is>
          <t>5 Door Hatchback</t>
        </is>
      </c>
      <c r="P797" t="n">
        <v>999</v>
      </c>
      <c r="Q797" t="n">
        <v>60.1</v>
      </c>
      <c r="R797" t="n">
        <v>5</v>
      </c>
      <c r="S797" t="n">
        <v>106</v>
      </c>
      <c r="T797" t="n">
        <v>2017</v>
      </c>
      <c r="U797">
        <f>IF(AVERAGE(E797:E797)=2,"Automatic","Manual")</f>
        <v/>
      </c>
      <c r="V797">
        <f>ROUNDDOWN(AVERAGE(C797:C797)/5000,0)*5000</f>
        <v/>
      </c>
      <c r="W797">
        <f>ROUNDDOWN(AVERAGE(G797:G797)/50000,0)*50000</f>
        <v/>
      </c>
      <c r="X797">
        <f>ROUND(AVERAGE(P797:P797)/1000,1)</f>
        <v/>
      </c>
      <c r="Y797">
        <f>IF(AVERAGE(V797:V797)=30000,0,1)</f>
        <v/>
      </c>
      <c r="Z797">
        <f>IF(AVERAGE(W797:W797)&gt;50000,0,1)</f>
        <v/>
      </c>
      <c r="AA797">
        <f>IF(AVERAGE(X797:X797)&gt;2.5,0,1)</f>
        <v/>
      </c>
      <c r="AB797">
        <f>IF(AVERAGE(Q797:Q797)&lt;30,0,1)</f>
        <v/>
      </c>
      <c r="AC797">
        <f>IF(SUM(Y797:AB797)=4,1,0)</f>
        <v/>
      </c>
    </row>
    <row r="798">
      <c r="A798" t="inlineStr">
        <is>
          <t>GM18SXO</t>
        </is>
      </c>
      <c r="B798" t="inlineStr">
        <is>
          <t>Volkswagen</t>
        </is>
      </c>
      <c r="C798" t="n">
        <v>11550</v>
      </c>
      <c r="D798" t="inlineStr">
        <is>
          <t>Golf S TSI Bmt</t>
        </is>
      </c>
      <c r="E798" t="n">
        <v>2</v>
      </c>
      <c r="F798" t="inlineStr">
        <is>
          <t>Petrol</t>
        </is>
      </c>
      <c r="G798" t="n">
        <v>10100</v>
      </c>
      <c r="H798" t="inlineStr">
        <is>
          <t>Blue</t>
        </is>
      </c>
      <c r="I798" t="inlineStr">
        <is>
          <t>OK</t>
        </is>
      </c>
      <c r="J798" t="inlineStr">
        <is>
          <t>City / Hatchback</t>
        </is>
      </c>
      <c r="K798" t="n">
        <v>6</v>
      </c>
      <c r="L798" t="n">
        <v>45469</v>
      </c>
      <c r="M798" t="n">
        <v>17</v>
      </c>
      <c r="N798" t="inlineStr">
        <is>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is>
      </c>
      <c r="O798" t="inlineStr">
        <is>
          <t>5 Door Hatchback</t>
        </is>
      </c>
      <c r="P798" t="n">
        <v>1395</v>
      </c>
      <c r="Q798" t="n">
        <v>55.4</v>
      </c>
      <c r="R798" t="n">
        <v>5</v>
      </c>
      <c r="S798" t="n">
        <v>119</v>
      </c>
      <c r="T798" t="n">
        <v>2018</v>
      </c>
      <c r="U798">
        <f>IF(AVERAGE(E798:E798)=2,"Automatic","Manual")</f>
        <v/>
      </c>
      <c r="V798">
        <f>ROUNDDOWN(AVERAGE(C798:C798)/5000,0)*5000</f>
        <v/>
      </c>
      <c r="W798">
        <f>ROUNDDOWN(AVERAGE(G798:G798)/50000,0)*50000</f>
        <v/>
      </c>
      <c r="X798">
        <f>ROUND(AVERAGE(P798:P798)/1000,1)</f>
        <v/>
      </c>
      <c r="Y798">
        <f>IF(AVERAGE(V798:V798)=30000,0,1)</f>
        <v/>
      </c>
      <c r="Z798">
        <f>IF(AVERAGE(W798:W798)&gt;50000,0,1)</f>
        <v/>
      </c>
      <c r="AA798">
        <f>IF(AVERAGE(X798:X798)&gt;2.5,0,1)</f>
        <v/>
      </c>
      <c r="AB798">
        <f>IF(AVERAGE(Q798:Q798)&lt;30,0,1)</f>
        <v/>
      </c>
      <c r="AC798">
        <f>IF(SUM(Y798:AB798)=4,1,0)</f>
        <v/>
      </c>
    </row>
    <row r="799">
      <c r="A799" t="inlineStr">
        <is>
          <t>GM17WAA</t>
        </is>
      </c>
      <c r="B799" t="inlineStr">
        <is>
          <t>Audi</t>
        </is>
      </c>
      <c r="C799" t="n">
        <v>9352</v>
      </c>
      <c r="D799" t="inlineStr">
        <is>
          <t>A1 Sport TFSI</t>
        </is>
      </c>
      <c r="E799" t="n">
        <v>1</v>
      </c>
      <c r="F799" t="inlineStr">
        <is>
          <t>Petrol</t>
        </is>
      </c>
      <c r="G799" t="n">
        <v>29596</v>
      </c>
      <c r="H799" t="inlineStr">
        <is>
          <t>White</t>
        </is>
      </c>
      <c r="I799" t="inlineStr">
        <is>
          <t>OK</t>
        </is>
      </c>
      <c r="J799" t="inlineStr">
        <is>
          <t>City / Hatchback</t>
        </is>
      </c>
      <c r="K799" t="n">
        <v>7</v>
      </c>
      <c r="L799" t="n">
        <v>45581</v>
      </c>
      <c r="M799" t="n">
        <v>21</v>
      </c>
      <c r="N799" t="inlineStr">
        <is>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is>
      </c>
      <c r="O799" t="inlineStr">
        <is>
          <t>3 Door Hatchback</t>
        </is>
      </c>
      <c r="P799" t="n">
        <v>1395</v>
      </c>
      <c r="Q799" t="n">
        <v>57.7</v>
      </c>
      <c r="R799" t="n">
        <v>4</v>
      </c>
      <c r="S799" t="n">
        <v>115</v>
      </c>
      <c r="T799" t="n">
        <v>2017</v>
      </c>
      <c r="U799">
        <f>IF(AVERAGE(E799:E799)=2,"Automatic","Manual")</f>
        <v/>
      </c>
      <c r="V799">
        <f>ROUNDDOWN(AVERAGE(C799:C799)/5000,0)*5000</f>
        <v/>
      </c>
      <c r="W799">
        <f>ROUNDDOWN(AVERAGE(G799:G799)/50000,0)*50000</f>
        <v/>
      </c>
      <c r="X799">
        <f>ROUND(AVERAGE(P799:P799)/1000,1)</f>
        <v/>
      </c>
      <c r="Y799">
        <f>IF(AVERAGE(V799:V799)=30000,0,1)</f>
        <v/>
      </c>
      <c r="Z799">
        <f>IF(AVERAGE(W799:W799)&gt;50000,0,1)</f>
        <v/>
      </c>
      <c r="AA799">
        <f>IF(AVERAGE(X799:X799)&gt;2.5,0,1)</f>
        <v/>
      </c>
      <c r="AB799">
        <f>IF(AVERAGE(Q799:Q799)&lt;30,0,1)</f>
        <v/>
      </c>
      <c r="AC799">
        <f>IF(SUM(Y799:AB799)=4,1,0)</f>
        <v/>
      </c>
    </row>
    <row r="800">
      <c r="A800" t="inlineStr">
        <is>
          <t>GM17MPO</t>
        </is>
      </c>
      <c r="B800" t="inlineStr">
        <is>
          <t>Skoda</t>
        </is>
      </c>
      <c r="C800" t="n">
        <v>4785</v>
      </c>
      <c r="D800" t="inlineStr">
        <is>
          <t>Citigo Colour Edition Mpi</t>
        </is>
      </c>
      <c r="E800" t="n">
        <v>1</v>
      </c>
      <c r="F800" t="inlineStr">
        <is>
          <t>Petrol</t>
        </is>
      </c>
      <c r="G800" t="n">
        <v>850</v>
      </c>
      <c r="H800" t="inlineStr">
        <is>
          <t>Blue</t>
        </is>
      </c>
      <c r="I800" t="inlineStr">
        <is>
          <t>OK</t>
        </is>
      </c>
      <c r="J800" t="inlineStr">
        <is>
          <t>City / Hatchback</t>
        </is>
      </c>
      <c r="K800" t="n">
        <v>7</v>
      </c>
      <c r="L800" t="n">
        <v>45479</v>
      </c>
      <c r="M800" t="n">
        <v>2</v>
      </c>
      <c r="N800" t="inlineStr">
        <is>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is>
      </c>
      <c r="O800" t="inlineStr">
        <is>
          <t>3 Door Hatchback</t>
        </is>
      </c>
      <c r="P800" t="n">
        <v>999</v>
      </c>
      <c r="Q800" t="n">
        <v>64.2</v>
      </c>
      <c r="R800" t="n">
        <v>4</v>
      </c>
      <c r="S800" t="n">
        <v>101</v>
      </c>
      <c r="T800" t="n">
        <v>2017</v>
      </c>
      <c r="U800">
        <f>IF(AVERAGE(E800:E800)=2,"Automatic","Manual")</f>
        <v/>
      </c>
      <c r="V800">
        <f>ROUNDDOWN(AVERAGE(C800:C800)/5000,0)*5000</f>
        <v/>
      </c>
      <c r="W800">
        <f>ROUNDDOWN(AVERAGE(G800:G800)/50000,0)*50000</f>
        <v/>
      </c>
      <c r="X800">
        <f>ROUND(AVERAGE(P800:P800)/1000,1)</f>
        <v/>
      </c>
      <c r="Y800">
        <f>IF(AVERAGE(V800:V800)=30000,0,1)</f>
        <v/>
      </c>
      <c r="Z800">
        <f>IF(AVERAGE(W800:W800)&gt;50000,0,1)</f>
        <v/>
      </c>
      <c r="AA800">
        <f>IF(AVERAGE(X800:X800)&gt;2.5,0,1)</f>
        <v/>
      </c>
      <c r="AB800">
        <f>IF(AVERAGE(Q800:Q800)&lt;30,0,1)</f>
        <v/>
      </c>
      <c r="AC800">
        <f>IF(SUM(Y800:AB800)=4,1,0)</f>
        <v/>
      </c>
    </row>
    <row r="801">
      <c r="A801" t="inlineStr">
        <is>
          <t>GM16VDN</t>
        </is>
      </c>
      <c r="B801" t="inlineStr">
        <is>
          <t>Volkswagen</t>
        </is>
      </c>
      <c r="C801" t="n">
        <v>11345</v>
      </c>
      <c r="D801" t="inlineStr">
        <is>
          <t>Golf GT Edition TSI Act Bmt</t>
        </is>
      </c>
      <c r="E801" t="n">
        <v>1</v>
      </c>
      <c r="F801" t="inlineStr">
        <is>
          <t>Petrol</t>
        </is>
      </c>
      <c r="G801" t="n">
        <v>63000</v>
      </c>
      <c r="H801" t="inlineStr">
        <is>
          <t>White</t>
        </is>
      </c>
      <c r="I801" t="inlineStr">
        <is>
          <t>No Tax &amp; No MOT</t>
        </is>
      </c>
      <c r="J801" t="inlineStr">
        <is>
          <t>City / Hatchback</t>
        </is>
      </c>
      <c r="K801" t="n">
        <v>8</v>
      </c>
      <c r="L801" t="n">
        <v>44552</v>
      </c>
      <c r="M801" t="n">
        <v>19</v>
      </c>
      <c r="N801" t="inlineStr">
        <is>
          <t>Excellent city car</t>
        </is>
      </c>
      <c r="O801" t="inlineStr">
        <is>
          <t>5 Door Hatchback</t>
        </is>
      </c>
      <c r="P801" t="n">
        <v>1395</v>
      </c>
      <c r="Q801" t="n">
        <v>60.1</v>
      </c>
      <c r="R801" t="n">
        <v>5</v>
      </c>
      <c r="S801" t="n">
        <v>112</v>
      </c>
      <c r="T801" t="n">
        <v>2016</v>
      </c>
      <c r="U801">
        <f>IF(AVERAGE(E801:E801)=2,"Automatic","Manual")</f>
        <v/>
      </c>
      <c r="V801">
        <f>ROUNDDOWN(AVERAGE(C801:C801)/5000,0)*5000</f>
        <v/>
      </c>
      <c r="W801">
        <f>ROUNDDOWN(AVERAGE(G801:G801)/50000,0)*50000</f>
        <v/>
      </c>
      <c r="X801">
        <f>ROUND(AVERAGE(P801:P801)/1000,1)</f>
        <v/>
      </c>
      <c r="Y801">
        <f>IF(AVERAGE(V801:V801)=30000,0,1)</f>
        <v/>
      </c>
      <c r="Z801">
        <f>IF(AVERAGE(W801:W801)&gt;50000,0,1)</f>
        <v/>
      </c>
      <c r="AA801">
        <f>IF(AVERAGE(X801:X801)&gt;2.5,0,1)</f>
        <v/>
      </c>
      <c r="AB801">
        <f>IF(AVERAGE(Q801:Q801)&lt;30,0,1)</f>
        <v/>
      </c>
      <c r="AC801">
        <f>IF(SUM(Y801:AB801)=4,1,0)</f>
        <v/>
      </c>
    </row>
    <row r="802">
      <c r="A802" t="inlineStr">
        <is>
          <t>GM16KNS</t>
        </is>
      </c>
      <c r="B802" t="inlineStr">
        <is>
          <t>Volkswagen</t>
        </is>
      </c>
      <c r="C802" t="n">
        <v>11745</v>
      </c>
      <c r="D802" t="inlineStr">
        <is>
          <t>Golf Match Edition TDI Bmt</t>
        </is>
      </c>
      <c r="E802" t="n">
        <v>1</v>
      </c>
      <c r="F802" t="inlineStr">
        <is>
          <t>Diesel</t>
        </is>
      </c>
      <c r="G802" t="n">
        <v>30000</v>
      </c>
      <c r="H802" t="inlineStr">
        <is>
          <t>Red</t>
        </is>
      </c>
      <c r="I802" t="inlineStr">
        <is>
          <t>OK</t>
        </is>
      </c>
      <c r="J802" t="inlineStr">
        <is>
          <t>City / Hatchback</t>
        </is>
      </c>
      <c r="K802" t="n">
        <v>8</v>
      </c>
      <c r="L802" t="n">
        <v>45457</v>
      </c>
      <c r="M802" t="n">
        <v>12</v>
      </c>
      <c r="N802" t="inlineStr">
        <is>
          <t>Nice looking Red Golf. Clean and tidy. Great miles per gallon. Really nice to drive</t>
        </is>
      </c>
      <c r="O802" t="inlineStr">
        <is>
          <t>5 Door Hatchback</t>
        </is>
      </c>
      <c r="P802" t="n">
        <v>1598</v>
      </c>
      <c r="Q802" t="n">
        <v>74.3</v>
      </c>
      <c r="R802" t="n">
        <v>5</v>
      </c>
      <c r="S802" t="n">
        <v>99</v>
      </c>
      <c r="T802" t="n">
        <v>2016</v>
      </c>
      <c r="U802">
        <f>IF(AVERAGE(E802:E802)=2,"Automatic","Manual")</f>
        <v/>
      </c>
      <c r="V802">
        <f>ROUNDDOWN(AVERAGE(C802:C802)/5000,0)*5000</f>
        <v/>
      </c>
      <c r="W802">
        <f>ROUNDDOWN(AVERAGE(G802:G802)/50000,0)*50000</f>
        <v/>
      </c>
      <c r="X802">
        <f>ROUND(AVERAGE(P802:P802)/1000,1)</f>
        <v/>
      </c>
      <c r="Y802">
        <f>IF(AVERAGE(V802:V802)=30000,0,1)</f>
        <v/>
      </c>
      <c r="Z802">
        <f>IF(AVERAGE(W802:W802)&gt;50000,0,1)</f>
        <v/>
      </c>
      <c r="AA802">
        <f>IF(AVERAGE(X802:X802)&gt;2.5,0,1)</f>
        <v/>
      </c>
      <c r="AB802">
        <f>IF(AVERAGE(Q802:Q802)&lt;30,0,1)</f>
        <v/>
      </c>
      <c r="AC802">
        <f>IF(SUM(Y802:AB802)=4,1,0)</f>
        <v/>
      </c>
    </row>
    <row r="803">
      <c r="A803" t="inlineStr">
        <is>
          <t>GM16JGZ</t>
        </is>
      </c>
      <c r="B803" t="inlineStr">
        <is>
          <t>Skoda</t>
        </is>
      </c>
      <c r="C803" t="n">
        <v>3240</v>
      </c>
      <c r="D803" t="inlineStr">
        <is>
          <t>Fabia S TDI</t>
        </is>
      </c>
      <c r="E803" t="n">
        <v>1</v>
      </c>
      <c r="F803" t="inlineStr">
        <is>
          <t>Petrol</t>
        </is>
      </c>
      <c r="G803" t="n">
        <v>3500</v>
      </c>
      <c r="H803" t="inlineStr">
        <is>
          <t>Silver</t>
        </is>
      </c>
      <c r="I803" t="inlineStr">
        <is>
          <t>No Tax &amp; No MOT</t>
        </is>
      </c>
      <c r="J803" t="inlineStr">
        <is>
          <t>Estate</t>
        </is>
      </c>
      <c r="K803" t="n">
        <v>8</v>
      </c>
      <c r="L803" t="n">
        <v>44909</v>
      </c>
      <c r="M803" t="n">
        <v>10</v>
      </c>
      <c r="N803" t="inlineStr">
        <is>
          <t>The Skoda is in new condition throughout drives superbly with bluetooth and auto start stop. Plenty of room in the boot area for shopping. Very economical.</t>
        </is>
      </c>
      <c r="O803" t="inlineStr">
        <is>
          <t>Estate</t>
        </is>
      </c>
      <c r="P803" t="n">
        <v>1422</v>
      </c>
      <c r="Q803" t="n">
        <v>78.5</v>
      </c>
      <c r="R803" t="n">
        <v>5</v>
      </c>
      <c r="S803" t="n">
        <v>94</v>
      </c>
      <c r="T803" t="n">
        <v>2016</v>
      </c>
      <c r="U803">
        <f>IF(AVERAGE(E803:E803)=2,"Automatic","Manual")</f>
        <v/>
      </c>
      <c r="V803">
        <f>ROUNDDOWN(AVERAGE(C803:C803)/5000,0)*5000</f>
        <v/>
      </c>
      <c r="W803">
        <f>ROUNDDOWN(AVERAGE(G803:G803)/50000,0)*50000</f>
        <v/>
      </c>
      <c r="X803">
        <f>ROUND(AVERAGE(P803:P803)/1000,1)</f>
        <v/>
      </c>
      <c r="Y803">
        <f>IF(AVERAGE(V803:V803)=30000,0,1)</f>
        <v/>
      </c>
      <c r="Z803">
        <f>IF(AVERAGE(W803:W803)&gt;50000,0,1)</f>
        <v/>
      </c>
      <c r="AA803">
        <f>IF(AVERAGE(X803:X803)&gt;2.5,0,1)</f>
        <v/>
      </c>
      <c r="AB803">
        <f>IF(AVERAGE(Q803:Q803)&lt;30,0,1)</f>
        <v/>
      </c>
      <c r="AC803">
        <f>IF(SUM(Y803:AB803)=4,1,0)</f>
        <v/>
      </c>
    </row>
    <row r="804">
      <c r="A804" t="inlineStr">
        <is>
          <t>GL72VTW</t>
        </is>
      </c>
      <c r="B804" t="inlineStr">
        <is>
          <t>Volkswagen</t>
        </is>
      </c>
      <c r="C804" t="n">
        <v>19047</v>
      </c>
      <c r="D804" t="inlineStr">
        <is>
          <t>T-Roc S TSI</t>
        </is>
      </c>
      <c r="E804" t="n">
        <v>1</v>
      </c>
      <c r="F804" t="inlineStr">
        <is>
          <t>Petrol</t>
        </is>
      </c>
      <c r="G804" t="n">
        <v>11317</v>
      </c>
      <c r="H804" t="inlineStr">
        <is>
          <t>White</t>
        </is>
      </c>
      <c r="I804" t="inlineStr">
        <is>
          <t>OK</t>
        </is>
      </c>
      <c r="J804" t="inlineStr">
        <is>
          <t>City / Hatchback</t>
        </is>
      </c>
      <c r="K804" t="n">
        <v>5</v>
      </c>
      <c r="L804" t="n">
        <v>45991</v>
      </c>
      <c r="M804" t="n">
        <v>11</v>
      </c>
      <c r="N804" t="inlineStr">
        <is>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4" t="inlineStr">
        <is>
          <t>5 Door Hatchback</t>
        </is>
      </c>
      <c r="P804" t="n">
        <v>999</v>
      </c>
      <c r="Q804" t="n">
        <v>44.8</v>
      </c>
      <c r="R804" t="n">
        <v>5</v>
      </c>
      <c r="S804" t="n">
        <v>118</v>
      </c>
      <c r="T804" t="n">
        <v>2019</v>
      </c>
      <c r="U804">
        <f>IF(AVERAGE(E804:E804)=2,"Automatic","Manual")</f>
        <v/>
      </c>
      <c r="V804">
        <f>ROUNDDOWN(AVERAGE(C804:C804)/5000,0)*5000</f>
        <v/>
      </c>
      <c r="W804">
        <f>ROUNDDOWN(AVERAGE(G804:G804)/50000,0)*50000</f>
        <v/>
      </c>
      <c r="X804">
        <f>ROUND(AVERAGE(P804:P804)/1000,1)</f>
        <v/>
      </c>
      <c r="Y804">
        <f>IF(AVERAGE(V804:V804)=30000,0,1)</f>
        <v/>
      </c>
      <c r="Z804">
        <f>IF(AVERAGE(W804:W804)&gt;50000,0,1)</f>
        <v/>
      </c>
      <c r="AA804">
        <f>IF(AVERAGE(X804:X804)&gt;2.5,0,1)</f>
        <v/>
      </c>
      <c r="AB804">
        <f>IF(AVERAGE(Q804:Q804)&lt;30,0,1)</f>
        <v/>
      </c>
      <c r="AC804">
        <f>IF(SUM(Y804:AB804)=4,1,0)</f>
        <v/>
      </c>
    </row>
    <row r="805">
      <c r="A805" t="inlineStr">
        <is>
          <t>GL72VEW</t>
        </is>
      </c>
      <c r="B805" t="inlineStr">
        <is>
          <t>Volkswagen</t>
        </is>
      </c>
      <c r="C805" t="n">
        <v>19047</v>
      </c>
      <c r="D805" t="inlineStr">
        <is>
          <t>T-Roc S TSI</t>
        </is>
      </c>
      <c r="E805" t="n">
        <v>1</v>
      </c>
      <c r="F805" t="inlineStr">
        <is>
          <t>Petrol</t>
        </is>
      </c>
      <c r="G805" t="n">
        <v>15498</v>
      </c>
      <c r="H805" t="inlineStr">
        <is>
          <t>White</t>
        </is>
      </c>
      <c r="I805" t="inlineStr">
        <is>
          <t>OK</t>
        </is>
      </c>
      <c r="J805" t="inlineStr">
        <is>
          <t>City / Hatchback</t>
        </is>
      </c>
      <c r="K805" t="n">
        <v>5</v>
      </c>
      <c r="L805" t="n">
        <v>45991</v>
      </c>
      <c r="M805" t="n">
        <v>11</v>
      </c>
      <c r="N805" t="inlineStr">
        <is>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5" t="inlineStr">
        <is>
          <t>5 Door Hatchback</t>
        </is>
      </c>
      <c r="P805" t="n">
        <v>999</v>
      </c>
      <c r="Q805" t="n">
        <v>44.8</v>
      </c>
      <c r="R805" t="n">
        <v>5</v>
      </c>
      <c r="S805" t="n">
        <v>118</v>
      </c>
      <c r="T805" t="n">
        <v>2019</v>
      </c>
      <c r="U805">
        <f>IF(AVERAGE(E805:E805)=2,"Automatic","Manual")</f>
        <v/>
      </c>
      <c r="V805">
        <f>ROUNDDOWN(AVERAGE(C805:C805)/5000,0)*5000</f>
        <v/>
      </c>
      <c r="W805">
        <f>ROUNDDOWN(AVERAGE(G805:G805)/50000,0)*50000</f>
        <v/>
      </c>
      <c r="X805">
        <f>ROUND(AVERAGE(P805:P805)/1000,1)</f>
        <v/>
      </c>
      <c r="Y805">
        <f>IF(AVERAGE(V805:V805)=30000,0,1)</f>
        <v/>
      </c>
      <c r="Z805">
        <f>IF(AVERAGE(W805:W805)&gt;50000,0,1)</f>
        <v/>
      </c>
      <c r="AA805">
        <f>IF(AVERAGE(X805:X805)&gt;2.5,0,1)</f>
        <v/>
      </c>
      <c r="AB805">
        <f>IF(AVERAGE(Q805:Q805)&lt;30,0,1)</f>
        <v/>
      </c>
      <c r="AC805">
        <f>IF(SUM(Y805:AB805)=4,1,0)</f>
        <v/>
      </c>
    </row>
    <row r="806">
      <c r="A806" t="inlineStr">
        <is>
          <t>GL72VEH</t>
        </is>
      </c>
      <c r="B806" t="inlineStr">
        <is>
          <t>Volkswagen</t>
        </is>
      </c>
      <c r="C806" t="n">
        <v>19047</v>
      </c>
      <c r="D806" t="inlineStr">
        <is>
          <t>T-Roc S TSI</t>
        </is>
      </c>
      <c r="E806" t="n">
        <v>1</v>
      </c>
      <c r="F806" t="inlineStr">
        <is>
          <t>Petrol</t>
        </is>
      </c>
      <c r="G806" t="n">
        <v>12467</v>
      </c>
      <c r="H806" t="inlineStr">
        <is>
          <t>White</t>
        </is>
      </c>
      <c r="I806" t="inlineStr">
        <is>
          <t>OK</t>
        </is>
      </c>
      <c r="J806" t="inlineStr">
        <is>
          <t>City / Hatchback</t>
        </is>
      </c>
      <c r="K806" t="n">
        <v>5</v>
      </c>
      <c r="L806" t="n">
        <v>45991</v>
      </c>
      <c r="M806" t="n">
        <v>11</v>
      </c>
      <c r="N806" t="inlineStr">
        <is>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6" t="inlineStr">
        <is>
          <t>5 Door Hatchback</t>
        </is>
      </c>
      <c r="P806" t="n">
        <v>999</v>
      </c>
      <c r="Q806" t="n">
        <v>44.8</v>
      </c>
      <c r="R806" t="n">
        <v>5</v>
      </c>
      <c r="S806" t="n">
        <v>118</v>
      </c>
      <c r="T806" t="n">
        <v>2019</v>
      </c>
      <c r="U806">
        <f>IF(AVERAGE(E806:E806)=2,"Automatic","Manual")</f>
        <v/>
      </c>
      <c r="V806">
        <f>ROUNDDOWN(AVERAGE(C806:C806)/5000,0)*5000</f>
        <v/>
      </c>
      <c r="W806">
        <f>ROUNDDOWN(AVERAGE(G806:G806)/50000,0)*50000</f>
        <v/>
      </c>
      <c r="X806">
        <f>ROUND(AVERAGE(P806:P806)/1000,1)</f>
        <v/>
      </c>
      <c r="Y806">
        <f>IF(AVERAGE(V806:V806)=30000,0,1)</f>
        <v/>
      </c>
      <c r="Z806">
        <f>IF(AVERAGE(W806:W806)&gt;50000,0,1)</f>
        <v/>
      </c>
      <c r="AA806">
        <f>IF(AVERAGE(X806:X806)&gt;2.5,0,1)</f>
        <v/>
      </c>
      <c r="AB806">
        <f>IF(AVERAGE(Q806:Q806)&lt;30,0,1)</f>
        <v/>
      </c>
      <c r="AC806">
        <f>IF(SUM(Y806:AB806)=4,1,0)</f>
        <v/>
      </c>
    </row>
    <row r="807">
      <c r="A807" t="inlineStr">
        <is>
          <t>GL72VDV</t>
        </is>
      </c>
      <c r="B807" t="inlineStr">
        <is>
          <t>Volkswagen</t>
        </is>
      </c>
      <c r="C807" t="n">
        <v>19005</v>
      </c>
      <c r="D807" t="inlineStr">
        <is>
          <t>T-Roc</t>
        </is>
      </c>
      <c r="E807" t="n">
        <v>1</v>
      </c>
      <c r="F807" t="inlineStr">
        <is>
          <t>Petrol</t>
        </is>
      </c>
      <c r="G807" t="n">
        <v>8001</v>
      </c>
      <c r="H807" t="inlineStr">
        <is>
          <t>White</t>
        </is>
      </c>
      <c r="I807" t="inlineStr">
        <is>
          <t>OK</t>
        </is>
      </c>
      <c r="J807" t="inlineStr">
        <is>
          <t>City / Hatchback</t>
        </is>
      </c>
      <c r="K807" t="n">
        <v>4</v>
      </c>
      <c r="L807" t="n">
        <v>45991</v>
      </c>
      <c r="M807" t="n">
        <v>15</v>
      </c>
      <c r="N807" t="inlineStr">
        <is>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is>
      </c>
      <c r="O807" t="inlineStr">
        <is>
          <t>5 Door Hatchback</t>
        </is>
      </c>
      <c r="P807" t="n">
        <v>999</v>
      </c>
      <c r="Q807" t="n">
        <v>49.6</v>
      </c>
      <c r="R807" t="n">
        <v>5</v>
      </c>
      <c r="S807" t="n">
        <v>118</v>
      </c>
      <c r="T807" t="n">
        <v>2020</v>
      </c>
      <c r="U807">
        <f>IF(AVERAGE(E807:E807)=2,"Automatic","Manual")</f>
        <v/>
      </c>
      <c r="V807">
        <f>ROUNDDOWN(AVERAGE(C807:C807)/5000,0)*5000</f>
        <v/>
      </c>
      <c r="W807">
        <f>ROUNDDOWN(AVERAGE(G807:G807)/50000,0)*50000</f>
        <v/>
      </c>
      <c r="X807">
        <f>ROUND(AVERAGE(P807:P807)/1000,1)</f>
        <v/>
      </c>
      <c r="Y807">
        <f>IF(AVERAGE(V807:V807)=30000,0,1)</f>
        <v/>
      </c>
      <c r="Z807">
        <f>IF(AVERAGE(W807:W807)&gt;50000,0,1)</f>
        <v/>
      </c>
      <c r="AA807">
        <f>IF(AVERAGE(X807:X807)&gt;2.5,0,1)</f>
        <v/>
      </c>
      <c r="AB807">
        <f>IF(AVERAGE(Q807:Q807)&lt;30,0,1)</f>
        <v/>
      </c>
      <c r="AC807">
        <f>IF(SUM(Y807:AB807)=4,1,0)</f>
        <v/>
      </c>
    </row>
    <row r="808">
      <c r="A808" t="inlineStr">
        <is>
          <t>GL21AGU</t>
        </is>
      </c>
      <c r="B808" t="inlineStr">
        <is>
          <t>Peugeot</t>
        </is>
      </c>
      <c r="C808" t="n">
        <v>23595</v>
      </c>
      <c r="D808" t="inlineStr">
        <is>
          <t>2008 GT Premium Puretech S/s</t>
        </is>
      </c>
      <c r="E808" t="n">
        <v>1</v>
      </c>
      <c r="F808" t="inlineStr">
        <is>
          <t>Petrol</t>
        </is>
      </c>
      <c r="G808" t="n">
        <v>900</v>
      </c>
      <c r="H808" t="inlineStr">
        <is>
          <t>Black</t>
        </is>
      </c>
      <c r="I808" t="inlineStr">
        <is>
          <t>OK</t>
        </is>
      </c>
      <c r="J808" t="inlineStr">
        <is>
          <t>City / Hatchback</t>
        </is>
      </c>
      <c r="K808" t="n">
        <v>3</v>
      </c>
      <c r="L808" t="n">
        <v>45771</v>
      </c>
      <c r="M808" t="n">
        <v>19</v>
      </c>
      <c r="N808" t="inlineStr">
        <is>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is>
      </c>
      <c r="O808" t="inlineStr">
        <is>
          <t>5 Door Hatchback</t>
        </is>
      </c>
      <c r="P808" t="n">
        <v>1200</v>
      </c>
      <c r="Q808" t="n">
        <v>52.3</v>
      </c>
      <c r="R808" t="n">
        <v>5</v>
      </c>
      <c r="S808" t="n">
        <v>127</v>
      </c>
      <c r="T808" t="n">
        <v>2021</v>
      </c>
      <c r="U808">
        <f>IF(AVERAGE(E808:E808)=2,"Automatic","Manual")</f>
        <v/>
      </c>
      <c r="V808">
        <f>ROUNDDOWN(AVERAGE(C808:C808)/5000,0)*5000</f>
        <v/>
      </c>
      <c r="W808">
        <f>ROUNDDOWN(AVERAGE(G808:G808)/50000,0)*50000</f>
        <v/>
      </c>
      <c r="X808">
        <f>ROUND(AVERAGE(P808:P808)/1000,1)</f>
        <v/>
      </c>
      <c r="Y808">
        <f>IF(AVERAGE(V808:V808)=30000,0,1)</f>
        <v/>
      </c>
      <c r="Z808">
        <f>IF(AVERAGE(W808:W808)&gt;50000,0,1)</f>
        <v/>
      </c>
      <c r="AA808">
        <f>IF(AVERAGE(X808:X808)&gt;2.5,0,1)</f>
        <v/>
      </c>
      <c r="AB808">
        <f>IF(AVERAGE(Q808:Q808)&lt;30,0,1)</f>
        <v/>
      </c>
      <c r="AC808">
        <f>IF(SUM(Y808:AB808)=4,1,0)</f>
        <v/>
      </c>
    </row>
    <row r="809">
      <c r="A809" t="inlineStr">
        <is>
          <t>GL18EXR</t>
        </is>
      </c>
      <c r="B809" t="inlineStr">
        <is>
          <t>Volkswagen</t>
        </is>
      </c>
      <c r="C809" t="n">
        <v>12400</v>
      </c>
      <c r="D809" t="inlineStr">
        <is>
          <t>Golf SE TDI Bmt</t>
        </is>
      </c>
      <c r="E809" t="n">
        <v>1</v>
      </c>
      <c r="F809" t="inlineStr">
        <is>
          <t>Diesel</t>
        </is>
      </c>
      <c r="G809" t="n">
        <v>13350</v>
      </c>
      <c r="H809" t="inlineStr">
        <is>
          <t>Blue</t>
        </is>
      </c>
      <c r="I809" t="inlineStr">
        <is>
          <t>No Tax &amp; No MOT</t>
        </is>
      </c>
      <c r="J809" t="inlineStr">
        <is>
          <t>City / Hatchback</t>
        </is>
      </c>
      <c r="K809" t="n">
        <v>6</v>
      </c>
      <c r="L809" t="n">
        <v>44676</v>
      </c>
      <c r="M809" t="n">
        <v>14</v>
      </c>
      <c r="N809" t="inlineStr">
        <is>
          <t>A reliable 5 seater with a large boot &amp; Sat Nav. Pets welcome. The car is available for any type of travel or city run.</t>
        </is>
      </c>
      <c r="O809" t="inlineStr">
        <is>
          <t>5 Door Hatchback</t>
        </is>
      </c>
      <c r="P809" t="n">
        <v>1598</v>
      </c>
      <c r="Q809" t="n">
        <v>61.4</v>
      </c>
      <c r="R809" t="n">
        <v>5</v>
      </c>
      <c r="S809" t="n">
        <v>106</v>
      </c>
      <c r="T809" t="n">
        <v>2018</v>
      </c>
      <c r="U809">
        <f>IF(AVERAGE(E809:E809)=2,"Automatic","Manual")</f>
        <v/>
      </c>
      <c r="V809">
        <f>ROUNDDOWN(AVERAGE(C809:C809)/5000,0)*5000</f>
        <v/>
      </c>
      <c r="W809">
        <f>ROUNDDOWN(AVERAGE(G809:G809)/50000,0)*50000</f>
        <v/>
      </c>
      <c r="X809">
        <f>ROUND(AVERAGE(P809:P809)/1000,1)</f>
        <v/>
      </c>
      <c r="Y809">
        <f>IF(AVERAGE(V809:V809)=30000,0,1)</f>
        <v/>
      </c>
      <c r="Z809">
        <f>IF(AVERAGE(W809:W809)&gt;50000,0,1)</f>
        <v/>
      </c>
      <c r="AA809">
        <f>IF(AVERAGE(X809:X809)&gt;2.5,0,1)</f>
        <v/>
      </c>
      <c r="AB809">
        <f>IF(AVERAGE(Q809:Q809)&lt;30,0,1)</f>
        <v/>
      </c>
      <c r="AC809">
        <f>IF(SUM(Y809:AB809)=4,1,0)</f>
        <v/>
      </c>
    </row>
    <row r="810">
      <c r="A810" t="inlineStr">
        <is>
          <t>GL17NKJ</t>
        </is>
      </c>
      <c r="B810" t="inlineStr">
        <is>
          <t>Renault</t>
        </is>
      </c>
      <c r="C810" t="n">
        <v>11295</v>
      </c>
      <c r="D810" t="inlineStr">
        <is>
          <t>Kadjar Dynamique Nav Dci A</t>
        </is>
      </c>
      <c r="E810" t="n">
        <v>2</v>
      </c>
      <c r="F810" t="inlineStr">
        <is>
          <t>Diesel</t>
        </is>
      </c>
      <c r="G810" t="n">
        <v>30000</v>
      </c>
      <c r="H810" t="inlineStr">
        <is>
          <t>Red</t>
        </is>
      </c>
      <c r="I810" t="inlineStr">
        <is>
          <t>No Tax &amp; No MOT</t>
        </is>
      </c>
      <c r="J810" t="inlineStr">
        <is>
          <t>City / Hatchback</t>
        </is>
      </c>
      <c r="K810" t="n">
        <v>7</v>
      </c>
      <c r="L810" t="n">
        <v>44438</v>
      </c>
      <c r="M810" t="n">
        <v>14</v>
      </c>
      <c r="N810" t="inlineStr">
        <is>
          <t>Automatic diesel medium SUV with SatNav. Well maintained with full service history. No flaws or problem</t>
        </is>
      </c>
      <c r="O810" t="inlineStr">
        <is>
          <t>5 Door Hatchback</t>
        </is>
      </c>
      <c r="P810" t="n">
        <v>1461</v>
      </c>
      <c r="Q810" t="n">
        <v>74.3</v>
      </c>
      <c r="R810" t="n">
        <v>5</v>
      </c>
      <c r="S810" t="n">
        <v>99</v>
      </c>
      <c r="T810" t="n">
        <v>2017</v>
      </c>
      <c r="U810">
        <f>IF(AVERAGE(E810:E810)=2,"Automatic","Manual")</f>
        <v/>
      </c>
      <c r="V810">
        <f>ROUNDDOWN(AVERAGE(C810:C810)/5000,0)*5000</f>
        <v/>
      </c>
      <c r="W810">
        <f>ROUNDDOWN(AVERAGE(G810:G810)/50000,0)*50000</f>
        <v/>
      </c>
      <c r="X810">
        <f>ROUND(AVERAGE(P810:P810)/1000,1)</f>
        <v/>
      </c>
      <c r="Y810">
        <f>IF(AVERAGE(V810:V810)=30000,0,1)</f>
        <v/>
      </c>
      <c r="Z810">
        <f>IF(AVERAGE(W810:W810)&gt;50000,0,1)</f>
        <v/>
      </c>
      <c r="AA810">
        <f>IF(AVERAGE(X810:X810)&gt;2.5,0,1)</f>
        <v/>
      </c>
      <c r="AB810">
        <f>IF(AVERAGE(Q810:Q810)&lt;30,0,1)</f>
        <v/>
      </c>
      <c r="AC810">
        <f>IF(SUM(Y810:AB810)=4,1,0)</f>
        <v/>
      </c>
    </row>
    <row r="811">
      <c r="A811" t="inlineStr">
        <is>
          <t>GL16ERO</t>
        </is>
      </c>
      <c r="B811" t="inlineStr">
        <is>
          <t>Skoda</t>
        </is>
      </c>
      <c r="C811" t="n">
        <v>7887</v>
      </c>
      <c r="D811" t="inlineStr">
        <is>
          <t>Rapid Spaceback SE Tech TDI Sa</t>
        </is>
      </c>
      <c r="E811" t="n">
        <v>2</v>
      </c>
      <c r="F811" t="inlineStr">
        <is>
          <t>Diesel</t>
        </is>
      </c>
      <c r="G811" t="n">
        <v>31000</v>
      </c>
      <c r="H811" t="inlineStr">
        <is>
          <t>Silver</t>
        </is>
      </c>
      <c r="I811" t="inlineStr">
        <is>
          <t>OK</t>
        </is>
      </c>
      <c r="J811" t="inlineStr">
        <is>
          <t>City / Hatchback</t>
        </is>
      </c>
      <c r="K811" t="n">
        <v>8</v>
      </c>
      <c r="L811" t="n">
        <v>45525</v>
      </c>
      <c r="M811" t="n">
        <v>14</v>
      </c>
      <c r="N811" t="inlineStr">
        <is>
          <t>Very,very Economical car…ulez free,air condition</t>
        </is>
      </c>
      <c r="O811" t="inlineStr">
        <is>
          <t>5 Door Hatchback</t>
        </is>
      </c>
      <c r="P811" t="n">
        <v>1422</v>
      </c>
      <c r="Q811" t="n">
        <v>74.3</v>
      </c>
      <c r="R811" t="n">
        <v>5</v>
      </c>
      <c r="S811" t="n">
        <v>99</v>
      </c>
      <c r="T811" t="n">
        <v>2016</v>
      </c>
      <c r="U811">
        <f>IF(AVERAGE(E811:E811)=2,"Automatic","Manual")</f>
        <v/>
      </c>
      <c r="V811">
        <f>ROUNDDOWN(AVERAGE(C811:C811)/5000,0)*5000</f>
        <v/>
      </c>
      <c r="W811">
        <f>ROUNDDOWN(AVERAGE(G811:G811)/50000,0)*50000</f>
        <v/>
      </c>
      <c r="X811">
        <f>ROUND(AVERAGE(P811:P811)/1000,1)</f>
        <v/>
      </c>
      <c r="Y811">
        <f>IF(AVERAGE(V811:V811)=30000,0,1)</f>
        <v/>
      </c>
      <c r="Z811">
        <f>IF(AVERAGE(W811:W811)&gt;50000,0,1)</f>
        <v/>
      </c>
      <c r="AA811">
        <f>IF(AVERAGE(X811:X811)&gt;2.5,0,1)</f>
        <v/>
      </c>
      <c r="AB811">
        <f>IF(AVERAGE(Q811:Q811)&lt;30,0,1)</f>
        <v/>
      </c>
      <c r="AC811">
        <f>IF(SUM(Y811:AB811)=4,1,0)</f>
        <v/>
      </c>
    </row>
    <row r="812">
      <c r="A812" t="inlineStr">
        <is>
          <t>GL16CZX</t>
        </is>
      </c>
      <c r="B812" t="inlineStr">
        <is>
          <t>Volkswagen</t>
        </is>
      </c>
      <c r="C812" t="n">
        <v>7095</v>
      </c>
      <c r="D812" t="inlineStr">
        <is>
          <t>Golf S TSI Bmt</t>
        </is>
      </c>
      <c r="E812" t="n">
        <v>1</v>
      </c>
      <c r="F812" t="inlineStr">
        <is>
          <t>Petrol</t>
        </is>
      </c>
      <c r="G812" t="n">
        <v>56744</v>
      </c>
      <c r="H812" t="inlineStr">
        <is>
          <t>Blue</t>
        </is>
      </c>
      <c r="I812" t="inlineStr">
        <is>
          <t>OK</t>
        </is>
      </c>
      <c r="J812" t="inlineStr">
        <is>
          <t>City / Hatchback</t>
        </is>
      </c>
      <c r="K812" t="n">
        <v>8</v>
      </c>
      <c r="L812" t="n">
        <v>45475</v>
      </c>
      <c r="M812" t="n">
        <v>7</v>
      </c>
      <c r="N812" t="inlineStr">
        <is>
          <t>Nice city runner. Its a Golf making it spaciouse for 5 people. The car has a small 1.1 engine making it economical on fuel.</t>
        </is>
      </c>
      <c r="O812" t="inlineStr">
        <is>
          <t>5 Door Hatchback</t>
        </is>
      </c>
      <c r="P812" t="n">
        <v>1197</v>
      </c>
      <c r="Q812" t="n">
        <v>57.7</v>
      </c>
      <c r="R812" t="n">
        <v>5</v>
      </c>
      <c r="S812" t="n">
        <v>113</v>
      </c>
      <c r="T812" t="n">
        <v>2016</v>
      </c>
      <c r="U812">
        <f>IF(AVERAGE(E812:E812)=2,"Automatic","Manual")</f>
        <v/>
      </c>
      <c r="V812">
        <f>ROUNDDOWN(AVERAGE(C812:C812)/5000,0)*5000</f>
        <v/>
      </c>
      <c r="W812">
        <f>ROUNDDOWN(AVERAGE(G812:G812)/50000,0)*50000</f>
        <v/>
      </c>
      <c r="X812">
        <f>ROUND(AVERAGE(P812:P812)/1000,1)</f>
        <v/>
      </c>
      <c r="Y812">
        <f>IF(AVERAGE(V812:V812)=30000,0,1)</f>
        <v/>
      </c>
      <c r="Z812">
        <f>IF(AVERAGE(W812:W812)&gt;50000,0,1)</f>
        <v/>
      </c>
      <c r="AA812">
        <f>IF(AVERAGE(X812:X812)&gt;2.5,0,1)</f>
        <v/>
      </c>
      <c r="AB812">
        <f>IF(AVERAGE(Q812:Q812)&lt;30,0,1)</f>
        <v/>
      </c>
      <c r="AC812">
        <f>IF(SUM(Y812:AB812)=4,1,0)</f>
        <v/>
      </c>
    </row>
    <row r="813">
      <c r="A813" t="inlineStr">
        <is>
          <t>GL14FYR</t>
        </is>
      </c>
      <c r="B813" t="inlineStr">
        <is>
          <t>Audi</t>
        </is>
      </c>
      <c r="C813" t="n">
        <v>7955</v>
      </c>
      <c r="D813" t="inlineStr">
        <is>
          <t>A5 S Line TDI Cvt</t>
        </is>
      </c>
      <c r="E813" t="n">
        <v>2</v>
      </c>
      <c r="F813" t="inlineStr">
        <is>
          <t>Diesel</t>
        </is>
      </c>
      <c r="G813" t="n">
        <v>81500</v>
      </c>
      <c r="H813" t="inlineStr">
        <is>
          <t>Grey</t>
        </is>
      </c>
      <c r="I813" t="inlineStr">
        <is>
          <t>OK</t>
        </is>
      </c>
      <c r="J813" t="inlineStr">
        <is>
          <t>Executive / Saloon</t>
        </is>
      </c>
      <c r="K813" t="n">
        <v>10</v>
      </c>
      <c r="L813" t="n">
        <v>45565</v>
      </c>
      <c r="M813" t="n">
        <v>30</v>
      </c>
      <c r="N813" t="inlineStr">
        <is>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is>
      </c>
      <c r="O813" t="inlineStr">
        <is>
          <t>5 Door Hatchback</t>
        </is>
      </c>
      <c r="P813" t="n">
        <v>2967</v>
      </c>
      <c r="Q813" t="n">
        <v>57.7</v>
      </c>
      <c r="R813" t="n">
        <v>5</v>
      </c>
      <c r="S813" t="n">
        <v>129</v>
      </c>
      <c r="T813" t="n">
        <v>2014</v>
      </c>
      <c r="U813">
        <f>IF(AVERAGE(E813:E813)=2,"Automatic","Manual")</f>
        <v/>
      </c>
      <c r="V813">
        <f>ROUNDDOWN(AVERAGE(C813:C813)/5000,0)*5000</f>
        <v/>
      </c>
      <c r="W813">
        <f>ROUNDDOWN(AVERAGE(G813:G813)/50000,0)*50000</f>
        <v/>
      </c>
      <c r="X813">
        <f>ROUND(AVERAGE(P813:P813)/1000,1)</f>
        <v/>
      </c>
      <c r="Y813">
        <f>IF(AVERAGE(V813:V813)=30000,0,1)</f>
        <v/>
      </c>
      <c r="Z813">
        <f>IF(AVERAGE(W813:W813)&gt;50000,0,1)</f>
        <v/>
      </c>
      <c r="AA813">
        <f>IF(AVERAGE(X813:X813)&gt;2.5,0,1)</f>
        <v/>
      </c>
      <c r="AB813">
        <f>IF(AVERAGE(Q813:Q813)&lt;30,0,1)</f>
        <v/>
      </c>
      <c r="AC813">
        <f>IF(SUM(Y813:AB813)=4,1,0)</f>
        <v/>
      </c>
    </row>
    <row r="814">
      <c r="A814" t="inlineStr">
        <is>
          <t>GL13DSV</t>
        </is>
      </c>
      <c r="B814" t="inlineStr">
        <is>
          <t>BMW</t>
        </is>
      </c>
      <c r="C814" t="n">
        <v>11045</v>
      </c>
      <c r="D814" t="inlineStr">
        <is>
          <t>118d M Sport</t>
        </is>
      </c>
      <c r="E814" t="n">
        <v>1</v>
      </c>
      <c r="F814" t="inlineStr">
        <is>
          <t>Diesel</t>
        </is>
      </c>
      <c r="G814" t="n">
        <v>78000</v>
      </c>
      <c r="H814" t="inlineStr">
        <is>
          <t>Blue</t>
        </is>
      </c>
      <c r="I814" t="inlineStr">
        <is>
          <t>No Tax &amp; No MOT</t>
        </is>
      </c>
      <c r="J814" t="inlineStr">
        <is>
          <t>City / Hatchback</t>
        </is>
      </c>
      <c r="K814" t="n">
        <v>11</v>
      </c>
      <c r="L814" t="n">
        <v>44699</v>
      </c>
      <c r="M814" t="n">
        <v>20</v>
      </c>
      <c r="N814" t="inlineStr">
        <is>
          <t xml:space="preserve">BLUE 1 SERIES M SPORT
PERFECT FOR COMMUTING
MAY GIVE CHEAPER IF YOU WANT FOR MORE THAN ONE DAY, JUST GIVE ME A SHOUT
NO SMOKERS 
CAR TO BE RETURNED AS CLEAN AS IT LEFT
</t>
        </is>
      </c>
      <c r="O814" t="inlineStr">
        <is>
          <t>5 Door Hatchback</t>
        </is>
      </c>
      <c r="P814" t="n">
        <v>1995</v>
      </c>
      <c r="Q814" t="n">
        <v>64.2</v>
      </c>
      <c r="R814" t="n">
        <v>5</v>
      </c>
      <c r="S814" t="n">
        <v>115</v>
      </c>
      <c r="T814" t="n">
        <v>2013</v>
      </c>
      <c r="U814">
        <f>IF(AVERAGE(E814:E814)=2,"Automatic","Manual")</f>
        <v/>
      </c>
      <c r="V814">
        <f>ROUNDDOWN(AVERAGE(C814:C814)/5000,0)*5000</f>
        <v/>
      </c>
      <c r="W814">
        <f>ROUNDDOWN(AVERAGE(G814:G814)/50000,0)*50000</f>
        <v/>
      </c>
      <c r="X814">
        <f>ROUND(AVERAGE(P814:P814)/1000,1)</f>
        <v/>
      </c>
      <c r="Y814">
        <f>IF(AVERAGE(V814:V814)=30000,0,1)</f>
        <v/>
      </c>
      <c r="Z814">
        <f>IF(AVERAGE(W814:W814)&gt;50000,0,1)</f>
        <v/>
      </c>
      <c r="AA814">
        <f>IF(AVERAGE(X814:X814)&gt;2.5,0,1)</f>
        <v/>
      </c>
      <c r="AB814">
        <f>IF(AVERAGE(Q814:Q814)&lt;30,0,1)</f>
        <v/>
      </c>
      <c r="AC814">
        <f>IF(SUM(Y814:AB814)=4,1,0)</f>
        <v/>
      </c>
    </row>
    <row r="815">
      <c r="A815" t="inlineStr">
        <is>
          <t>GK18VUM</t>
        </is>
      </c>
      <c r="B815" t="inlineStr">
        <is>
          <t>Ford</t>
        </is>
      </c>
      <c r="C815" t="n">
        <v>9195</v>
      </c>
      <c r="D815" t="inlineStr">
        <is>
          <t>Fiesta Zetec Turbo Auto</t>
        </is>
      </c>
      <c r="E815" t="n">
        <v>2</v>
      </c>
      <c r="F815" t="inlineStr">
        <is>
          <t>Petrol</t>
        </is>
      </c>
      <c r="G815" t="n">
        <v>10500</v>
      </c>
      <c r="H815" t="inlineStr">
        <is>
          <t>Grey</t>
        </is>
      </c>
      <c r="I815" t="inlineStr">
        <is>
          <t>No Tax &amp; No MOT</t>
        </is>
      </c>
      <c r="J815" t="inlineStr">
        <is>
          <t>City / Hatchback</t>
        </is>
      </c>
      <c r="K815" t="n">
        <v>6</v>
      </c>
      <c r="L815" t="n">
        <v>44649</v>
      </c>
      <c r="M815" t="n">
        <v>10</v>
      </c>
      <c r="N815" t="inlineStr">
        <is>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is>
      </c>
      <c r="O815" t="inlineStr">
        <is>
          <t>5 Door Hatchback</t>
        </is>
      </c>
      <c r="P815" t="n">
        <v>998</v>
      </c>
      <c r="Q815" t="n">
        <v>54.3</v>
      </c>
      <c r="R815" t="n">
        <v>5</v>
      </c>
      <c r="S815" t="n">
        <v>118</v>
      </c>
      <c r="T815" t="n">
        <v>2018</v>
      </c>
      <c r="U815">
        <f>IF(AVERAGE(E815:E815)=2,"Automatic","Manual")</f>
        <v/>
      </c>
      <c r="V815">
        <f>ROUNDDOWN(AVERAGE(C815:C815)/5000,0)*5000</f>
        <v/>
      </c>
      <c r="W815">
        <f>ROUNDDOWN(AVERAGE(G815:G815)/50000,0)*50000</f>
        <v/>
      </c>
      <c r="X815">
        <f>ROUND(AVERAGE(P815:P815)/1000,1)</f>
        <v/>
      </c>
      <c r="Y815">
        <f>IF(AVERAGE(V815:V815)=30000,0,1)</f>
        <v/>
      </c>
      <c r="Z815">
        <f>IF(AVERAGE(W815:W815)&gt;50000,0,1)</f>
        <v/>
      </c>
      <c r="AA815">
        <f>IF(AVERAGE(X815:X815)&gt;2.5,0,1)</f>
        <v/>
      </c>
      <c r="AB815">
        <f>IF(AVERAGE(Q815:Q815)&lt;30,0,1)</f>
        <v/>
      </c>
      <c r="AC815">
        <f>IF(SUM(Y815:AB815)=4,1,0)</f>
        <v/>
      </c>
    </row>
    <row r="816">
      <c r="A816" t="inlineStr">
        <is>
          <t>GK16UFM</t>
        </is>
      </c>
      <c r="B816" t="inlineStr">
        <is>
          <t>Volkswagen</t>
        </is>
      </c>
      <c r="C816" t="n">
        <v>16495</v>
      </c>
      <c r="D816" t="inlineStr">
        <is>
          <t>Golf Gtd</t>
        </is>
      </c>
      <c r="E816" t="n">
        <v>1</v>
      </c>
      <c r="F816" t="inlineStr">
        <is>
          <t>Diesel</t>
        </is>
      </c>
      <c r="G816" t="n">
        <v>24786</v>
      </c>
      <c r="H816" t="inlineStr">
        <is>
          <t>Grey</t>
        </is>
      </c>
      <c r="I816" t="inlineStr">
        <is>
          <t>OK</t>
        </is>
      </c>
      <c r="J816" t="inlineStr">
        <is>
          <t>City / Hatchback</t>
        </is>
      </c>
      <c r="K816" t="n">
        <v>8</v>
      </c>
      <c r="L816" t="n">
        <v>45740</v>
      </c>
      <c r="M816" t="n">
        <v>26</v>
      </c>
      <c r="N816" t="inlineStr">
        <is>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is>
      </c>
      <c r="O816" t="inlineStr">
        <is>
          <t>5 Door Hatchback</t>
        </is>
      </c>
      <c r="P816" t="n">
        <v>1968</v>
      </c>
      <c r="Q816" t="n">
        <v>67.3</v>
      </c>
      <c r="R816" t="n">
        <v>5</v>
      </c>
      <c r="S816" t="n">
        <v>114</v>
      </c>
      <c r="T816" t="n">
        <v>2016</v>
      </c>
      <c r="U816">
        <f>IF(AVERAGE(E816:E816)=2,"Automatic","Manual")</f>
        <v/>
      </c>
      <c r="V816">
        <f>ROUNDDOWN(AVERAGE(C816:C816)/5000,0)*5000</f>
        <v/>
      </c>
      <c r="W816">
        <f>ROUNDDOWN(AVERAGE(G816:G816)/50000,0)*50000</f>
        <v/>
      </c>
      <c r="X816">
        <f>ROUND(AVERAGE(P816:P816)/1000,1)</f>
        <v/>
      </c>
      <c r="Y816">
        <f>IF(AVERAGE(V816:V816)=30000,0,1)</f>
        <v/>
      </c>
      <c r="Z816">
        <f>IF(AVERAGE(W816:W816)&gt;50000,0,1)</f>
        <v/>
      </c>
      <c r="AA816">
        <f>IF(AVERAGE(X816:X816)&gt;2.5,0,1)</f>
        <v/>
      </c>
      <c r="AB816">
        <f>IF(AVERAGE(Q816:Q816)&lt;30,0,1)</f>
        <v/>
      </c>
      <c r="AC816">
        <f>IF(SUM(Y816:AB816)=4,1,0)</f>
        <v/>
      </c>
    </row>
    <row r="817">
      <c r="A817" t="inlineStr">
        <is>
          <t>GK15WVJ</t>
        </is>
      </c>
      <c r="B817" t="inlineStr">
        <is>
          <t>Audi</t>
        </is>
      </c>
      <c r="C817" t="n">
        <v>8410</v>
      </c>
      <c r="D817" t="inlineStr">
        <is>
          <t>A5 SE Technik TDI Cvt</t>
        </is>
      </c>
      <c r="E817" t="n">
        <v>2</v>
      </c>
      <c r="F817" t="inlineStr">
        <is>
          <t>Diesel</t>
        </is>
      </c>
      <c r="G817" t="n">
        <v>72000</v>
      </c>
      <c r="H817" t="inlineStr">
        <is>
          <t>Grey</t>
        </is>
      </c>
      <c r="I817" t="inlineStr">
        <is>
          <t>OK</t>
        </is>
      </c>
      <c r="J817" t="inlineStr">
        <is>
          <t>Executive / Saloon</t>
        </is>
      </c>
      <c r="K817" t="n">
        <v>9</v>
      </c>
      <c r="L817" t="n">
        <v>45621</v>
      </c>
      <c r="M817" t="n">
        <v>28</v>
      </c>
      <c r="N817" t="inlineStr">
        <is>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is>
      </c>
      <c r="O817" t="inlineStr">
        <is>
          <t>5 Door Hatchback</t>
        </is>
      </c>
      <c r="P817" t="n">
        <v>1968</v>
      </c>
      <c r="Q817" t="n">
        <v>58.9</v>
      </c>
      <c r="R817" t="n">
        <v>5</v>
      </c>
      <c r="S817" t="n">
        <v>127</v>
      </c>
      <c r="T817" t="n">
        <v>2015</v>
      </c>
      <c r="U817">
        <f>IF(AVERAGE(E817:E817)=2,"Automatic","Manual")</f>
        <v/>
      </c>
      <c r="V817">
        <f>ROUNDDOWN(AVERAGE(C817:C817)/5000,0)*5000</f>
        <v/>
      </c>
      <c r="W817">
        <f>ROUNDDOWN(AVERAGE(G817:G817)/50000,0)*50000</f>
        <v/>
      </c>
      <c r="X817">
        <f>ROUND(AVERAGE(P817:P817)/1000,1)</f>
        <v/>
      </c>
      <c r="Y817">
        <f>IF(AVERAGE(V817:V817)=30000,0,1)</f>
        <v/>
      </c>
      <c r="Z817">
        <f>IF(AVERAGE(W817:W817)&gt;50000,0,1)</f>
        <v/>
      </c>
      <c r="AA817">
        <f>IF(AVERAGE(X817:X817)&gt;2.5,0,1)</f>
        <v/>
      </c>
      <c r="AB817">
        <f>IF(AVERAGE(Q817:Q817)&lt;30,0,1)</f>
        <v/>
      </c>
      <c r="AC817">
        <f>IF(SUM(Y817:AB817)=4,1,0)</f>
        <v/>
      </c>
    </row>
    <row r="818">
      <c r="A818" t="inlineStr">
        <is>
          <t>GK14UVL</t>
        </is>
      </c>
      <c r="B818" t="inlineStr">
        <is>
          <t>Ford</t>
        </is>
      </c>
      <c r="C818" t="n">
        <v>5145</v>
      </c>
      <c r="D818" t="inlineStr">
        <is>
          <t>Fiesta Titanium</t>
        </is>
      </c>
      <c r="E818" t="n">
        <v>1</v>
      </c>
      <c r="F818" t="inlineStr">
        <is>
          <t>Petrol</t>
        </is>
      </c>
      <c r="G818" t="n">
        <v>106714</v>
      </c>
      <c r="H818" t="inlineStr">
        <is>
          <t>Black</t>
        </is>
      </c>
      <c r="I818" t="inlineStr">
        <is>
          <t>OK</t>
        </is>
      </c>
      <c r="J818" t="inlineStr">
        <is>
          <t>City / Hatchback</t>
        </is>
      </c>
      <c r="K818" t="n">
        <v>10</v>
      </c>
      <c r="L818" t="n">
        <v>45722</v>
      </c>
      <c r="M818" t="n">
        <v>15</v>
      </c>
      <c r="N818" t="inlineStr">
        <is>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is>
      </c>
      <c r="O818" t="inlineStr">
        <is>
          <t>5 Door Hatchback</t>
        </is>
      </c>
      <c r="P818" t="n">
        <v>998</v>
      </c>
      <c r="Q818" t="n">
        <v>65.7</v>
      </c>
      <c r="R818" t="n">
        <v>5</v>
      </c>
      <c r="S818" t="n">
        <v>99</v>
      </c>
      <c r="T818" t="n">
        <v>2014</v>
      </c>
      <c r="U818">
        <f>IF(AVERAGE(E818:E818)=2,"Automatic","Manual")</f>
        <v/>
      </c>
      <c r="V818">
        <f>ROUNDDOWN(AVERAGE(C818:C818)/5000,0)*5000</f>
        <v/>
      </c>
      <c r="W818">
        <f>ROUNDDOWN(AVERAGE(G818:G818)/50000,0)*50000</f>
        <v/>
      </c>
      <c r="X818">
        <f>ROUND(AVERAGE(P818:P818)/1000,1)</f>
        <v/>
      </c>
      <c r="Y818">
        <f>IF(AVERAGE(V818:V818)=30000,0,1)</f>
        <v/>
      </c>
      <c r="Z818">
        <f>IF(AVERAGE(W818:W818)&gt;50000,0,1)</f>
        <v/>
      </c>
      <c r="AA818">
        <f>IF(AVERAGE(X818:X818)&gt;2.5,0,1)</f>
        <v/>
      </c>
      <c r="AB818">
        <f>IF(AVERAGE(Q818:Q818)&lt;30,0,1)</f>
        <v/>
      </c>
      <c r="AC818">
        <f>IF(SUM(Y818:AB818)=4,1,0)</f>
        <v/>
      </c>
    </row>
    <row r="819">
      <c r="A819" t="inlineStr">
        <is>
          <t>GK14ECN</t>
        </is>
      </c>
      <c r="B819" t="inlineStr">
        <is>
          <t>Peugeot</t>
        </is>
      </c>
      <c r="C819" t="n">
        <v>2445</v>
      </c>
      <c r="D819" t="inlineStr">
        <is>
          <t>208 Active</t>
        </is>
      </c>
      <c r="E819" t="n">
        <v>1</v>
      </c>
      <c r="F819" t="inlineStr">
        <is>
          <t>Petrol</t>
        </is>
      </c>
      <c r="G819" t="n">
        <v>56000</v>
      </c>
      <c r="H819" t="inlineStr">
        <is>
          <t>Blue</t>
        </is>
      </c>
      <c r="I819" t="inlineStr">
        <is>
          <t>OK</t>
        </is>
      </c>
      <c r="J819" t="inlineStr">
        <is>
          <t>City / Hatchback</t>
        </is>
      </c>
      <c r="K819" t="n">
        <v>10</v>
      </c>
      <c r="L819" t="n">
        <v>45474</v>
      </c>
      <c r="M819" t="n">
        <v>8</v>
      </c>
      <c r="N819" t="inlineStr">
        <is>
          <t>1.2 liter engine 
Has Bluetooth and aux connection 
Cruise control
Built in satnav 
56,000 miles 
Drives smooth 
Fully taxed, serviced and Mot</t>
        </is>
      </c>
      <c r="O819" t="inlineStr">
        <is>
          <t>3 Door Hatchback</t>
        </is>
      </c>
      <c r="P819" t="n">
        <v>1200</v>
      </c>
      <c r="Q819" t="n">
        <v>62.8</v>
      </c>
      <c r="R819" t="n">
        <v>5</v>
      </c>
      <c r="S819" t="n">
        <v>104</v>
      </c>
      <c r="T819" t="n">
        <v>2014</v>
      </c>
      <c r="U819">
        <f>IF(AVERAGE(E819:E819)=2,"Automatic","Manual")</f>
        <v/>
      </c>
      <c r="V819">
        <f>ROUNDDOWN(AVERAGE(C819:C819)/5000,0)*5000</f>
        <v/>
      </c>
      <c r="W819">
        <f>ROUNDDOWN(AVERAGE(G819:G819)/50000,0)*50000</f>
        <v/>
      </c>
      <c r="X819">
        <f>ROUND(AVERAGE(P819:P819)/1000,1)</f>
        <v/>
      </c>
      <c r="Y819">
        <f>IF(AVERAGE(V819:V819)=30000,0,1)</f>
        <v/>
      </c>
      <c r="Z819">
        <f>IF(AVERAGE(W819:W819)&gt;50000,0,1)</f>
        <v/>
      </c>
      <c r="AA819">
        <f>IF(AVERAGE(X819:X819)&gt;2.5,0,1)</f>
        <v/>
      </c>
      <c r="AB819">
        <f>IF(AVERAGE(Q819:Q819)&lt;30,0,1)</f>
        <v/>
      </c>
      <c r="AC819">
        <f>IF(SUM(Y819:AB819)=4,1,0)</f>
        <v/>
      </c>
    </row>
    <row r="820">
      <c r="A820" t="inlineStr">
        <is>
          <t>GJ66XDY</t>
        </is>
      </c>
      <c r="B820" t="inlineStr">
        <is>
          <t>Citroen</t>
        </is>
      </c>
      <c r="C820" t="n">
        <v>4950</v>
      </c>
      <c r="D820" t="inlineStr">
        <is>
          <t>C1 Feel</t>
        </is>
      </c>
      <c r="E820" t="n">
        <v>1</v>
      </c>
      <c r="F820" t="inlineStr">
        <is>
          <t>Petrol</t>
        </is>
      </c>
      <c r="G820" t="n">
        <v>42700</v>
      </c>
      <c r="H820" t="inlineStr">
        <is>
          <t>Grey</t>
        </is>
      </c>
      <c r="I820" t="inlineStr">
        <is>
          <t>OK</t>
        </is>
      </c>
      <c r="J820" t="inlineStr">
        <is>
          <t>City / Hatchback</t>
        </is>
      </c>
      <c r="K820" t="n">
        <v>8</v>
      </c>
      <c r="L820" t="n">
        <v>45615</v>
      </c>
      <c r="M820" t="n">
        <v>6</v>
      </c>
      <c r="N820" t="inlineStr">
        <is>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is>
      </c>
      <c r="O820" t="inlineStr">
        <is>
          <t>5 Door Hatchback</t>
        </is>
      </c>
      <c r="P820" t="n">
        <v>998</v>
      </c>
      <c r="Q820" t="n">
        <v>68.90000000000001</v>
      </c>
      <c r="R820" t="n">
        <v>4</v>
      </c>
      <c r="S820" t="n">
        <v>95</v>
      </c>
      <c r="T820" t="n">
        <v>2016</v>
      </c>
      <c r="U820">
        <f>IF(AVERAGE(E820:E820)=2,"Automatic","Manual")</f>
        <v/>
      </c>
      <c r="V820">
        <f>ROUNDDOWN(AVERAGE(C820:C820)/5000,0)*5000</f>
        <v/>
      </c>
      <c r="W820">
        <f>ROUNDDOWN(AVERAGE(G820:G820)/50000,0)*50000</f>
        <v/>
      </c>
      <c r="X820">
        <f>ROUND(AVERAGE(P820:P820)/1000,1)</f>
        <v/>
      </c>
      <c r="Y820">
        <f>IF(AVERAGE(V820:V820)=30000,0,1)</f>
        <v/>
      </c>
      <c r="Z820">
        <f>IF(AVERAGE(W820:W820)&gt;50000,0,1)</f>
        <v/>
      </c>
      <c r="AA820">
        <f>IF(AVERAGE(X820:X820)&gt;2.5,0,1)</f>
        <v/>
      </c>
      <c r="AB820">
        <f>IF(AVERAGE(Q820:Q820)&lt;30,0,1)</f>
        <v/>
      </c>
      <c r="AC820">
        <f>IF(SUM(Y820:AB820)=4,1,0)</f>
        <v/>
      </c>
    </row>
    <row r="821">
      <c r="A821" t="inlineStr">
        <is>
          <t>GJ62HWH</t>
        </is>
      </c>
      <c r="B821" t="inlineStr">
        <is>
          <t>Audi</t>
        </is>
      </c>
      <c r="C821" t="n">
        <v>7545</v>
      </c>
      <c r="D821" t="inlineStr">
        <is>
          <t>A3 S Line TDI S-A</t>
        </is>
      </c>
      <c r="E821" t="n">
        <v>2</v>
      </c>
      <c r="F821" t="inlineStr">
        <is>
          <t>Diesel</t>
        </is>
      </c>
      <c r="G821" t="n">
        <v>70000</v>
      </c>
      <c r="H821" t="inlineStr">
        <is>
          <t>White</t>
        </is>
      </c>
      <c r="I821" t="inlineStr">
        <is>
          <t>No Tax &amp; No MOT</t>
        </is>
      </c>
      <c r="J821" t="inlineStr">
        <is>
          <t>City / Hatchback</t>
        </is>
      </c>
      <c r="K821" t="n">
        <v>12</v>
      </c>
      <c r="L821" t="n">
        <v>44668</v>
      </c>
      <c r="M821" t="n">
        <v>19</v>
      </c>
      <c r="N821" t="inlineStr">
        <is>
          <t>Audi A3 White S Line 1.6L Diesel Semi-Auto, 62 reg with Bluetooth connection and AUX input. Part leather part cloth interior. Really sporty and very fuel efficient. Best car to rest for any occasion. Feel free to message in regards to any queries.</t>
        </is>
      </c>
      <c r="O821" t="inlineStr">
        <is>
          <t>3 Door Hatchback</t>
        </is>
      </c>
      <c r="P821" t="n">
        <v>1598</v>
      </c>
      <c r="Q821" t="n">
        <v>67.3</v>
      </c>
      <c r="R821" t="n">
        <v>5</v>
      </c>
      <c r="S821" t="n">
        <v>109</v>
      </c>
      <c r="T821" t="n">
        <v>2012</v>
      </c>
      <c r="U821">
        <f>IF(AVERAGE(E821:E821)=2,"Automatic","Manual")</f>
        <v/>
      </c>
      <c r="V821">
        <f>ROUNDDOWN(AVERAGE(C821:C821)/5000,0)*5000</f>
        <v/>
      </c>
      <c r="W821">
        <f>ROUNDDOWN(AVERAGE(G821:G821)/50000,0)*50000</f>
        <v/>
      </c>
      <c r="X821">
        <f>ROUND(AVERAGE(P821:P821)/1000,1)</f>
        <v/>
      </c>
      <c r="Y821">
        <f>IF(AVERAGE(V821:V821)=30000,0,1)</f>
        <v/>
      </c>
      <c r="Z821">
        <f>IF(AVERAGE(W821:W821)&gt;50000,0,1)</f>
        <v/>
      </c>
      <c r="AA821">
        <f>IF(AVERAGE(X821:X821)&gt;2.5,0,1)</f>
        <v/>
      </c>
      <c r="AB821">
        <f>IF(AVERAGE(Q821:Q821)&lt;30,0,1)</f>
        <v/>
      </c>
      <c r="AC821">
        <f>IF(SUM(Y821:AB821)=4,1,0)</f>
        <v/>
      </c>
    </row>
    <row r="822">
      <c r="A822" t="inlineStr">
        <is>
          <t>GJ17XNV</t>
        </is>
      </c>
      <c r="B822" t="inlineStr">
        <is>
          <t>Volkswagen</t>
        </is>
      </c>
      <c r="C822" t="n">
        <v>10216</v>
      </c>
      <c r="D822" t="inlineStr">
        <is>
          <t>Golf SE TSI Bmt S-A</t>
        </is>
      </c>
      <c r="E822" t="n">
        <v>2</v>
      </c>
      <c r="F822" t="inlineStr">
        <is>
          <t>Petrol</t>
        </is>
      </c>
      <c r="G822" t="n">
        <v>16286</v>
      </c>
      <c r="H822" t="inlineStr">
        <is>
          <t>Silver</t>
        </is>
      </c>
      <c r="I822" t="inlineStr">
        <is>
          <t>No Tax &amp; No MOT</t>
        </is>
      </c>
      <c r="J822" t="inlineStr">
        <is>
          <t>City / Hatchback</t>
        </is>
      </c>
      <c r="K822" t="n">
        <v>7</v>
      </c>
      <c r="L822" t="n">
        <v>45373</v>
      </c>
      <c r="M822" t="n">
        <v>15</v>
      </c>
      <c r="N822" t="inlineStr">
        <is>
          <t>Super easy to drive and park, AUTOMATIC, golf.</t>
        </is>
      </c>
      <c r="O822" t="inlineStr">
        <is>
          <t>5 Door Hatchback</t>
        </is>
      </c>
      <c r="P822" t="n">
        <v>1395</v>
      </c>
      <c r="Q822" t="n">
        <v>55.4</v>
      </c>
      <c r="R822" t="n">
        <v>5</v>
      </c>
      <c r="S822" t="n">
        <v>119</v>
      </c>
      <c r="T822" t="n">
        <v>2017</v>
      </c>
      <c r="U822">
        <f>IF(AVERAGE(E822:E822)=2,"Automatic","Manual")</f>
        <v/>
      </c>
      <c r="V822">
        <f>ROUNDDOWN(AVERAGE(C822:C822)/5000,0)*5000</f>
        <v/>
      </c>
      <c r="W822">
        <f>ROUNDDOWN(AVERAGE(G822:G822)/50000,0)*50000</f>
        <v/>
      </c>
      <c r="X822">
        <f>ROUND(AVERAGE(P822:P822)/1000,1)</f>
        <v/>
      </c>
      <c r="Y822">
        <f>IF(AVERAGE(V822:V822)=30000,0,1)</f>
        <v/>
      </c>
      <c r="Z822">
        <f>IF(AVERAGE(W822:W822)&gt;50000,0,1)</f>
        <v/>
      </c>
      <c r="AA822">
        <f>IF(AVERAGE(X822:X822)&gt;2.5,0,1)</f>
        <v/>
      </c>
      <c r="AB822">
        <f>IF(AVERAGE(Q822:Q822)&lt;30,0,1)</f>
        <v/>
      </c>
      <c r="AC822">
        <f>IF(SUM(Y822:AB822)=4,1,0)</f>
        <v/>
      </c>
    </row>
    <row r="823">
      <c r="A823" t="inlineStr">
        <is>
          <t>GJ16WVP</t>
        </is>
      </c>
      <c r="B823" t="inlineStr">
        <is>
          <t>Vauxhall</t>
        </is>
      </c>
      <c r="C823" t="n">
        <v>5595</v>
      </c>
      <c r="D823" t="inlineStr">
        <is>
          <t>Corsa Limited Edition</t>
        </is>
      </c>
      <c r="E823" t="n">
        <v>1</v>
      </c>
      <c r="F823" t="inlineStr">
        <is>
          <t>Petrol</t>
        </is>
      </c>
      <c r="G823" t="n">
        <v>54690</v>
      </c>
      <c r="H823" t="inlineStr">
        <is>
          <t>White</t>
        </is>
      </c>
      <c r="I823" t="inlineStr">
        <is>
          <t>OK</t>
        </is>
      </c>
      <c r="J823" t="inlineStr">
        <is>
          <t>City / Hatchback</t>
        </is>
      </c>
      <c r="K823" t="n">
        <v>8</v>
      </c>
      <c r="L823" t="n">
        <v>45565</v>
      </c>
      <c r="M823" t="n">
        <v>7</v>
      </c>
      <c r="N823" t="inlineStr">
        <is>
          <t>VAUXHALL CORSA 1.4 petrol 
MOT and TAX 
54mpg combined (41 city, 67 highway)
534 mile per tank 
45 litres fuel capacity</t>
        </is>
      </c>
      <c r="O823" t="inlineStr">
        <is>
          <t>5 Door Hatchback</t>
        </is>
      </c>
      <c r="P823" t="n">
        <v>1398</v>
      </c>
      <c r="Q823" t="n">
        <v>54.3</v>
      </c>
      <c r="R823" t="n">
        <v>5</v>
      </c>
      <c r="S823" t="n">
        <v>120</v>
      </c>
      <c r="T823" t="n">
        <v>2016</v>
      </c>
      <c r="U823">
        <f>IF(AVERAGE(E823:E823)=2,"Automatic","Manual")</f>
        <v/>
      </c>
      <c r="V823">
        <f>ROUNDDOWN(AVERAGE(C823:C823)/5000,0)*5000</f>
        <v/>
      </c>
      <c r="W823">
        <f>ROUNDDOWN(AVERAGE(G823:G823)/50000,0)*50000</f>
        <v/>
      </c>
      <c r="X823">
        <f>ROUND(AVERAGE(P823:P823)/1000,1)</f>
        <v/>
      </c>
      <c r="Y823">
        <f>IF(AVERAGE(V823:V823)=30000,0,1)</f>
        <v/>
      </c>
      <c r="Z823">
        <f>IF(AVERAGE(W823:W823)&gt;50000,0,1)</f>
        <v/>
      </c>
      <c r="AA823">
        <f>IF(AVERAGE(X823:X823)&gt;2.5,0,1)</f>
        <v/>
      </c>
      <c r="AB823">
        <f>IF(AVERAGE(Q823:Q823)&lt;30,0,1)</f>
        <v/>
      </c>
      <c r="AC823">
        <f>IF(SUM(Y823:AB823)=4,1,0)</f>
        <v/>
      </c>
    </row>
    <row r="824">
      <c r="A824" t="inlineStr">
        <is>
          <t>GJ15PBV</t>
        </is>
      </c>
      <c r="B824" t="inlineStr">
        <is>
          <t>Citroen</t>
        </is>
      </c>
      <c r="C824" t="n">
        <v>11095</v>
      </c>
      <c r="D824" t="inlineStr">
        <is>
          <t>C4 Grand Picasso Excl E-Hdi Sa</t>
        </is>
      </c>
      <c r="E824" t="n">
        <v>2</v>
      </c>
      <c r="F824" t="inlineStr">
        <is>
          <t>Diesel</t>
        </is>
      </c>
      <c r="G824" t="n">
        <v>28000</v>
      </c>
      <c r="H824" t="inlineStr">
        <is>
          <t>White</t>
        </is>
      </c>
      <c r="I824" t="inlineStr">
        <is>
          <t>No Tax &amp; No MOT</t>
        </is>
      </c>
      <c r="J824" t="inlineStr">
        <is>
          <t>Family / MPV</t>
        </is>
      </c>
      <c r="K824" t="n">
        <v>9</v>
      </c>
      <c r="L824" t="n">
        <v>44773</v>
      </c>
      <c r="M824" t="n">
        <v>18</v>
      </c>
      <c r="N824" t="inlineStr">
        <is>
          <t>7 Seater
Automatic
70 Mpg</t>
        </is>
      </c>
      <c r="O824" t="inlineStr">
        <is>
          <t>Mpv</t>
        </is>
      </c>
      <c r="P824" t="n">
        <v>1560</v>
      </c>
      <c r="Q824" t="n">
        <v>70.59999999999999</v>
      </c>
      <c r="R824" t="n">
        <v>7</v>
      </c>
      <c r="S824" t="n">
        <v>105</v>
      </c>
      <c r="T824" t="n">
        <v>2015</v>
      </c>
      <c r="U824">
        <f>IF(AVERAGE(E824:E824)=2,"Automatic","Manual")</f>
        <v/>
      </c>
      <c r="V824">
        <f>ROUNDDOWN(AVERAGE(C824:C824)/5000,0)*5000</f>
        <v/>
      </c>
      <c r="W824">
        <f>ROUNDDOWN(AVERAGE(G824:G824)/50000,0)*50000</f>
        <v/>
      </c>
      <c r="X824">
        <f>ROUND(AVERAGE(P824:P824)/1000,1)</f>
        <v/>
      </c>
      <c r="Y824">
        <f>IF(AVERAGE(V824:V824)=30000,0,1)</f>
        <v/>
      </c>
      <c r="Z824">
        <f>IF(AVERAGE(W824:W824)&gt;50000,0,1)</f>
        <v/>
      </c>
      <c r="AA824">
        <f>IF(AVERAGE(X824:X824)&gt;2.5,0,1)</f>
        <v/>
      </c>
      <c r="AB824">
        <f>IF(AVERAGE(Q824:Q824)&lt;30,0,1)</f>
        <v/>
      </c>
      <c r="AC824">
        <f>IF(SUM(Y824:AB824)=4,1,0)</f>
        <v/>
      </c>
    </row>
    <row r="825">
      <c r="A825" t="inlineStr">
        <is>
          <t>GJ14OAE</t>
        </is>
      </c>
      <c r="B825" t="inlineStr">
        <is>
          <t>Kia</t>
        </is>
      </c>
      <c r="C825" t="n">
        <v>5745</v>
      </c>
      <c r="D825" t="inlineStr">
        <is>
          <t>Carens 2 Crdi Auto</t>
        </is>
      </c>
      <c r="E825" t="n">
        <v>2</v>
      </c>
      <c r="F825" t="inlineStr">
        <is>
          <t>Diesel</t>
        </is>
      </c>
      <c r="G825" t="n">
        <v>43000</v>
      </c>
      <c r="H825" t="inlineStr">
        <is>
          <t>White</t>
        </is>
      </c>
      <c r="I825" t="inlineStr">
        <is>
          <t>No Tax &amp; No MOT</t>
        </is>
      </c>
      <c r="J825" t="inlineStr">
        <is>
          <t>Family / MPV</t>
        </is>
      </c>
      <c r="K825" t="n">
        <v>10</v>
      </c>
      <c r="L825" t="n">
        <v>45014</v>
      </c>
      <c r="M825" t="n">
        <v>16</v>
      </c>
      <c r="N825" t="inlineStr">
        <is>
          <t>Excellent 7 seater</t>
        </is>
      </c>
      <c r="O825" t="inlineStr">
        <is>
          <t>Mpv</t>
        </is>
      </c>
      <c r="P825" t="n">
        <v>1685</v>
      </c>
      <c r="Q825" t="n">
        <v>46.3</v>
      </c>
      <c r="R825" t="n">
        <v>7</v>
      </c>
      <c r="S825" t="n">
        <v>159</v>
      </c>
      <c r="T825" t="n">
        <v>2014</v>
      </c>
      <c r="U825">
        <f>IF(AVERAGE(E825:E825)=2,"Automatic","Manual")</f>
        <v/>
      </c>
      <c r="V825">
        <f>ROUNDDOWN(AVERAGE(C825:C825)/5000,0)*5000</f>
        <v/>
      </c>
      <c r="W825">
        <f>ROUNDDOWN(AVERAGE(G825:G825)/50000,0)*50000</f>
        <v/>
      </c>
      <c r="X825">
        <f>ROUND(AVERAGE(P825:P825)/1000,1)</f>
        <v/>
      </c>
      <c r="Y825">
        <f>IF(AVERAGE(V825:V825)=30000,0,1)</f>
        <v/>
      </c>
      <c r="Z825">
        <f>IF(AVERAGE(W825:W825)&gt;50000,0,1)</f>
        <v/>
      </c>
      <c r="AA825">
        <f>IF(AVERAGE(X825:X825)&gt;2.5,0,1)</f>
        <v/>
      </c>
      <c r="AB825">
        <f>IF(AVERAGE(Q825:Q825)&lt;30,0,1)</f>
        <v/>
      </c>
      <c r="AC825">
        <f>IF(SUM(Y825:AB825)=4,1,0)</f>
        <v/>
      </c>
    </row>
    <row r="826">
      <c r="A826" t="inlineStr">
        <is>
          <t>GJ14JBU</t>
        </is>
      </c>
      <c r="B826" t="inlineStr">
        <is>
          <t>Citroen</t>
        </is>
      </c>
      <c r="C826" t="n">
        <v>9995</v>
      </c>
      <c r="D826" t="inlineStr">
        <is>
          <t>C4 Gr Picasso Ex+ Air Ehdi S-A</t>
        </is>
      </c>
      <c r="E826" t="n">
        <v>2</v>
      </c>
      <c r="F826" t="inlineStr">
        <is>
          <t>Diesel</t>
        </is>
      </c>
      <c r="G826" t="n">
        <v>500</v>
      </c>
      <c r="H826" t="inlineStr">
        <is>
          <t>Black</t>
        </is>
      </c>
      <c r="I826" t="inlineStr">
        <is>
          <t>OK</t>
        </is>
      </c>
      <c r="J826" t="inlineStr">
        <is>
          <t>Family / MPV</t>
        </is>
      </c>
      <c r="K826" t="n">
        <v>10</v>
      </c>
      <c r="L826" t="n">
        <v>45681</v>
      </c>
      <c r="M826" t="n">
        <v>19</v>
      </c>
      <c r="N826" t="inlineStr">
        <is>
          <t>Lovely family car with lots of electronics and space! Parking sensors, rear camera, auto get shifting and a lot more makes for a smooth and comfortable drive. Very economical Diesel engine.</t>
        </is>
      </c>
      <c r="O826" t="inlineStr">
        <is>
          <t>Mpv</t>
        </is>
      </c>
      <c r="P826" t="n">
        <v>1560</v>
      </c>
      <c r="Q826" t="n">
        <v>70.59999999999999</v>
      </c>
      <c r="R826" t="n">
        <v>7</v>
      </c>
      <c r="S826" t="n">
        <v>105</v>
      </c>
      <c r="T826" t="n">
        <v>2014</v>
      </c>
      <c r="U826">
        <f>IF(AVERAGE(E826:E826)=2,"Automatic","Manual")</f>
        <v/>
      </c>
      <c r="V826">
        <f>ROUNDDOWN(AVERAGE(C826:C826)/5000,0)*5000</f>
        <v/>
      </c>
      <c r="W826">
        <f>ROUNDDOWN(AVERAGE(G826:G826)/50000,0)*50000</f>
        <v/>
      </c>
      <c r="X826">
        <f>ROUND(AVERAGE(P826:P826)/1000,1)</f>
        <v/>
      </c>
      <c r="Y826">
        <f>IF(AVERAGE(V826:V826)=30000,0,1)</f>
        <v/>
      </c>
      <c r="Z826">
        <f>IF(AVERAGE(W826:W826)&gt;50000,0,1)</f>
        <v/>
      </c>
      <c r="AA826">
        <f>IF(AVERAGE(X826:X826)&gt;2.5,0,1)</f>
        <v/>
      </c>
      <c r="AB826">
        <f>IF(AVERAGE(Q826:Q826)&lt;30,0,1)</f>
        <v/>
      </c>
      <c r="AC826">
        <f>IF(SUM(Y826:AB826)=4,1,0)</f>
        <v/>
      </c>
    </row>
    <row r="827">
      <c r="A827" t="inlineStr">
        <is>
          <t>GJ12XPV</t>
        </is>
      </c>
      <c r="B827" t="inlineStr">
        <is>
          <t>Volvo</t>
        </is>
      </c>
      <c r="C827" t="n">
        <v>9745</v>
      </c>
      <c r="D827" t="inlineStr">
        <is>
          <t>S60 SE Lux Drive Start/stop</t>
        </is>
      </c>
      <c r="E827" t="n">
        <v>1</v>
      </c>
      <c r="F827" t="inlineStr">
        <is>
          <t>Diesel</t>
        </is>
      </c>
      <c r="G827" t="n">
        <v>84200</v>
      </c>
      <c r="H827" t="inlineStr">
        <is>
          <t>Blue</t>
        </is>
      </c>
      <c r="I827" t="inlineStr">
        <is>
          <t>No Tax &amp; No MOT</t>
        </is>
      </c>
      <c r="J827" t="inlineStr">
        <is>
          <t>Executive / Saloon</t>
        </is>
      </c>
      <c r="K827" t="n">
        <v>12</v>
      </c>
      <c r="L827" t="n">
        <v>43465</v>
      </c>
      <c r="M827" t="n">
        <v>22</v>
      </c>
      <c r="N827" t="inlineStr">
        <is>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is>
      </c>
      <c r="O827" t="inlineStr">
        <is>
          <t>4 Door Saloon</t>
        </is>
      </c>
      <c r="P827" t="n">
        <v>1560</v>
      </c>
      <c r="Q827" t="n">
        <v>65.7</v>
      </c>
      <c r="R827" t="n">
        <v>5</v>
      </c>
      <c r="S827" t="n">
        <v>114</v>
      </c>
      <c r="T827" t="n">
        <v>2012</v>
      </c>
      <c r="U827">
        <f>IF(AVERAGE(E827:E827)=2,"Automatic","Manual")</f>
        <v/>
      </c>
      <c r="V827">
        <f>ROUNDDOWN(AVERAGE(C827:C827)/5000,0)*5000</f>
        <v/>
      </c>
      <c r="W827">
        <f>ROUNDDOWN(AVERAGE(G827:G827)/50000,0)*50000</f>
        <v/>
      </c>
      <c r="X827">
        <f>ROUND(AVERAGE(P827:P827)/1000,1)</f>
        <v/>
      </c>
      <c r="Y827">
        <f>IF(AVERAGE(V827:V827)=30000,0,1)</f>
        <v/>
      </c>
      <c r="Z827">
        <f>IF(AVERAGE(W827:W827)&gt;50000,0,1)</f>
        <v/>
      </c>
      <c r="AA827">
        <f>IF(AVERAGE(X827:X827)&gt;2.5,0,1)</f>
        <v/>
      </c>
      <c r="AB827">
        <f>IF(AVERAGE(Q827:Q827)&lt;30,0,1)</f>
        <v/>
      </c>
      <c r="AC827">
        <f>IF(SUM(Y827:AB827)=4,1,0)</f>
        <v/>
      </c>
    </row>
    <row r="828">
      <c r="A828" t="inlineStr">
        <is>
          <t>GFZ9702</t>
        </is>
      </c>
      <c r="B828" t="inlineStr">
        <is>
          <t>Chevrolet</t>
        </is>
      </c>
      <c r="C828" t="n">
        <v>1945</v>
      </c>
      <c r="D828" t="inlineStr">
        <is>
          <t>Orlando LT</t>
        </is>
      </c>
      <c r="E828" t="n">
        <v>1</v>
      </c>
      <c r="F828" t="inlineStr">
        <is>
          <t>Petrol</t>
        </is>
      </c>
      <c r="G828" t="n">
        <v>79300</v>
      </c>
      <c r="H828" t="inlineStr">
        <is>
          <t>Black</t>
        </is>
      </c>
      <c r="I828" t="inlineStr">
        <is>
          <t>No Tax &amp; No MOT</t>
        </is>
      </c>
      <c r="J828" t="inlineStr">
        <is>
          <t>Family / MPV</t>
        </is>
      </c>
      <c r="K828" t="n">
        <v>13</v>
      </c>
      <c r="L828" t="n">
        <v>44900</v>
      </c>
      <c r="M828" t="n">
        <v>10</v>
      </c>
      <c r="N828" t="inlineStr">
        <is>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is>
      </c>
      <c r="O828" t="inlineStr">
        <is>
          <t>Mpv</t>
        </is>
      </c>
      <c r="P828" t="n">
        <v>1796</v>
      </c>
      <c r="Q828" t="n">
        <v>38.7</v>
      </c>
      <c r="R828" t="n">
        <v>7</v>
      </c>
      <c r="S828" t="n">
        <v>172</v>
      </c>
      <c r="T828" t="n">
        <v>2011</v>
      </c>
      <c r="U828">
        <f>IF(AVERAGE(E828:E828)=2,"Automatic","Manual")</f>
        <v/>
      </c>
      <c r="V828">
        <f>ROUNDDOWN(AVERAGE(C828:C828)/5000,0)*5000</f>
        <v/>
      </c>
      <c r="W828">
        <f>ROUNDDOWN(AVERAGE(G828:G828)/50000,0)*50000</f>
        <v/>
      </c>
      <c r="X828">
        <f>ROUND(AVERAGE(P828:P828)/1000,1)</f>
        <v/>
      </c>
      <c r="Y828">
        <f>IF(AVERAGE(V828:V828)=30000,0,1)</f>
        <v/>
      </c>
      <c r="Z828">
        <f>IF(AVERAGE(W828:W828)&gt;50000,0,1)</f>
        <v/>
      </c>
      <c r="AA828">
        <f>IF(AVERAGE(X828:X828)&gt;2.5,0,1)</f>
        <v/>
      </c>
      <c r="AB828">
        <f>IF(AVERAGE(Q828:Q828)&lt;30,0,1)</f>
        <v/>
      </c>
      <c r="AC828">
        <f>IF(SUM(Y828:AB828)=4,1,0)</f>
        <v/>
      </c>
    </row>
    <row r="829">
      <c r="A829" t="inlineStr">
        <is>
          <t>GF72HZS</t>
        </is>
      </c>
      <c r="B829" t="inlineStr">
        <is>
          <t>Volkswagen</t>
        </is>
      </c>
      <c r="C829" t="n">
        <v>21309</v>
      </c>
      <c r="D829" t="inlineStr">
        <is>
          <t>T-Roc S TSI</t>
        </is>
      </c>
      <c r="E829" t="n">
        <v>1</v>
      </c>
      <c r="F829" t="inlineStr">
        <is>
          <t>Petrol</t>
        </is>
      </c>
      <c r="G829" t="n">
        <v>9077</v>
      </c>
      <c r="H829" t="inlineStr">
        <is>
          <t>White</t>
        </is>
      </c>
      <c r="I829" t="inlineStr">
        <is>
          <t>OK</t>
        </is>
      </c>
      <c r="J829" t="inlineStr">
        <is>
          <t>City / Hatchback</t>
        </is>
      </c>
      <c r="K829" t="n">
        <v>5</v>
      </c>
      <c r="L829" t="n">
        <v>46022</v>
      </c>
      <c r="M829" t="n">
        <v>11</v>
      </c>
      <c r="N829" t="inlineStr">
        <is>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29" t="inlineStr">
        <is>
          <t>5 Door Hatchback</t>
        </is>
      </c>
      <c r="P829" t="n">
        <v>999</v>
      </c>
      <c r="Q829" t="n">
        <v>44.8</v>
      </c>
      <c r="R829" t="n">
        <v>5</v>
      </c>
      <c r="S829" t="n">
        <v>118</v>
      </c>
      <c r="T829" t="n">
        <v>2019</v>
      </c>
      <c r="U829">
        <f>IF(AVERAGE(E829:E829)=2,"Automatic","Manual")</f>
        <v/>
      </c>
      <c r="V829">
        <f>ROUNDDOWN(AVERAGE(C829:C829)/5000,0)*5000</f>
        <v/>
      </c>
      <c r="W829">
        <f>ROUNDDOWN(AVERAGE(G829:G829)/50000,0)*50000</f>
        <v/>
      </c>
      <c r="X829">
        <f>ROUND(AVERAGE(P829:P829)/1000,1)</f>
        <v/>
      </c>
      <c r="Y829">
        <f>IF(AVERAGE(V829:V829)=30000,0,1)</f>
        <v/>
      </c>
      <c r="Z829">
        <f>IF(AVERAGE(W829:W829)&gt;50000,0,1)</f>
        <v/>
      </c>
      <c r="AA829">
        <f>IF(AVERAGE(X829:X829)&gt;2.5,0,1)</f>
        <v/>
      </c>
      <c r="AB829">
        <f>IF(AVERAGE(Q829:Q829)&lt;30,0,1)</f>
        <v/>
      </c>
      <c r="AC829">
        <f>IF(SUM(Y829:AB829)=4,1,0)</f>
        <v/>
      </c>
    </row>
    <row r="830">
      <c r="A830" t="inlineStr">
        <is>
          <t>GF65PFV</t>
        </is>
      </c>
      <c r="B830" t="inlineStr">
        <is>
          <t>Nissan</t>
        </is>
      </c>
      <c r="C830" t="n">
        <v>6395</v>
      </c>
      <c r="D830" t="inlineStr">
        <is>
          <t>Pulsar Acenta Dig-T Cvt</t>
        </is>
      </c>
      <c r="E830" t="n">
        <v>2</v>
      </c>
      <c r="F830" t="inlineStr">
        <is>
          <t>Petrol</t>
        </is>
      </c>
      <c r="G830" t="n">
        <v>37000</v>
      </c>
      <c r="H830" t="inlineStr">
        <is>
          <t>Beige</t>
        </is>
      </c>
      <c r="I830" t="inlineStr">
        <is>
          <t>No Tax &amp; No MOT</t>
        </is>
      </c>
      <c r="J830" t="inlineStr">
        <is>
          <t>City / Hatchback</t>
        </is>
      </c>
      <c r="K830" t="n">
        <v>9</v>
      </c>
      <c r="L830" t="n">
        <v>44787</v>
      </c>
      <c r="M830" t="n">
        <v>10</v>
      </c>
      <c r="N830" t="inlineStr">
        <is>
          <t>Excellent spacious hatchback,very easy to drive it…automatic gearbox!</t>
        </is>
      </c>
      <c r="O830" t="inlineStr">
        <is>
          <t>5 Door Hatchback</t>
        </is>
      </c>
      <c r="P830" t="n">
        <v>1198</v>
      </c>
      <c r="Q830" t="n">
        <v>55.4</v>
      </c>
      <c r="R830" t="n">
        <v>5</v>
      </c>
      <c r="S830" t="n">
        <v>119</v>
      </c>
      <c r="T830" t="n">
        <v>2015</v>
      </c>
      <c r="U830">
        <f>IF(AVERAGE(E830:E830)=2,"Automatic","Manual")</f>
        <v/>
      </c>
      <c r="V830">
        <f>ROUNDDOWN(AVERAGE(C830:C830)/5000,0)*5000</f>
        <v/>
      </c>
      <c r="W830">
        <f>ROUNDDOWN(AVERAGE(G830:G830)/50000,0)*50000</f>
        <v/>
      </c>
      <c r="X830">
        <f>ROUND(AVERAGE(P830:P830)/1000,1)</f>
        <v/>
      </c>
      <c r="Y830">
        <f>IF(AVERAGE(V830:V830)=30000,0,1)</f>
        <v/>
      </c>
      <c r="Z830">
        <f>IF(AVERAGE(W830:W830)&gt;50000,0,1)</f>
        <v/>
      </c>
      <c r="AA830">
        <f>IF(AVERAGE(X830:X830)&gt;2.5,0,1)</f>
        <v/>
      </c>
      <c r="AB830">
        <f>IF(AVERAGE(Q830:Q830)&lt;30,0,1)</f>
        <v/>
      </c>
      <c r="AC830">
        <f>IF(SUM(Y830:AB830)=4,1,0)</f>
        <v/>
      </c>
    </row>
    <row r="831">
      <c r="A831" t="inlineStr">
        <is>
          <t>GF63BFU</t>
        </is>
      </c>
      <c r="B831" t="inlineStr">
        <is>
          <t>Ford</t>
        </is>
      </c>
      <c r="C831" t="n">
        <v>3945</v>
      </c>
      <c r="D831" t="inlineStr">
        <is>
          <t>Fiesta Zetec</t>
        </is>
      </c>
      <c r="E831" t="n">
        <v>1</v>
      </c>
      <c r="F831" t="inlineStr">
        <is>
          <t>Petrol</t>
        </is>
      </c>
      <c r="G831" t="n">
        <v>54000</v>
      </c>
      <c r="H831" t="inlineStr">
        <is>
          <t>Red</t>
        </is>
      </c>
      <c r="I831" t="inlineStr">
        <is>
          <t>No Tax &amp; No MOT</t>
        </is>
      </c>
      <c r="J831" t="inlineStr">
        <is>
          <t>City / Hatchback</t>
        </is>
      </c>
      <c r="K831" t="n">
        <v>11</v>
      </c>
      <c r="L831" t="n">
        <v>44528</v>
      </c>
      <c r="M831" t="n">
        <v>11</v>
      </c>
      <c r="N831" t="inlineStr">
        <is>
          <t xml:space="preserve">A Ford Fiesta eco boost. A quick and comfortable car for commuting round the city, or to take on short trips to the countryside.
Features:
- 5 seats
- 3 doors 
- Bluetooth stereo system 
- auto start / stop
- hill assist start </t>
        </is>
      </c>
      <c r="O831" t="inlineStr">
        <is>
          <t>3 Door Hatchback</t>
        </is>
      </c>
      <c r="P831" t="n">
        <v>998</v>
      </c>
      <c r="Q831" t="n">
        <v>65.7</v>
      </c>
      <c r="R831" t="n">
        <v>5</v>
      </c>
      <c r="S831" t="n">
        <v>99</v>
      </c>
      <c r="T831" t="n">
        <v>2013</v>
      </c>
      <c r="U831">
        <f>IF(AVERAGE(E831:E831)=2,"Automatic","Manual")</f>
        <v/>
      </c>
      <c r="V831">
        <f>ROUNDDOWN(AVERAGE(C831:C831)/5000,0)*5000</f>
        <v/>
      </c>
      <c r="W831">
        <f>ROUNDDOWN(AVERAGE(G831:G831)/50000,0)*50000</f>
        <v/>
      </c>
      <c r="X831">
        <f>ROUND(AVERAGE(P831:P831)/1000,1)</f>
        <v/>
      </c>
      <c r="Y831">
        <f>IF(AVERAGE(V831:V831)=30000,0,1)</f>
        <v/>
      </c>
      <c r="Z831">
        <f>IF(AVERAGE(W831:W831)&gt;50000,0,1)</f>
        <v/>
      </c>
      <c r="AA831">
        <f>IF(AVERAGE(X831:X831)&gt;2.5,0,1)</f>
        <v/>
      </c>
      <c r="AB831">
        <f>IF(AVERAGE(Q831:Q831)&lt;30,0,1)</f>
        <v/>
      </c>
      <c r="AC831">
        <f>IF(SUM(Y831:AB831)=4,1,0)</f>
        <v/>
      </c>
    </row>
    <row r="832">
      <c r="A832" t="inlineStr">
        <is>
          <t>GF61YAY</t>
        </is>
      </c>
      <c r="B832" t="inlineStr">
        <is>
          <t>Toyota</t>
        </is>
      </c>
      <c r="C832" t="n">
        <v>2345</v>
      </c>
      <c r="D832" t="inlineStr">
        <is>
          <t>Aygo Ice Vvt-I</t>
        </is>
      </c>
      <c r="E832" t="n">
        <v>1</v>
      </c>
      <c r="F832" t="inlineStr">
        <is>
          <t>Petrol</t>
        </is>
      </c>
      <c r="G832" t="n">
        <v>91500</v>
      </c>
      <c r="H832" t="inlineStr">
        <is>
          <t>Red</t>
        </is>
      </c>
      <c r="I832" t="inlineStr">
        <is>
          <t>No Tax &amp; No MOT</t>
        </is>
      </c>
      <c r="J832" t="inlineStr">
        <is>
          <t>City / Hatchback</t>
        </is>
      </c>
      <c r="K832" t="n">
        <v>13</v>
      </c>
      <c r="L832" t="n">
        <v>44836</v>
      </c>
      <c r="M832" t="n">
        <v>3</v>
      </c>
      <c r="N832" t="inlineStr">
        <is>
          <t>Toyota Aygo 1.0 Aygo Ice Vvt-I
ULEZ Exempt - Can Drive Into London Without Needing to Pay
Pick up and Drop off time between 9am to 6pm, Monday to Saturday. 
Barrier Access,  prior arrangement must be made by phoning (07737003102) before pick up or drop off the vehicle.</t>
        </is>
      </c>
      <c r="O832" t="inlineStr">
        <is>
          <t>5 Door Hatchback</t>
        </is>
      </c>
      <c r="P832" t="n">
        <v>998</v>
      </c>
      <c r="Q832" t="n">
        <v>61.4</v>
      </c>
      <c r="R832" t="n">
        <v>4</v>
      </c>
      <c r="S832" t="n">
        <v>105</v>
      </c>
      <c r="T832" t="n">
        <v>2011</v>
      </c>
      <c r="U832">
        <f>IF(AVERAGE(E832:E832)=2,"Automatic","Manual")</f>
        <v/>
      </c>
      <c r="V832">
        <f>ROUNDDOWN(AVERAGE(C832:C832)/5000,0)*5000</f>
        <v/>
      </c>
      <c r="W832">
        <f>ROUNDDOWN(AVERAGE(G832:G832)/50000,0)*50000</f>
        <v/>
      </c>
      <c r="X832">
        <f>ROUND(AVERAGE(P832:P832)/1000,1)</f>
        <v/>
      </c>
      <c r="Y832">
        <f>IF(AVERAGE(V832:V832)=30000,0,1)</f>
        <v/>
      </c>
      <c r="Z832">
        <f>IF(AVERAGE(W832:W832)&gt;50000,0,1)</f>
        <v/>
      </c>
      <c r="AA832">
        <f>IF(AVERAGE(X832:X832)&gt;2.5,0,1)</f>
        <v/>
      </c>
      <c r="AB832">
        <f>IF(AVERAGE(Q832:Q832)&lt;30,0,1)</f>
        <v/>
      </c>
      <c r="AC832">
        <f>IF(SUM(Y832:AB832)=4,1,0)</f>
        <v/>
      </c>
    </row>
    <row r="833">
      <c r="A833" t="inlineStr">
        <is>
          <t>GF17XCN</t>
        </is>
      </c>
      <c r="B833" t="inlineStr">
        <is>
          <t>Toyota</t>
        </is>
      </c>
      <c r="C833" t="n">
        <v>11729</v>
      </c>
      <c r="D833" t="inlineStr">
        <is>
          <t>C-Hr Excel Hev Cvt</t>
        </is>
      </c>
      <c r="E833" t="n">
        <v>2</v>
      </c>
      <c r="F833" t="inlineStr">
        <is>
          <t>Hybrid</t>
        </is>
      </c>
      <c r="G833" t="n">
        <v>62772</v>
      </c>
      <c r="H833" t="inlineStr">
        <is>
          <t>Black</t>
        </is>
      </c>
      <c r="I833" t="inlineStr">
        <is>
          <t>OK</t>
        </is>
      </c>
      <c r="J833" t="inlineStr">
        <is>
          <t>City / Hatchback</t>
        </is>
      </c>
      <c r="K833" t="n">
        <v>7</v>
      </c>
      <c r="L833" t="n">
        <v>45644</v>
      </c>
      <c r="M833" t="n">
        <v>14</v>
      </c>
      <c r="N833" t="inlineStr">
        <is>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is>
      </c>
      <c r="O833" t="inlineStr">
        <is>
          <t>5 Door Hatchback</t>
        </is>
      </c>
      <c r="P833" t="n">
        <v>1798</v>
      </c>
      <c r="Q833" t="n">
        <v>74.3</v>
      </c>
      <c r="R833" t="n">
        <v>5</v>
      </c>
      <c r="S833" t="n">
        <v>87</v>
      </c>
      <c r="T833" t="n">
        <v>2017</v>
      </c>
      <c r="U833">
        <f>IF(AVERAGE(E833:E833)=2,"Automatic","Manual")</f>
        <v/>
      </c>
      <c r="V833">
        <f>ROUNDDOWN(AVERAGE(C833:C833)/5000,0)*5000</f>
        <v/>
      </c>
      <c r="W833">
        <f>ROUNDDOWN(AVERAGE(G833:G833)/50000,0)*50000</f>
        <v/>
      </c>
      <c r="X833">
        <f>ROUND(AVERAGE(P833:P833)/1000,1)</f>
        <v/>
      </c>
      <c r="Y833">
        <f>IF(AVERAGE(V833:V833)=30000,0,1)</f>
        <v/>
      </c>
      <c r="Z833">
        <f>IF(AVERAGE(W833:W833)&gt;50000,0,1)</f>
        <v/>
      </c>
      <c r="AA833">
        <f>IF(AVERAGE(X833:X833)&gt;2.5,0,1)</f>
        <v/>
      </c>
      <c r="AB833">
        <f>IF(AVERAGE(Q833:Q833)&lt;30,0,1)</f>
        <v/>
      </c>
      <c r="AC833">
        <f>IF(SUM(Y833:AB833)=4,1,0)</f>
        <v/>
      </c>
    </row>
    <row r="834">
      <c r="A834" t="inlineStr">
        <is>
          <t>GF17RLY</t>
        </is>
      </c>
      <c r="B834" t="inlineStr">
        <is>
          <t>Hyundai</t>
        </is>
      </c>
      <c r="C834" t="n">
        <v>14795</v>
      </c>
      <c r="D834" t="inlineStr">
        <is>
          <t>Tucson SE Nav B-Drive 2wd Crdi</t>
        </is>
      </c>
      <c r="E834" t="n">
        <v>1</v>
      </c>
      <c r="F834" t="inlineStr">
        <is>
          <t>Diesel</t>
        </is>
      </c>
      <c r="G834" t="n">
        <v>6900</v>
      </c>
      <c r="H834" t="inlineStr">
        <is>
          <t>Silver</t>
        </is>
      </c>
      <c r="I834" t="inlineStr">
        <is>
          <t>No Tax &amp; No MOT</t>
        </is>
      </c>
      <c r="J834" t="inlineStr">
        <is>
          <t>Estate</t>
        </is>
      </c>
      <c r="K834" t="n">
        <v>7</v>
      </c>
      <c r="L834" t="n">
        <v>44649</v>
      </c>
      <c r="M834" t="n">
        <v>16</v>
      </c>
      <c r="N834" t="inlineStr">
        <is>
          <t xml:space="preserve">Spacious car, almost new, good on diesel. </t>
        </is>
      </c>
      <c r="O834" t="inlineStr">
        <is>
          <t>Estate</t>
        </is>
      </c>
      <c r="P834" t="n">
        <v>1685</v>
      </c>
      <c r="Q834" t="n">
        <v>61.4</v>
      </c>
      <c r="R834" t="n">
        <v>5</v>
      </c>
      <c r="S834" t="n">
        <v>119</v>
      </c>
      <c r="T834" t="n">
        <v>2017</v>
      </c>
      <c r="U834">
        <f>IF(AVERAGE(E834:E834)=2,"Automatic","Manual")</f>
        <v/>
      </c>
      <c r="V834">
        <f>ROUNDDOWN(AVERAGE(C834:C834)/5000,0)*5000</f>
        <v/>
      </c>
      <c r="W834">
        <f>ROUNDDOWN(AVERAGE(G834:G834)/50000,0)*50000</f>
        <v/>
      </c>
      <c r="X834">
        <f>ROUND(AVERAGE(P834:P834)/1000,1)</f>
        <v/>
      </c>
      <c r="Y834">
        <f>IF(AVERAGE(V834:V834)=30000,0,1)</f>
        <v/>
      </c>
      <c r="Z834">
        <f>IF(AVERAGE(W834:W834)&gt;50000,0,1)</f>
        <v/>
      </c>
      <c r="AA834">
        <f>IF(AVERAGE(X834:X834)&gt;2.5,0,1)</f>
        <v/>
      </c>
      <c r="AB834">
        <f>IF(AVERAGE(Q834:Q834)&lt;30,0,1)</f>
        <v/>
      </c>
      <c r="AC834">
        <f>IF(SUM(Y834:AB834)=4,1,0)</f>
        <v/>
      </c>
    </row>
    <row r="835">
      <c r="A835" t="inlineStr">
        <is>
          <t>GF17AWG</t>
        </is>
      </c>
      <c r="B835" t="inlineStr">
        <is>
          <t>Volkswagen</t>
        </is>
      </c>
      <c r="C835" t="n">
        <v>9990</v>
      </c>
      <c r="D835" t="inlineStr">
        <is>
          <t>Caddy C20 Startline TDI</t>
        </is>
      </c>
      <c r="E835" t="n">
        <v>1</v>
      </c>
      <c r="F835" t="inlineStr">
        <is>
          <t>Diesel</t>
        </is>
      </c>
      <c r="G835" t="n">
        <v>1857</v>
      </c>
      <c r="H835" t="inlineStr">
        <is>
          <t>White</t>
        </is>
      </c>
      <c r="I835" t="inlineStr">
        <is>
          <t>OK</t>
        </is>
      </c>
      <c r="J835" t="inlineStr">
        <is>
          <t>Van</t>
        </is>
      </c>
      <c r="K835" t="n">
        <v>7</v>
      </c>
      <c r="L835" t="n">
        <v>45636</v>
      </c>
      <c r="M835" t="n">
        <v>9</v>
      </c>
      <c r="N835" t="inlineStr">
        <is>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is>
      </c>
      <c r="O835" t="inlineStr">
        <is>
          <t>Panel Van</t>
        </is>
      </c>
      <c r="P835" t="n">
        <v>1598</v>
      </c>
      <c r="Q835" t="n">
        <v>49.6</v>
      </c>
      <c r="R835" t="n">
        <v>2</v>
      </c>
      <c r="S835" t="n">
        <v>147</v>
      </c>
      <c r="T835" t="n">
        <v>2017</v>
      </c>
      <c r="U835">
        <f>IF(AVERAGE(E835:E835)=2,"Automatic","Manual")</f>
        <v/>
      </c>
      <c r="V835">
        <f>ROUNDDOWN(AVERAGE(C835:C835)/5000,0)*5000</f>
        <v/>
      </c>
      <c r="W835">
        <f>ROUNDDOWN(AVERAGE(G835:G835)/50000,0)*50000</f>
        <v/>
      </c>
      <c r="X835">
        <f>ROUND(AVERAGE(P835:P835)/1000,1)</f>
        <v/>
      </c>
      <c r="Y835">
        <f>IF(AVERAGE(V835:V835)=30000,0,1)</f>
        <v/>
      </c>
      <c r="Z835">
        <f>IF(AVERAGE(W835:W835)&gt;50000,0,1)</f>
        <v/>
      </c>
      <c r="AA835">
        <f>IF(AVERAGE(X835:X835)&gt;2.5,0,1)</f>
        <v/>
      </c>
      <c r="AB835">
        <f>IF(AVERAGE(Q835:Q835)&lt;30,0,1)</f>
        <v/>
      </c>
      <c r="AC835">
        <f>IF(SUM(Y835:AB835)=4,1,0)</f>
        <v/>
      </c>
    </row>
    <row r="836">
      <c r="A836" t="inlineStr">
        <is>
          <t>GF14ZTX</t>
        </is>
      </c>
      <c r="B836" t="inlineStr">
        <is>
          <t>Ford</t>
        </is>
      </c>
      <c r="C836" t="n">
        <v>3490</v>
      </c>
      <c r="D836" t="inlineStr">
        <is>
          <t>Fiesta Zetec</t>
        </is>
      </c>
      <c r="E836" t="n">
        <v>1</v>
      </c>
      <c r="F836" t="inlineStr">
        <is>
          <t>Petrol</t>
        </is>
      </c>
      <c r="G836" t="n">
        <v>30800</v>
      </c>
      <c r="H836" t="inlineStr">
        <is>
          <t>White</t>
        </is>
      </c>
      <c r="I836" t="inlineStr">
        <is>
          <t>OK</t>
        </is>
      </c>
      <c r="J836" t="inlineStr">
        <is>
          <t>City / Hatchback</t>
        </is>
      </c>
      <c r="K836" t="n">
        <v>10</v>
      </c>
      <c r="L836" t="n">
        <v>45625</v>
      </c>
      <c r="M836" t="n">
        <v>7</v>
      </c>
      <c r="N836" t="inlineStr">
        <is>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is>
      </c>
      <c r="O836" t="inlineStr">
        <is>
          <t>3 Door Hatchback</t>
        </is>
      </c>
      <c r="P836" t="n">
        <v>1242</v>
      </c>
      <c r="Q836" t="n">
        <v>54.3</v>
      </c>
      <c r="R836" t="n">
        <v>5</v>
      </c>
      <c r="S836" t="n">
        <v>120</v>
      </c>
      <c r="T836" t="n">
        <v>2014</v>
      </c>
      <c r="U836">
        <f>IF(AVERAGE(E836:E836)=2,"Automatic","Manual")</f>
        <v/>
      </c>
      <c r="V836">
        <f>ROUNDDOWN(AVERAGE(C836:C836)/5000,0)*5000</f>
        <v/>
      </c>
      <c r="W836">
        <f>ROUNDDOWN(AVERAGE(G836:G836)/50000,0)*50000</f>
        <v/>
      </c>
      <c r="X836">
        <f>ROUND(AVERAGE(P836:P836)/1000,1)</f>
        <v/>
      </c>
      <c r="Y836">
        <f>IF(AVERAGE(V836:V836)=30000,0,1)</f>
        <v/>
      </c>
      <c r="Z836">
        <f>IF(AVERAGE(W836:W836)&gt;50000,0,1)</f>
        <v/>
      </c>
      <c r="AA836">
        <f>IF(AVERAGE(X836:X836)&gt;2.5,0,1)</f>
        <v/>
      </c>
      <c r="AB836">
        <f>IF(AVERAGE(Q836:Q836)&lt;30,0,1)</f>
        <v/>
      </c>
      <c r="AC836">
        <f>IF(SUM(Y836:AB836)=4,1,0)</f>
        <v/>
      </c>
    </row>
    <row r="837">
      <c r="A837" t="inlineStr">
        <is>
          <t>GD18JGO</t>
        </is>
      </c>
      <c r="B837" t="inlineStr">
        <is>
          <t>Volkswagen</t>
        </is>
      </c>
      <c r="C837" t="n">
        <v>12600</v>
      </c>
      <c r="D837" t="inlineStr">
        <is>
          <t>Golf SE TDI Bmt S-A</t>
        </is>
      </c>
      <c r="E837" t="n">
        <v>2</v>
      </c>
      <c r="F837" t="inlineStr">
        <is>
          <t>Diesel</t>
        </is>
      </c>
      <c r="G837" t="n">
        <v>29000</v>
      </c>
      <c r="H837" t="inlineStr">
        <is>
          <t>Blue</t>
        </is>
      </c>
      <c r="I837" t="inlineStr">
        <is>
          <t>No Tax &amp; No MOT</t>
        </is>
      </c>
      <c r="J837" t="inlineStr">
        <is>
          <t>City / Hatchback</t>
        </is>
      </c>
      <c r="K837" t="n">
        <v>6</v>
      </c>
      <c r="L837" t="n">
        <v>44711</v>
      </c>
      <c r="M837" t="n">
        <v>14</v>
      </c>
      <c r="N837" t="inlineStr">
        <is>
          <t>Excellent car,drives like a dream....very economic and easy to drive.....1.6 turbo diesel(euro6)</t>
        </is>
      </c>
      <c r="O837" t="inlineStr">
        <is>
          <t>5 Door Hatchback</t>
        </is>
      </c>
      <c r="P837" t="n">
        <v>1598</v>
      </c>
      <c r="Q837" t="n">
        <v>72.40000000000001</v>
      </c>
      <c r="R837" t="n">
        <v>5</v>
      </c>
      <c r="S837" t="n">
        <v>102</v>
      </c>
      <c r="T837" t="n">
        <v>2018</v>
      </c>
      <c r="U837">
        <f>IF(AVERAGE(E837:E837)=2,"Automatic","Manual")</f>
        <v/>
      </c>
      <c r="V837">
        <f>ROUNDDOWN(AVERAGE(C837:C837)/5000,0)*5000</f>
        <v/>
      </c>
      <c r="W837">
        <f>ROUNDDOWN(AVERAGE(G837:G837)/50000,0)*50000</f>
        <v/>
      </c>
      <c r="X837">
        <f>ROUND(AVERAGE(P837:P837)/1000,1)</f>
        <v/>
      </c>
      <c r="Y837">
        <f>IF(AVERAGE(V837:V837)=30000,0,1)</f>
        <v/>
      </c>
      <c r="Z837">
        <f>IF(AVERAGE(W837:W837)&gt;50000,0,1)</f>
        <v/>
      </c>
      <c r="AA837">
        <f>IF(AVERAGE(X837:X837)&gt;2.5,0,1)</f>
        <v/>
      </c>
      <c r="AB837">
        <f>IF(AVERAGE(Q837:Q837)&lt;30,0,1)</f>
        <v/>
      </c>
      <c r="AC837">
        <f>IF(SUM(Y837:AB837)=4,1,0)</f>
        <v/>
      </c>
    </row>
    <row r="838">
      <c r="A838" t="inlineStr">
        <is>
          <t>GD17YOV</t>
        </is>
      </c>
      <c r="B838" t="inlineStr">
        <is>
          <t>Audi</t>
        </is>
      </c>
      <c r="C838" t="n">
        <v>38845</v>
      </c>
      <c r="D838" t="inlineStr">
        <is>
          <t>S5 TFSI Quattro Auto</t>
        </is>
      </c>
      <c r="E838" t="n">
        <v>2</v>
      </c>
      <c r="F838" t="inlineStr">
        <is>
          <t>Petrol</t>
        </is>
      </c>
      <c r="G838" t="n">
        <v>20</v>
      </c>
      <c r="H838" t="inlineStr">
        <is>
          <t>Blue</t>
        </is>
      </c>
      <c r="I838" t="inlineStr">
        <is>
          <t>No Tax &amp; No MOT</t>
        </is>
      </c>
      <c r="J838" t="inlineStr">
        <is>
          <t>Sports / Convertible</t>
        </is>
      </c>
      <c r="K838" t="n">
        <v>7</v>
      </c>
      <c r="L838" t="n">
        <v>44541</v>
      </c>
      <c r="M838" t="n">
        <v>40</v>
      </c>
      <c r="N838" t="inlineStr">
        <is>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is>
      </c>
      <c r="O838" t="inlineStr">
        <is>
          <t>Coupe</t>
        </is>
      </c>
      <c r="P838" t="n">
        <v>2995</v>
      </c>
      <c r="Q838" t="n">
        <v>38.2</v>
      </c>
      <c r="R838" t="n">
        <v>4</v>
      </c>
      <c r="S838" t="n">
        <v>170</v>
      </c>
      <c r="T838" t="n">
        <v>2017</v>
      </c>
      <c r="U838">
        <f>IF(AVERAGE(E838:E838)=2,"Automatic","Manual")</f>
        <v/>
      </c>
      <c r="V838">
        <f>ROUNDDOWN(AVERAGE(C838:C838)/5000,0)*5000</f>
        <v/>
      </c>
      <c r="W838">
        <f>ROUNDDOWN(AVERAGE(G838:G838)/50000,0)*50000</f>
        <v/>
      </c>
      <c r="X838">
        <f>ROUND(AVERAGE(P838:P838)/1000,1)</f>
        <v/>
      </c>
      <c r="Y838">
        <f>IF(AVERAGE(V838:V838)=30000,0,1)</f>
        <v/>
      </c>
      <c r="Z838">
        <f>IF(AVERAGE(W838:W838)&gt;50000,0,1)</f>
        <v/>
      </c>
      <c r="AA838">
        <f>IF(AVERAGE(X838:X838)&gt;2.5,0,1)</f>
        <v/>
      </c>
      <c r="AB838">
        <f>IF(AVERAGE(Q838:Q838)&lt;30,0,1)</f>
        <v/>
      </c>
      <c r="AC838">
        <f>IF(SUM(Y838:AB838)=4,1,0)</f>
        <v/>
      </c>
    </row>
    <row r="839">
      <c r="A839" t="inlineStr">
        <is>
          <t>GD16MZL</t>
        </is>
      </c>
      <c r="B839" t="inlineStr">
        <is>
          <t>Skoda</t>
        </is>
      </c>
      <c r="C839" t="n">
        <v>7490</v>
      </c>
      <c r="D839" t="inlineStr">
        <is>
          <t>Octavia SE TDI</t>
        </is>
      </c>
      <c r="E839" t="n">
        <v>1</v>
      </c>
      <c r="F839" t="inlineStr">
        <is>
          <t>Diesel</t>
        </is>
      </c>
      <c r="G839" t="n">
        <v>75840</v>
      </c>
      <c r="H839" t="inlineStr">
        <is>
          <t>Black</t>
        </is>
      </c>
      <c r="I839" t="inlineStr">
        <is>
          <t>No Tax &amp; No MOT</t>
        </is>
      </c>
      <c r="J839" t="inlineStr">
        <is>
          <t>Estate</t>
        </is>
      </c>
      <c r="K839" t="n">
        <v>8</v>
      </c>
      <c r="L839" t="n">
        <v>45216</v>
      </c>
      <c r="M839" t="n">
        <v>14</v>
      </c>
      <c r="N839" t="inlineStr">
        <is>
          <t>Family estate car, has a tow bar. Large boot capacity.
Can be a bit 'grumbly' when you first move off.</t>
        </is>
      </c>
      <c r="O839" t="inlineStr">
        <is>
          <t>Estate</t>
        </is>
      </c>
      <c r="P839" t="n">
        <v>1598</v>
      </c>
      <c r="Q839" t="n">
        <v>74.3</v>
      </c>
      <c r="R839" t="n">
        <v>5</v>
      </c>
      <c r="S839" t="n">
        <v>99</v>
      </c>
      <c r="T839" t="n">
        <v>2016</v>
      </c>
      <c r="U839">
        <f>IF(AVERAGE(E839:E839)=2,"Automatic","Manual")</f>
        <v/>
      </c>
      <c r="V839">
        <f>ROUNDDOWN(AVERAGE(C839:C839)/5000,0)*5000</f>
        <v/>
      </c>
      <c r="W839">
        <f>ROUNDDOWN(AVERAGE(G839:G839)/50000,0)*50000</f>
        <v/>
      </c>
      <c r="X839">
        <f>ROUND(AVERAGE(P839:P839)/1000,1)</f>
        <v/>
      </c>
      <c r="Y839">
        <f>IF(AVERAGE(V839:V839)=30000,0,1)</f>
        <v/>
      </c>
      <c r="Z839">
        <f>IF(AVERAGE(W839:W839)&gt;50000,0,1)</f>
        <v/>
      </c>
      <c r="AA839">
        <f>IF(AVERAGE(X839:X839)&gt;2.5,0,1)</f>
        <v/>
      </c>
      <c r="AB839">
        <f>IF(AVERAGE(Q839:Q839)&lt;30,0,1)</f>
        <v/>
      </c>
      <c r="AC839">
        <f>IF(SUM(Y839:AB839)=4,1,0)</f>
        <v/>
      </c>
    </row>
    <row r="840">
      <c r="A840" t="inlineStr">
        <is>
          <t>GD14EPC</t>
        </is>
      </c>
      <c r="B840" t="inlineStr">
        <is>
          <t>Audi</t>
        </is>
      </c>
      <c r="C840" t="n">
        <v>17245</v>
      </c>
      <c r="D840" t="inlineStr">
        <is>
          <t>TT Black Edition TDI Quattro A</t>
        </is>
      </c>
      <c r="E840" t="n">
        <v>2</v>
      </c>
      <c r="F840" t="inlineStr">
        <is>
          <t>Diesel</t>
        </is>
      </c>
      <c r="G840" t="n">
        <v>40000</v>
      </c>
      <c r="H840" t="inlineStr">
        <is>
          <t>Red</t>
        </is>
      </c>
      <c r="I840" t="inlineStr">
        <is>
          <t>OK</t>
        </is>
      </c>
      <c r="J840" t="inlineStr">
        <is>
          <t>Sports / Convertible</t>
        </is>
      </c>
      <c r="K840" t="n">
        <v>10</v>
      </c>
      <c r="L840" t="n">
        <v>45592</v>
      </c>
      <c r="M840" t="n">
        <v>31</v>
      </c>
      <c r="N840" t="inlineStr">
        <is>
          <t>Audi TT 2.0 tdi DSG 
Gorgeous red with contrasting black interior. 
Great for a weekend away, it does seat 4 however more suited to 2 adults and 2 children</t>
        </is>
      </c>
      <c r="O840" t="inlineStr">
        <is>
          <t>Coupe</t>
        </is>
      </c>
      <c r="P840" t="n">
        <v>1968</v>
      </c>
      <c r="Q840" t="n">
        <v>51.4</v>
      </c>
      <c r="R840" t="n">
        <v>4</v>
      </c>
      <c r="S840" t="n">
        <v>144</v>
      </c>
      <c r="T840" t="n">
        <v>2014</v>
      </c>
      <c r="U840">
        <f>IF(AVERAGE(E840:E840)=2,"Automatic","Manual")</f>
        <v/>
      </c>
      <c r="V840">
        <f>ROUNDDOWN(AVERAGE(C840:C840)/5000,0)*5000</f>
        <v/>
      </c>
      <c r="W840">
        <f>ROUNDDOWN(AVERAGE(G840:G840)/50000,0)*50000</f>
        <v/>
      </c>
      <c r="X840">
        <f>ROUND(AVERAGE(P840:P840)/1000,1)</f>
        <v/>
      </c>
      <c r="Y840">
        <f>IF(AVERAGE(V840:V840)=30000,0,1)</f>
        <v/>
      </c>
      <c r="Z840">
        <f>IF(AVERAGE(W840:W840)&gt;50000,0,1)</f>
        <v/>
      </c>
      <c r="AA840">
        <f>IF(AVERAGE(X840:X840)&gt;2.5,0,1)</f>
        <v/>
      </c>
      <c r="AB840">
        <f>IF(AVERAGE(Q840:Q840)&lt;30,0,1)</f>
        <v/>
      </c>
      <c r="AC840">
        <f>IF(SUM(Y840:AB840)=4,1,0)</f>
        <v/>
      </c>
    </row>
    <row r="841">
      <c r="A841" t="inlineStr">
        <is>
          <t>G8TMM</t>
        </is>
      </c>
      <c r="B841" t="inlineStr">
        <is>
          <t>Mercedes-Benz</t>
        </is>
      </c>
      <c r="C841" t="n">
        <v>22520</v>
      </c>
      <c r="D841" t="inlineStr">
        <is>
          <t>A 180 AMG Line Premium + D A</t>
        </is>
      </c>
      <c r="E841" t="n">
        <v>2</v>
      </c>
      <c r="F841" t="inlineStr">
        <is>
          <t>Diesel</t>
        </is>
      </c>
      <c r="G841" t="n">
        <v>200</v>
      </c>
      <c r="H841" t="inlineStr">
        <is>
          <t>White</t>
        </is>
      </c>
      <c r="I841" t="inlineStr">
        <is>
          <t>OK</t>
        </is>
      </c>
      <c r="J841" t="inlineStr">
        <is>
          <t>City / Hatchback</t>
        </is>
      </c>
      <c r="K841" t="n">
        <v>6</v>
      </c>
      <c r="L841" t="n">
        <v>45644</v>
      </c>
      <c r="M841" t="n">
        <v>19</v>
      </c>
      <c r="N841" t="inlineStr">
        <is>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is>
      </c>
      <c r="O841" t="inlineStr">
        <is>
          <t>5 Door Hatchback</t>
        </is>
      </c>
      <c r="P841" t="n">
        <v>1461</v>
      </c>
      <c r="Q841" t="n">
        <v>67.3</v>
      </c>
      <c r="R841" t="n">
        <v>5</v>
      </c>
      <c r="S841" t="n">
        <v>111</v>
      </c>
      <c r="T841" t="n">
        <v>2018</v>
      </c>
      <c r="U841">
        <f>IF(AVERAGE(E841:E841)=2,"Automatic","Manual")</f>
        <v/>
      </c>
      <c r="V841">
        <f>ROUNDDOWN(AVERAGE(C841:C841)/5000,0)*5000</f>
        <v/>
      </c>
      <c r="W841">
        <f>ROUNDDOWN(AVERAGE(G841:G841)/50000,0)*50000</f>
        <v/>
      </c>
      <c r="X841">
        <f>ROUND(AVERAGE(P841:P841)/1000,1)</f>
        <v/>
      </c>
      <c r="Y841">
        <f>IF(AVERAGE(V841:V841)=30000,0,1)</f>
        <v/>
      </c>
      <c r="Z841">
        <f>IF(AVERAGE(W841:W841)&gt;50000,0,1)</f>
        <v/>
      </c>
      <c r="AA841">
        <f>IF(AVERAGE(X841:X841)&gt;2.5,0,1)</f>
        <v/>
      </c>
      <c r="AB841">
        <f>IF(AVERAGE(Q841:Q841)&lt;30,0,1)</f>
        <v/>
      </c>
      <c r="AC841">
        <f>IF(SUM(Y841:AB841)=4,1,0)</f>
        <v/>
      </c>
    </row>
    <row r="842">
      <c r="A842" t="inlineStr">
        <is>
          <t>FY66WHW</t>
        </is>
      </c>
      <c r="B842" t="inlineStr">
        <is>
          <t>Fiat</t>
        </is>
      </c>
      <c r="C842" t="n">
        <v>6414</v>
      </c>
      <c r="D842" t="inlineStr">
        <is>
          <t>500 Pop</t>
        </is>
      </c>
      <c r="E842" t="n">
        <v>1</v>
      </c>
      <c r="F842" t="inlineStr">
        <is>
          <t>Petrol</t>
        </is>
      </c>
      <c r="G842" t="n">
        <v>26958</v>
      </c>
      <c r="H842" t="inlineStr">
        <is>
          <t>Red</t>
        </is>
      </c>
      <c r="I842" t="inlineStr">
        <is>
          <t>OK</t>
        </is>
      </c>
      <c r="J842" t="inlineStr">
        <is>
          <t>City / Hatchback</t>
        </is>
      </c>
      <c r="K842" t="n">
        <v>8</v>
      </c>
      <c r="L842" t="n">
        <v>45726</v>
      </c>
      <c r="M842" t="n">
        <v>7</v>
      </c>
      <c r="N842" t="inlineStr">
        <is>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is>
      </c>
      <c r="O842" t="inlineStr">
        <is>
          <t>3 Door Hatchback</t>
        </is>
      </c>
      <c r="P842" t="n">
        <v>1242</v>
      </c>
      <c r="Q842" t="n">
        <v>60.1</v>
      </c>
      <c r="R842" t="n">
        <v>4</v>
      </c>
      <c r="S842" t="n">
        <v>110</v>
      </c>
      <c r="T842" t="n">
        <v>2016</v>
      </c>
      <c r="U842">
        <f>IF(AVERAGE(E842:E842)=2,"Automatic","Manual")</f>
        <v/>
      </c>
      <c r="V842">
        <f>ROUNDDOWN(AVERAGE(C842:C842)/5000,0)*5000</f>
        <v/>
      </c>
      <c r="W842">
        <f>ROUNDDOWN(AVERAGE(G842:G842)/50000,0)*50000</f>
        <v/>
      </c>
      <c r="X842">
        <f>ROUND(AVERAGE(P842:P842)/1000,1)</f>
        <v/>
      </c>
      <c r="Y842">
        <f>IF(AVERAGE(V842:V842)=30000,0,1)</f>
        <v/>
      </c>
      <c r="Z842">
        <f>IF(AVERAGE(W842:W842)&gt;50000,0,1)</f>
        <v/>
      </c>
      <c r="AA842">
        <f>IF(AVERAGE(X842:X842)&gt;2.5,0,1)</f>
        <v/>
      </c>
      <c r="AB842">
        <f>IF(AVERAGE(Q842:Q842)&lt;30,0,1)</f>
        <v/>
      </c>
      <c r="AC842">
        <f>IF(SUM(Y842:AB842)=4,1,0)</f>
        <v/>
      </c>
    </row>
    <row r="843">
      <c r="A843" t="inlineStr">
        <is>
          <t>FY63XPO</t>
        </is>
      </c>
      <c r="B843" t="inlineStr">
        <is>
          <t>Toyota</t>
        </is>
      </c>
      <c r="C843" t="n">
        <v>9950</v>
      </c>
      <c r="D843" t="inlineStr">
        <is>
          <t>Auris Excel Vvt-I Cvt</t>
        </is>
      </c>
      <c r="E843" t="n">
        <v>2</v>
      </c>
      <c r="F843" t="inlineStr">
        <is>
          <t>Hybrid</t>
        </is>
      </c>
      <c r="G843" t="n">
        <v>38579</v>
      </c>
      <c r="H843" t="inlineStr">
        <is>
          <t>White</t>
        </is>
      </c>
      <c r="I843" t="inlineStr">
        <is>
          <t>No Tax &amp; No MOT</t>
        </is>
      </c>
      <c r="J843" t="inlineStr">
        <is>
          <t>Estate</t>
        </is>
      </c>
      <c r="K843" t="n">
        <v>11</v>
      </c>
      <c r="L843" t="n">
        <v>45213</v>
      </c>
      <c r="M843" t="n">
        <v>12</v>
      </c>
      <c r="N843" t="inlineStr">
        <is>
          <t>Our car is ULEZ compliant, very large boot space, can come with a car seat (2-5 years) and rear mounted 2-capacity bike rack if requested. It is a hybrid and so very economical on fuel.
Fuel - full to full
Please return car in same condition</t>
        </is>
      </c>
      <c r="O843" t="inlineStr">
        <is>
          <t>Estate</t>
        </is>
      </c>
      <c r="P843" t="n">
        <v>1797</v>
      </c>
      <c r="Q843" t="n">
        <v>70.59999999999999</v>
      </c>
      <c r="R843" t="n">
        <v>5</v>
      </c>
      <c r="S843" t="n">
        <v>92</v>
      </c>
      <c r="T843" t="n">
        <v>2013</v>
      </c>
      <c r="U843">
        <f>IF(AVERAGE(E843:E843)=2,"Automatic","Manual")</f>
        <v/>
      </c>
      <c r="V843">
        <f>ROUNDDOWN(AVERAGE(C843:C843)/5000,0)*5000</f>
        <v/>
      </c>
      <c r="W843">
        <f>ROUNDDOWN(AVERAGE(G843:G843)/50000,0)*50000</f>
        <v/>
      </c>
      <c r="X843">
        <f>ROUND(AVERAGE(P843:P843)/1000,1)</f>
        <v/>
      </c>
      <c r="Y843">
        <f>IF(AVERAGE(V843:V843)=30000,0,1)</f>
        <v/>
      </c>
      <c r="Z843">
        <f>IF(AVERAGE(W843:W843)&gt;50000,0,1)</f>
        <v/>
      </c>
      <c r="AA843">
        <f>IF(AVERAGE(X843:X843)&gt;2.5,0,1)</f>
        <v/>
      </c>
      <c r="AB843">
        <f>IF(AVERAGE(Q843:Q843)&lt;30,0,1)</f>
        <v/>
      </c>
      <c r="AC843">
        <f>IF(SUM(Y843:AB843)=4,1,0)</f>
        <v/>
      </c>
    </row>
    <row r="844">
      <c r="A844" t="inlineStr">
        <is>
          <t>FY57DSU</t>
        </is>
      </c>
      <c r="B844" t="inlineStr">
        <is>
          <t>Vauxhall</t>
        </is>
      </c>
      <c r="C844" t="n">
        <v>1095</v>
      </c>
      <c r="D844" t="inlineStr">
        <is>
          <t>Corsa Design Cdti</t>
        </is>
      </c>
      <c r="E844" t="n">
        <v>1</v>
      </c>
      <c r="F844" t="inlineStr">
        <is>
          <t>Diesel</t>
        </is>
      </c>
      <c r="G844" t="n">
        <v>119100</v>
      </c>
      <c r="H844" t="inlineStr">
        <is>
          <t>Black</t>
        </is>
      </c>
      <c r="I844" t="inlineStr">
        <is>
          <t>No Tax &amp; No MOT</t>
        </is>
      </c>
      <c r="J844" t="inlineStr">
        <is>
          <t>City / Hatchback</t>
        </is>
      </c>
      <c r="K844" t="n">
        <v>17</v>
      </c>
      <c r="L844" t="n">
        <v>44799</v>
      </c>
      <c r="M844" t="n">
        <v>13</v>
      </c>
      <c r="N844" t="inlineStr">
        <is>
          <t>Great little economical car (50MPG) available for short term hire, within a 5 minute walking distance of Tonbirdge mainline station.</t>
        </is>
      </c>
      <c r="O844" t="inlineStr">
        <is>
          <t>3 Door Hatchback</t>
        </is>
      </c>
      <c r="P844" t="n">
        <v>1686</v>
      </c>
      <c r="Q844" t="n">
        <v>58.9</v>
      </c>
      <c r="R844" t="n">
        <v>5</v>
      </c>
      <c r="S844" t="n">
        <v>130</v>
      </c>
      <c r="T844" t="n">
        <v>2007</v>
      </c>
      <c r="U844">
        <f>IF(AVERAGE(E844:E844)=2,"Automatic","Manual")</f>
        <v/>
      </c>
      <c r="V844">
        <f>ROUNDDOWN(AVERAGE(C844:C844)/5000,0)*5000</f>
        <v/>
      </c>
      <c r="W844">
        <f>ROUNDDOWN(AVERAGE(G844:G844)/50000,0)*50000</f>
        <v/>
      </c>
      <c r="X844">
        <f>ROUND(AVERAGE(P844:P844)/1000,1)</f>
        <v/>
      </c>
      <c r="Y844">
        <f>IF(AVERAGE(V844:V844)=30000,0,1)</f>
        <v/>
      </c>
      <c r="Z844">
        <f>IF(AVERAGE(W844:W844)&gt;50000,0,1)</f>
        <v/>
      </c>
      <c r="AA844">
        <f>IF(AVERAGE(X844:X844)&gt;2.5,0,1)</f>
        <v/>
      </c>
      <c r="AB844">
        <f>IF(AVERAGE(Q844:Q844)&lt;30,0,1)</f>
        <v/>
      </c>
      <c r="AC844">
        <f>IF(SUM(Y844:AB844)=4,1,0)</f>
        <v/>
      </c>
    </row>
    <row r="845">
      <c r="A845" t="inlineStr">
        <is>
          <t>FY23XJU</t>
        </is>
      </c>
      <c r="B845" t="inlineStr">
        <is>
          <t>Volvo</t>
        </is>
      </c>
      <c r="C845" t="n">
        <v>27445</v>
      </c>
      <c r="D845" t="inlineStr">
        <is>
          <t>V60 Core B3 Mhev Auto</t>
        </is>
      </c>
      <c r="E845" t="n">
        <v>2</v>
      </c>
      <c r="F845" t="inlineStr">
        <is>
          <t>Hybrid</t>
        </is>
      </c>
      <c r="G845" t="n">
        <v>5845</v>
      </c>
      <c r="H845" t="inlineStr">
        <is>
          <t>Black</t>
        </is>
      </c>
      <c r="I845" t="inlineStr">
        <is>
          <t>OK</t>
        </is>
      </c>
      <c r="J845" t="inlineStr">
        <is>
          <t>Estate</t>
        </is>
      </c>
      <c r="K845" t="n">
        <v>1</v>
      </c>
      <c r="L845" t="n">
        <v>46081</v>
      </c>
      <c r="M845" t="n">
        <v>26</v>
      </c>
      <c r="N845" t="inlineStr">
        <is>
          <t>This is my, almost brand new, Volvo V60. It is easy to drive and very economical as it is a mild hybrid. This means it has a battery which charges as the car drives, so never a need to plug in or charge it.</t>
        </is>
      </c>
      <c r="O845" t="inlineStr">
        <is>
          <t>Estate</t>
        </is>
      </c>
      <c r="P845" t="n">
        <v>1969</v>
      </c>
      <c r="Q845" t="n">
        <v>41.5</v>
      </c>
      <c r="R845" t="n">
        <v>5</v>
      </c>
      <c r="S845" t="n">
        <v>141</v>
      </c>
      <c r="T845" t="n">
        <v>2023</v>
      </c>
      <c r="U845">
        <f>IF(AVERAGE(E845:E845)=2,"Automatic","Manual")</f>
        <v/>
      </c>
      <c r="V845">
        <f>ROUNDDOWN(AVERAGE(C845:C845)/5000,0)*5000</f>
        <v/>
      </c>
      <c r="W845">
        <f>ROUNDDOWN(AVERAGE(G845:G845)/50000,0)*50000</f>
        <v/>
      </c>
      <c r="X845">
        <f>ROUND(AVERAGE(P845:P845)/1000,1)</f>
        <v/>
      </c>
      <c r="Y845">
        <f>IF(AVERAGE(V845:V845)=30000,0,1)</f>
        <v/>
      </c>
      <c r="Z845">
        <f>IF(AVERAGE(W845:W845)&gt;50000,0,1)</f>
        <v/>
      </c>
      <c r="AA845">
        <f>IF(AVERAGE(X845:X845)&gt;2.5,0,1)</f>
        <v/>
      </c>
      <c r="AB845">
        <f>IF(AVERAGE(Q845:Q845)&lt;30,0,1)</f>
        <v/>
      </c>
      <c r="AC845">
        <f>IF(SUM(Y845:AB845)=4,1,0)</f>
        <v/>
      </c>
    </row>
    <row r="846">
      <c r="A846" t="inlineStr">
        <is>
          <t>FY16HVZ</t>
        </is>
      </c>
      <c r="B846" t="inlineStr">
        <is>
          <t>BMW</t>
        </is>
      </c>
      <c r="C846" t="n">
        <v>10845</v>
      </c>
      <c r="D846" t="inlineStr">
        <is>
          <t>216d SE Auto</t>
        </is>
      </c>
      <c r="E846" t="n">
        <v>2</v>
      </c>
      <c r="F846" t="inlineStr">
        <is>
          <t>Diesel</t>
        </is>
      </c>
      <c r="G846" t="n">
        <v>54598</v>
      </c>
      <c r="H846" t="inlineStr">
        <is>
          <t>White</t>
        </is>
      </c>
      <c r="I846" t="inlineStr">
        <is>
          <t>OK</t>
        </is>
      </c>
      <c r="J846" t="inlineStr">
        <is>
          <t>Estate</t>
        </is>
      </c>
      <c r="K846" t="n">
        <v>8</v>
      </c>
      <c r="L846" t="n">
        <v>45657</v>
      </c>
      <c r="M846" t="n">
        <v>10</v>
      </c>
      <c r="N846" t="inlineStr">
        <is>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is>
      </c>
      <c r="O846" t="inlineStr">
        <is>
          <t>Estate</t>
        </is>
      </c>
      <c r="P846" t="n">
        <v>1496</v>
      </c>
      <c r="Q846" t="n">
        <v>68.90000000000001</v>
      </c>
      <c r="R846" t="n">
        <v>7</v>
      </c>
      <c r="S846" t="n">
        <v>109</v>
      </c>
      <c r="T846" t="n">
        <v>2016</v>
      </c>
      <c r="U846">
        <f>IF(AVERAGE(E846:E846)=2,"Automatic","Manual")</f>
        <v/>
      </c>
      <c r="V846">
        <f>ROUNDDOWN(AVERAGE(C846:C846)/5000,0)*5000</f>
        <v/>
      </c>
      <c r="W846">
        <f>ROUNDDOWN(AVERAGE(G846:G846)/50000,0)*50000</f>
        <v/>
      </c>
      <c r="X846">
        <f>ROUND(AVERAGE(P846:P846)/1000,1)</f>
        <v/>
      </c>
      <c r="Y846">
        <f>IF(AVERAGE(V846:V846)=30000,0,1)</f>
        <v/>
      </c>
      <c r="Z846">
        <f>IF(AVERAGE(W846:W846)&gt;50000,0,1)</f>
        <v/>
      </c>
      <c r="AA846">
        <f>IF(AVERAGE(X846:X846)&gt;2.5,0,1)</f>
        <v/>
      </c>
      <c r="AB846">
        <f>IF(AVERAGE(Q846:Q846)&lt;30,0,1)</f>
        <v/>
      </c>
      <c r="AC846">
        <f>IF(SUM(Y846:AB846)=4,1,0)</f>
        <v/>
      </c>
    </row>
    <row r="847">
      <c r="A847" t="inlineStr">
        <is>
          <t>FY11VVZ</t>
        </is>
      </c>
      <c r="B847" t="inlineStr">
        <is>
          <t>Volkswagen</t>
        </is>
      </c>
      <c r="C847" t="n">
        <v>6995</v>
      </c>
      <c r="D847" t="inlineStr">
        <is>
          <t>Passat S Bluemotion Tech TDI</t>
        </is>
      </c>
      <c r="E847" t="n">
        <v>1</v>
      </c>
      <c r="F847" t="inlineStr">
        <is>
          <t>Diesel</t>
        </is>
      </c>
      <c r="G847" t="n">
        <v>135000</v>
      </c>
      <c r="H847" t="inlineStr">
        <is>
          <t>Silver</t>
        </is>
      </c>
      <c r="I847" t="inlineStr">
        <is>
          <t>OK</t>
        </is>
      </c>
      <c r="J847" t="inlineStr">
        <is>
          <t>Estate</t>
        </is>
      </c>
      <c r="K847" t="n">
        <v>13</v>
      </c>
      <c r="L847" t="n">
        <v>45630</v>
      </c>
      <c r="M847" t="n">
        <v>16</v>
      </c>
      <c r="N847" t="inlineStr">
        <is>
          <t>A reliable economical car with plenty space. Drives well with good clean interior. Gets between 50 and 60 mpg on average.</t>
        </is>
      </c>
      <c r="O847" t="inlineStr">
        <is>
          <t>Estate</t>
        </is>
      </c>
      <c r="P847" t="n">
        <v>1598</v>
      </c>
      <c r="Q847" t="n">
        <v>64.2</v>
      </c>
      <c r="R847" t="n">
        <v>5</v>
      </c>
      <c r="S847" t="n">
        <v>116</v>
      </c>
      <c r="T847" t="n">
        <v>2011</v>
      </c>
      <c r="U847">
        <f>IF(AVERAGE(E847:E847)=2,"Automatic","Manual")</f>
        <v/>
      </c>
      <c r="V847">
        <f>ROUNDDOWN(AVERAGE(C847:C847)/5000,0)*5000</f>
        <v/>
      </c>
      <c r="W847">
        <f>ROUNDDOWN(AVERAGE(G847:G847)/50000,0)*50000</f>
        <v/>
      </c>
      <c r="X847">
        <f>ROUND(AVERAGE(P847:P847)/1000,1)</f>
        <v/>
      </c>
      <c r="Y847">
        <f>IF(AVERAGE(V847:V847)=30000,0,1)</f>
        <v/>
      </c>
      <c r="Z847">
        <f>IF(AVERAGE(W847:W847)&gt;50000,0,1)</f>
        <v/>
      </c>
      <c r="AA847">
        <f>IF(AVERAGE(X847:X847)&gt;2.5,0,1)</f>
        <v/>
      </c>
      <c r="AB847">
        <f>IF(AVERAGE(Q847:Q847)&lt;30,0,1)</f>
        <v/>
      </c>
      <c r="AC847">
        <f>IF(SUM(Y847:AB847)=4,1,0)</f>
        <v/>
      </c>
    </row>
    <row r="848">
      <c r="A848" t="inlineStr">
        <is>
          <t>FX68LDU</t>
        </is>
      </c>
      <c r="B848" t="inlineStr">
        <is>
          <t>Volvo</t>
        </is>
      </c>
      <c r="C848" t="n">
        <v>17407</v>
      </c>
      <c r="D848" t="inlineStr">
        <is>
          <t>S90 Momentum T4 Auto</t>
        </is>
      </c>
      <c r="E848" t="n">
        <v>2</v>
      </c>
      <c r="F848" t="inlineStr">
        <is>
          <t>Petrol</t>
        </is>
      </c>
      <c r="G848" t="n">
        <v>18000</v>
      </c>
      <c r="H848" t="inlineStr">
        <is>
          <t>Grey</t>
        </is>
      </c>
      <c r="I848" t="inlineStr">
        <is>
          <t>No MOT</t>
        </is>
      </c>
      <c r="J848" t="inlineStr">
        <is>
          <t>Executive / Saloon</t>
        </is>
      </c>
      <c r="K848" t="n">
        <v>6</v>
      </c>
      <c r="L848" t="n">
        <v>45321</v>
      </c>
      <c r="M848" t="n">
        <v>30</v>
      </c>
      <c r="N848" t="inlineStr">
        <is>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is>
      </c>
      <c r="O848" t="inlineStr">
        <is>
          <t>4 Door Saloon</t>
        </is>
      </c>
      <c r="P848" t="n">
        <v>1969</v>
      </c>
      <c r="Q848" t="n">
        <v>33.2</v>
      </c>
      <c r="R848" t="n">
        <v>5</v>
      </c>
      <c r="S848" t="n">
        <v>155</v>
      </c>
      <c r="T848" t="n">
        <v>2018</v>
      </c>
      <c r="U848">
        <f>IF(AVERAGE(E848:E848)=2,"Automatic","Manual")</f>
        <v/>
      </c>
      <c r="V848">
        <f>ROUNDDOWN(AVERAGE(C848:C848)/5000,0)*5000</f>
        <v/>
      </c>
      <c r="W848">
        <f>ROUNDDOWN(AVERAGE(G848:G848)/50000,0)*50000</f>
        <v/>
      </c>
      <c r="X848">
        <f>ROUND(AVERAGE(P848:P848)/1000,1)</f>
        <v/>
      </c>
      <c r="Y848">
        <f>IF(AVERAGE(V848:V848)=30000,0,1)</f>
        <v/>
      </c>
      <c r="Z848">
        <f>IF(AVERAGE(W848:W848)&gt;50000,0,1)</f>
        <v/>
      </c>
      <c r="AA848">
        <f>IF(AVERAGE(X848:X848)&gt;2.5,0,1)</f>
        <v/>
      </c>
      <c r="AB848">
        <f>IF(AVERAGE(Q848:Q848)&lt;30,0,1)</f>
        <v/>
      </c>
      <c r="AC848">
        <f>IF(SUM(Y848:AB848)=4,1,0)</f>
        <v/>
      </c>
    </row>
    <row r="849">
      <c r="A849" t="inlineStr">
        <is>
          <t>FX66NEJ</t>
        </is>
      </c>
      <c r="B849" t="inlineStr">
        <is>
          <t>Toyota</t>
        </is>
      </c>
      <c r="C849" t="n">
        <v>5345</v>
      </c>
      <c r="D849" t="inlineStr">
        <is>
          <t>Aygo X Vvt-I</t>
        </is>
      </c>
      <c r="E849" t="n">
        <v>1</v>
      </c>
      <c r="F849" t="inlineStr">
        <is>
          <t>Petrol</t>
        </is>
      </c>
      <c r="G849" t="n">
        <v>31000</v>
      </c>
      <c r="H849" t="inlineStr">
        <is>
          <t>Red</t>
        </is>
      </c>
      <c r="I849" t="inlineStr">
        <is>
          <t>OK</t>
        </is>
      </c>
      <c r="J849" t="inlineStr">
        <is>
          <t>City / Hatchback</t>
        </is>
      </c>
      <c r="K849" t="n">
        <v>8</v>
      </c>
      <c r="L849" t="n">
        <v>45547</v>
      </c>
      <c r="M849" t="n">
        <v>6</v>
      </c>
      <c r="N849" t="inlineStr">
        <is>
          <t xml:space="preserve">*****500 MILE/DAY*****
*****UNLIMITED MILEAGE FOR BOOKINGS &gt; 7 DAYS*****
*****USB/AUX*****
*****PHONE HOLDER*****
*****65 MPG*****
*****ULEZ FREE*****
-Extremely economical car. Surprisingly spacious boot and legroom in the rear. 
-Well maintained and a joy to drive. 
-Available for long term bookings 
</t>
        </is>
      </c>
      <c r="O849" t="inlineStr">
        <is>
          <t>5 Door Hatchback</t>
        </is>
      </c>
      <c r="P849" t="n">
        <v>998</v>
      </c>
      <c r="Q849" t="n">
        <v>68.90000000000001</v>
      </c>
      <c r="R849" t="n">
        <v>4</v>
      </c>
      <c r="S849" t="n">
        <v>95</v>
      </c>
      <c r="T849" t="n">
        <v>2016</v>
      </c>
      <c r="U849">
        <f>IF(AVERAGE(E849:E849)=2,"Automatic","Manual")</f>
        <v/>
      </c>
      <c r="V849">
        <f>ROUNDDOWN(AVERAGE(C849:C849)/5000,0)*5000</f>
        <v/>
      </c>
      <c r="W849">
        <f>ROUNDDOWN(AVERAGE(G849:G849)/50000,0)*50000</f>
        <v/>
      </c>
      <c r="X849">
        <f>ROUND(AVERAGE(P849:P849)/1000,1)</f>
        <v/>
      </c>
      <c r="Y849">
        <f>IF(AVERAGE(V849:V849)=30000,0,1)</f>
        <v/>
      </c>
      <c r="Z849">
        <f>IF(AVERAGE(W849:W849)&gt;50000,0,1)</f>
        <v/>
      </c>
      <c r="AA849">
        <f>IF(AVERAGE(X849:X849)&gt;2.5,0,1)</f>
        <v/>
      </c>
      <c r="AB849">
        <f>IF(AVERAGE(Q849:Q849)&lt;30,0,1)</f>
        <v/>
      </c>
      <c r="AC849">
        <f>IF(SUM(Y849:AB849)=4,1,0)</f>
        <v/>
      </c>
    </row>
    <row r="850">
      <c r="A850" t="inlineStr">
        <is>
          <t>FX65SHZ</t>
        </is>
      </c>
      <c r="B850" t="inlineStr">
        <is>
          <t>Peugeot</t>
        </is>
      </c>
      <c r="C850" t="n">
        <v>5957</v>
      </c>
      <c r="D850" t="inlineStr">
        <is>
          <t>308 Allure Hdi Blue S/s</t>
        </is>
      </c>
      <c r="E850" t="n">
        <v>1</v>
      </c>
      <c r="F850" t="inlineStr">
        <is>
          <t>Diesel</t>
        </is>
      </c>
      <c r="G850" t="n">
        <v>49500</v>
      </c>
      <c r="H850" t="inlineStr">
        <is>
          <t>Red</t>
        </is>
      </c>
      <c r="I850" t="inlineStr">
        <is>
          <t>OK</t>
        </is>
      </c>
      <c r="J850" t="inlineStr">
        <is>
          <t>City / Hatchback</t>
        </is>
      </c>
      <c r="K850" t="n">
        <v>9</v>
      </c>
      <c r="L850" t="n">
        <v>45576</v>
      </c>
      <c r="M850" t="n">
        <v>21</v>
      </c>
      <c r="N850" t="inlineStr">
        <is>
          <t>Nice, fun and economical car to drive, returning 65mpg (in motorway conditions) =&gt; full tank should give you 600 miles, so the maximum mileage for 2 days. will be very handy for a weekend get away. The boot is a reasonable size too.</t>
        </is>
      </c>
      <c r="O850" t="inlineStr">
        <is>
          <t>5 Door Hatchback</t>
        </is>
      </c>
      <c r="P850" t="n">
        <v>1560</v>
      </c>
      <c r="Q850" t="n">
        <v>88.3</v>
      </c>
      <c r="R850" t="n">
        <v>5</v>
      </c>
      <c r="S850" t="n">
        <v>84</v>
      </c>
      <c r="T850" t="n">
        <v>2015</v>
      </c>
      <c r="U850">
        <f>IF(AVERAGE(E850:E850)=2,"Automatic","Manual")</f>
        <v/>
      </c>
      <c r="V850">
        <f>ROUNDDOWN(AVERAGE(C850:C850)/5000,0)*5000</f>
        <v/>
      </c>
      <c r="W850">
        <f>ROUNDDOWN(AVERAGE(G850:G850)/50000,0)*50000</f>
        <v/>
      </c>
      <c r="X850">
        <f>ROUND(AVERAGE(P850:P850)/1000,1)</f>
        <v/>
      </c>
      <c r="Y850">
        <f>IF(AVERAGE(V850:V850)=30000,0,1)</f>
        <v/>
      </c>
      <c r="Z850">
        <f>IF(AVERAGE(W850:W850)&gt;50000,0,1)</f>
        <v/>
      </c>
      <c r="AA850">
        <f>IF(AVERAGE(X850:X850)&gt;2.5,0,1)</f>
        <v/>
      </c>
      <c r="AB850">
        <f>IF(AVERAGE(Q850:Q850)&lt;30,0,1)</f>
        <v/>
      </c>
      <c r="AC850">
        <f>IF(SUM(Y850:AB850)=4,1,0)</f>
        <v/>
      </c>
    </row>
    <row r="851">
      <c r="A851" t="inlineStr">
        <is>
          <t>FX62XVU</t>
        </is>
      </c>
      <c r="B851" t="inlineStr">
        <is>
          <t>Audi</t>
        </is>
      </c>
      <c r="C851" t="n">
        <v>4940</v>
      </c>
      <c r="D851" t="inlineStr">
        <is>
          <t>A3 Sport TDI</t>
        </is>
      </c>
      <c r="E851" t="n">
        <v>1</v>
      </c>
      <c r="F851" t="inlineStr">
        <is>
          <t>Diesel</t>
        </is>
      </c>
      <c r="G851" t="n">
        <v>18760</v>
      </c>
      <c r="H851" t="inlineStr">
        <is>
          <t>Blue</t>
        </is>
      </c>
      <c r="I851" t="inlineStr">
        <is>
          <t>OK</t>
        </is>
      </c>
      <c r="J851" t="inlineStr">
        <is>
          <t>City / Hatchback</t>
        </is>
      </c>
      <c r="K851" t="n">
        <v>12</v>
      </c>
      <c r="L851" t="n">
        <v>45461</v>
      </c>
      <c r="M851" t="n">
        <v>18</v>
      </c>
      <c r="N851" t="inlineStr">
        <is>
          <t>Great condition Audi A3, looked after. The car comes with an option for a baby seat (over one year) and a high booster for older children - both attached by ISOFIX.</t>
        </is>
      </c>
      <c r="O851" t="inlineStr">
        <is>
          <t>5 Door Hatchback</t>
        </is>
      </c>
      <c r="P851" t="n">
        <v>1598</v>
      </c>
      <c r="Q851" t="n">
        <v>68.90000000000001</v>
      </c>
      <c r="R851" t="n">
        <v>5</v>
      </c>
      <c r="S851" t="n">
        <v>109</v>
      </c>
      <c r="T851" t="n">
        <v>2012</v>
      </c>
      <c r="U851">
        <f>IF(AVERAGE(E851:E851)=2,"Automatic","Manual")</f>
        <v/>
      </c>
      <c r="V851">
        <f>ROUNDDOWN(AVERAGE(C851:C851)/5000,0)*5000</f>
        <v/>
      </c>
      <c r="W851">
        <f>ROUNDDOWN(AVERAGE(G851:G851)/50000,0)*50000</f>
        <v/>
      </c>
      <c r="X851">
        <f>ROUND(AVERAGE(P851:P851)/1000,1)</f>
        <v/>
      </c>
      <c r="Y851">
        <f>IF(AVERAGE(V851:V851)=30000,0,1)</f>
        <v/>
      </c>
      <c r="Z851">
        <f>IF(AVERAGE(W851:W851)&gt;50000,0,1)</f>
        <v/>
      </c>
      <c r="AA851">
        <f>IF(AVERAGE(X851:X851)&gt;2.5,0,1)</f>
        <v/>
      </c>
      <c r="AB851">
        <f>IF(AVERAGE(Q851:Q851)&lt;30,0,1)</f>
        <v/>
      </c>
      <c r="AC851">
        <f>IF(SUM(Y851:AB851)=4,1,0)</f>
        <v/>
      </c>
    </row>
    <row r="852">
      <c r="A852" t="inlineStr">
        <is>
          <t>FV65EUO</t>
        </is>
      </c>
      <c r="B852" t="inlineStr">
        <is>
          <t>Hyundai</t>
        </is>
      </c>
      <c r="C852" t="n">
        <v>6090</v>
      </c>
      <c r="D852" t="inlineStr">
        <is>
          <t>I30 S Blue Drive Crdi</t>
        </is>
      </c>
      <c r="E852" t="n">
        <v>1</v>
      </c>
      <c r="F852" t="inlineStr">
        <is>
          <t>Diesel</t>
        </is>
      </c>
      <c r="G852" t="n">
        <v>19500</v>
      </c>
      <c r="H852" t="inlineStr">
        <is>
          <t>White</t>
        </is>
      </c>
      <c r="I852" t="inlineStr">
        <is>
          <t>No Tax &amp; No MOT</t>
        </is>
      </c>
      <c r="J852" t="inlineStr">
        <is>
          <t>City / Hatchback</t>
        </is>
      </c>
      <c r="K852" t="n">
        <v>9</v>
      </c>
      <c r="L852" t="n">
        <v>44515</v>
      </c>
      <c r="M852" t="n">
        <v>11</v>
      </c>
      <c r="N852" t="inlineStr">
        <is>
          <t>Very low milage car, in excellent condition. Available at short notice at reasonable prices.</t>
        </is>
      </c>
      <c r="O852" t="inlineStr">
        <is>
          <t>5 Door Hatchback</t>
        </is>
      </c>
      <c r="P852" t="n">
        <v>1582</v>
      </c>
      <c r="Q852" t="n">
        <v>78.5</v>
      </c>
      <c r="R852" t="n">
        <v>5</v>
      </c>
      <c r="S852" t="n">
        <v>94</v>
      </c>
      <c r="T852" t="n">
        <v>2015</v>
      </c>
      <c r="U852">
        <f>IF(AVERAGE(E852:E852)=2,"Automatic","Manual")</f>
        <v/>
      </c>
      <c r="V852">
        <f>ROUNDDOWN(AVERAGE(C852:C852)/5000,0)*5000</f>
        <v/>
      </c>
      <c r="W852">
        <f>ROUNDDOWN(AVERAGE(G852:G852)/50000,0)*50000</f>
        <v/>
      </c>
      <c r="X852">
        <f>ROUND(AVERAGE(P852:P852)/1000,1)</f>
        <v/>
      </c>
      <c r="Y852">
        <f>IF(AVERAGE(V852:V852)=30000,0,1)</f>
        <v/>
      </c>
      <c r="Z852">
        <f>IF(AVERAGE(W852:W852)&gt;50000,0,1)</f>
        <v/>
      </c>
      <c r="AA852">
        <f>IF(AVERAGE(X852:X852)&gt;2.5,0,1)</f>
        <v/>
      </c>
      <c r="AB852">
        <f>IF(AVERAGE(Q852:Q852)&lt;30,0,1)</f>
        <v/>
      </c>
      <c r="AC852">
        <f>IF(SUM(Y852:AB852)=4,1,0)</f>
        <v/>
      </c>
    </row>
    <row r="853">
      <c r="A853" t="inlineStr">
        <is>
          <t>FV15EPF</t>
        </is>
      </c>
      <c r="B853" t="inlineStr">
        <is>
          <t>SEAT</t>
        </is>
      </c>
      <c r="C853" t="n">
        <v>4393</v>
      </c>
      <c r="D853" t="inlineStr">
        <is>
          <t>Ibiza I-Tech TSI</t>
        </is>
      </c>
      <c r="E853" t="n">
        <v>1</v>
      </c>
      <c r="F853" t="inlineStr">
        <is>
          <t>Petrol</t>
        </is>
      </c>
      <c r="G853" t="n">
        <v>105595</v>
      </c>
      <c r="H853" t="inlineStr">
        <is>
          <t>Grey</t>
        </is>
      </c>
      <c r="I853" t="inlineStr">
        <is>
          <t>OK</t>
        </is>
      </c>
      <c r="J853" t="inlineStr">
        <is>
          <t>City / Hatchback</t>
        </is>
      </c>
      <c r="K853" t="n">
        <v>9</v>
      </c>
      <c r="L853" t="n">
        <v>45451</v>
      </c>
      <c r="M853" t="n">
        <v>15</v>
      </c>
      <c r="N853" t="inlineStr">
        <is>
          <t>5 door, 5 seater Seat Ibiza. Short walk from Haringay station or Manor House tube.</t>
        </is>
      </c>
      <c r="O853" t="inlineStr">
        <is>
          <t>5 Door Hatchback</t>
        </is>
      </c>
      <c r="P853" t="n">
        <v>1197</v>
      </c>
      <c r="Q853" t="n">
        <v>55.4</v>
      </c>
      <c r="R853" t="n">
        <v>5</v>
      </c>
      <c r="S853" t="n">
        <v>119</v>
      </c>
      <c r="T853" t="n">
        <v>2015</v>
      </c>
      <c r="U853">
        <f>IF(AVERAGE(E853:E853)=2,"Automatic","Manual")</f>
        <v/>
      </c>
      <c r="V853">
        <f>ROUNDDOWN(AVERAGE(C853:C853)/5000,0)*5000</f>
        <v/>
      </c>
      <c r="W853">
        <f>ROUNDDOWN(AVERAGE(G853:G853)/50000,0)*50000</f>
        <v/>
      </c>
      <c r="X853">
        <f>ROUND(AVERAGE(P853:P853)/1000,1)</f>
        <v/>
      </c>
      <c r="Y853">
        <f>IF(AVERAGE(V853:V853)=30000,0,1)</f>
        <v/>
      </c>
      <c r="Z853">
        <f>IF(AVERAGE(W853:W853)&gt;50000,0,1)</f>
        <v/>
      </c>
      <c r="AA853">
        <f>IF(AVERAGE(X853:X853)&gt;2.5,0,1)</f>
        <v/>
      </c>
      <c r="AB853">
        <f>IF(AVERAGE(Q853:Q853)&lt;30,0,1)</f>
        <v/>
      </c>
      <c r="AC853">
        <f>IF(SUM(Y853:AB853)=4,1,0)</f>
        <v/>
      </c>
    </row>
    <row r="854">
      <c r="A854" t="inlineStr">
        <is>
          <t>FT63RUO</t>
        </is>
      </c>
      <c r="B854" t="inlineStr">
        <is>
          <t>Volkswagen</t>
        </is>
      </c>
      <c r="C854" t="n">
        <v>8745</v>
      </c>
      <c r="D854" t="inlineStr">
        <is>
          <t>Golf SE Bluemotion Tech TDI</t>
        </is>
      </c>
      <c r="E854" t="n">
        <v>1</v>
      </c>
      <c r="F854" t="inlineStr">
        <is>
          <t>Diesel</t>
        </is>
      </c>
      <c r="G854" t="n">
        <v>33000</v>
      </c>
      <c r="H854" t="inlineStr">
        <is>
          <t>Silver</t>
        </is>
      </c>
      <c r="I854" t="inlineStr">
        <is>
          <t>No Tax &amp; No MOT</t>
        </is>
      </c>
      <c r="J854" t="inlineStr">
        <is>
          <t>City / Hatchback</t>
        </is>
      </c>
      <c r="K854" t="n">
        <v>10</v>
      </c>
      <c r="L854" t="n">
        <v>43661</v>
      </c>
      <c r="M854" t="n">
        <v>11</v>
      </c>
      <c r="N854" t="inlineStr">
        <is>
          <t>Great on diesel and a nice drive. Clean and well kept.</t>
        </is>
      </c>
      <c r="O854" t="inlineStr">
        <is>
          <t>5 Door Hatchback</t>
        </is>
      </c>
      <c r="P854" t="n">
        <v>1598</v>
      </c>
      <c r="Q854" t="n">
        <v>72.40000000000001</v>
      </c>
      <c r="R854" t="n">
        <v>5</v>
      </c>
      <c r="S854" t="n">
        <v>99</v>
      </c>
      <c r="T854" t="n">
        <v>2014</v>
      </c>
      <c r="U854">
        <f>IF(AVERAGE(E854:E854)=2,"Automatic","Manual")</f>
        <v/>
      </c>
      <c r="V854">
        <f>ROUNDDOWN(AVERAGE(C854:C854)/5000,0)*5000</f>
        <v/>
      </c>
      <c r="W854">
        <f>ROUNDDOWN(AVERAGE(G854:G854)/50000,0)*50000</f>
        <v/>
      </c>
      <c r="X854">
        <f>ROUND(AVERAGE(P854:P854)/1000,1)</f>
        <v/>
      </c>
      <c r="Y854">
        <f>IF(AVERAGE(V854:V854)=30000,0,1)</f>
        <v/>
      </c>
      <c r="Z854">
        <f>IF(AVERAGE(W854:W854)&gt;50000,0,1)</f>
        <v/>
      </c>
      <c r="AA854">
        <f>IF(AVERAGE(X854:X854)&gt;2.5,0,1)</f>
        <v/>
      </c>
      <c r="AB854">
        <f>IF(AVERAGE(Q854:Q854)&lt;30,0,1)</f>
        <v/>
      </c>
      <c r="AC854">
        <f>IF(SUM(Y854:AB854)=4,1,0)</f>
        <v/>
      </c>
    </row>
    <row r="855">
      <c r="A855" t="inlineStr">
        <is>
          <t>FT63EOH</t>
        </is>
      </c>
      <c r="B855" t="inlineStr">
        <is>
          <t>Volkswagen</t>
        </is>
      </c>
      <c r="C855" t="n">
        <v>4860</v>
      </c>
      <c r="D855" t="inlineStr">
        <is>
          <t>Golf S Bluemotion Techn-Gy TSI</t>
        </is>
      </c>
      <c r="E855" t="n">
        <v>1</v>
      </c>
      <c r="F855" t="inlineStr">
        <is>
          <t>Petrol</t>
        </is>
      </c>
      <c r="G855" t="n">
        <v>109158</v>
      </c>
      <c r="H855" t="inlineStr">
        <is>
          <t>Blue</t>
        </is>
      </c>
      <c r="I855" t="inlineStr">
        <is>
          <t>OK</t>
        </is>
      </c>
      <c r="J855" t="inlineStr">
        <is>
          <t>City / Hatchback</t>
        </is>
      </c>
      <c r="K855" t="n">
        <v>11</v>
      </c>
      <c r="L855" t="n">
        <v>45646</v>
      </c>
      <c r="M855" t="n">
        <v>7</v>
      </c>
      <c r="N855" t="inlineStr">
        <is>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is>
      </c>
      <c r="O855" t="inlineStr">
        <is>
          <t>5 Door Hatchback</t>
        </is>
      </c>
      <c r="P855" t="n">
        <v>1197</v>
      </c>
      <c r="Q855" t="n">
        <v>57.7</v>
      </c>
      <c r="R855" t="n">
        <v>5</v>
      </c>
      <c r="S855" t="n">
        <v>113</v>
      </c>
      <c r="T855" t="n">
        <v>2013</v>
      </c>
      <c r="U855">
        <f>IF(AVERAGE(E855:E855)=2,"Automatic","Manual")</f>
        <v/>
      </c>
      <c r="V855">
        <f>ROUNDDOWN(AVERAGE(C855:C855)/5000,0)*5000</f>
        <v/>
      </c>
      <c r="W855">
        <f>ROUNDDOWN(AVERAGE(G855:G855)/50000,0)*50000</f>
        <v/>
      </c>
      <c r="X855">
        <f>ROUND(AVERAGE(P855:P855)/1000,1)</f>
        <v/>
      </c>
      <c r="Y855">
        <f>IF(AVERAGE(V855:V855)=30000,0,1)</f>
        <v/>
      </c>
      <c r="Z855">
        <f>IF(AVERAGE(W855:W855)&gt;50000,0,1)</f>
        <v/>
      </c>
      <c r="AA855">
        <f>IF(AVERAGE(X855:X855)&gt;2.5,0,1)</f>
        <v/>
      </c>
      <c r="AB855">
        <f>IF(AVERAGE(Q855:Q855)&lt;30,0,1)</f>
        <v/>
      </c>
      <c r="AC855">
        <f>IF(SUM(Y855:AB855)=4,1,0)</f>
        <v/>
      </c>
    </row>
    <row r="856">
      <c r="A856" t="inlineStr">
        <is>
          <t>FT13BPX</t>
        </is>
      </c>
      <c r="B856" t="inlineStr">
        <is>
          <t>Volkswagen</t>
        </is>
      </c>
      <c r="C856" t="n">
        <v>7410</v>
      </c>
      <c r="D856" t="inlineStr">
        <is>
          <t>Golf S Bluemotion Techn-Gy TSI</t>
        </is>
      </c>
      <c r="E856" t="n">
        <v>1</v>
      </c>
      <c r="F856" t="inlineStr">
        <is>
          <t>Petrol</t>
        </is>
      </c>
      <c r="G856" t="n">
        <v>58000</v>
      </c>
      <c r="H856" t="inlineStr">
        <is>
          <t>Black</t>
        </is>
      </c>
      <c r="I856" t="inlineStr">
        <is>
          <t>No Tax &amp; No MOT</t>
        </is>
      </c>
      <c r="J856" t="inlineStr">
        <is>
          <t>City / Hatchback</t>
        </is>
      </c>
      <c r="K856" t="n">
        <v>11</v>
      </c>
      <c r="L856" t="n">
        <v>44914</v>
      </c>
      <c r="M856" t="n">
        <v>7</v>
      </c>
      <c r="N856" t="inlineStr">
        <is>
          <t>Clean, sporty, and cool black Golf!
Pick me for a smooth ride across London.</t>
        </is>
      </c>
      <c r="O856" t="inlineStr">
        <is>
          <t>5 Door Hatchback</t>
        </is>
      </c>
      <c r="P856" t="n">
        <v>1197</v>
      </c>
      <c r="Q856" t="n">
        <v>57.7</v>
      </c>
      <c r="R856" t="n">
        <v>5</v>
      </c>
      <c r="S856" t="n">
        <v>113</v>
      </c>
      <c r="T856" t="n">
        <v>2013</v>
      </c>
      <c r="U856">
        <f>IF(AVERAGE(E856:E856)=2,"Automatic","Manual")</f>
        <v/>
      </c>
      <c r="V856">
        <f>ROUNDDOWN(AVERAGE(C856:C856)/5000,0)*5000</f>
        <v/>
      </c>
      <c r="W856">
        <f>ROUNDDOWN(AVERAGE(G856:G856)/50000,0)*50000</f>
        <v/>
      </c>
      <c r="X856">
        <f>ROUND(AVERAGE(P856:P856)/1000,1)</f>
        <v/>
      </c>
      <c r="Y856">
        <f>IF(AVERAGE(V856:V856)=30000,0,1)</f>
        <v/>
      </c>
      <c r="Z856">
        <f>IF(AVERAGE(W856:W856)&gt;50000,0,1)</f>
        <v/>
      </c>
      <c r="AA856">
        <f>IF(AVERAGE(X856:X856)&gt;2.5,0,1)</f>
        <v/>
      </c>
      <c r="AB856">
        <f>IF(AVERAGE(Q856:Q856)&lt;30,0,1)</f>
        <v/>
      </c>
      <c r="AC856">
        <f>IF(SUM(Y856:AB856)=4,1,0)</f>
        <v/>
      </c>
    </row>
    <row r="857">
      <c r="A857" t="inlineStr">
        <is>
          <t>FT10OHY</t>
        </is>
      </c>
      <c r="B857" t="inlineStr">
        <is>
          <t>Volkswagen</t>
        </is>
      </c>
      <c r="C857" t="n">
        <v>3872</v>
      </c>
      <c r="D857" t="inlineStr">
        <is>
          <t>Passat H-Line TDI 140 DSG</t>
        </is>
      </c>
      <c r="E857" t="n">
        <v>2</v>
      </c>
      <c r="F857" t="inlineStr">
        <is>
          <t>Diesel</t>
        </is>
      </c>
      <c r="G857" t="n">
        <v>35000</v>
      </c>
      <c r="H857" t="inlineStr">
        <is>
          <t>Grey</t>
        </is>
      </c>
      <c r="I857" t="inlineStr">
        <is>
          <t>OK</t>
        </is>
      </c>
      <c r="J857" t="inlineStr">
        <is>
          <t>Executive / Saloon</t>
        </is>
      </c>
      <c r="K857" t="n">
        <v>14</v>
      </c>
      <c r="L857" t="n">
        <v>45640</v>
      </c>
      <c r="M857" t="n">
        <v>21</v>
      </c>
      <c r="N857" t="inlineStr">
        <is>
          <t>Spacious interior and boot kept in great condition with leather heated seated. Automatic diesel.</t>
        </is>
      </c>
      <c r="O857" t="inlineStr">
        <is>
          <t>4 Door Saloon</t>
        </is>
      </c>
      <c r="P857" t="n">
        <v>1968</v>
      </c>
      <c r="Q857" t="n">
        <v>47.1</v>
      </c>
      <c r="R857" t="n">
        <v>5</v>
      </c>
      <c r="S857" t="n">
        <v>158</v>
      </c>
      <c r="T857" t="n">
        <v>2010</v>
      </c>
      <c r="U857">
        <f>IF(AVERAGE(E857:E857)=2,"Automatic","Manual")</f>
        <v/>
      </c>
      <c r="V857">
        <f>ROUNDDOWN(AVERAGE(C857:C857)/5000,0)*5000</f>
        <v/>
      </c>
      <c r="W857">
        <f>ROUNDDOWN(AVERAGE(G857:G857)/50000,0)*50000</f>
        <v/>
      </c>
      <c r="X857">
        <f>ROUND(AVERAGE(P857:P857)/1000,1)</f>
        <v/>
      </c>
      <c r="Y857">
        <f>IF(AVERAGE(V857:V857)=30000,0,1)</f>
        <v/>
      </c>
      <c r="Z857">
        <f>IF(AVERAGE(W857:W857)&gt;50000,0,1)</f>
        <v/>
      </c>
      <c r="AA857">
        <f>IF(AVERAGE(X857:X857)&gt;2.5,0,1)</f>
        <v/>
      </c>
      <c r="AB857">
        <f>IF(AVERAGE(Q857:Q857)&lt;30,0,1)</f>
        <v/>
      </c>
      <c r="AC857">
        <f>IF(SUM(Y857:AB857)=4,1,0)</f>
        <v/>
      </c>
    </row>
    <row r="858">
      <c r="A858" t="inlineStr">
        <is>
          <t>FR10AAU</t>
        </is>
      </c>
      <c r="B858" t="inlineStr">
        <is>
          <t>Volkswagen</t>
        </is>
      </c>
      <c r="C858" t="n">
        <v>3737</v>
      </c>
      <c r="D858" t="inlineStr">
        <is>
          <t>Golf S TSI</t>
        </is>
      </c>
      <c r="E858" t="n">
        <v>1</v>
      </c>
      <c r="F858" t="inlineStr">
        <is>
          <t>Petrol</t>
        </is>
      </c>
      <c r="G858" t="n">
        <v>6310</v>
      </c>
      <c r="H858" t="inlineStr">
        <is>
          <t>Black</t>
        </is>
      </c>
      <c r="I858" t="inlineStr">
        <is>
          <t>OK</t>
        </is>
      </c>
      <c r="J858" t="inlineStr">
        <is>
          <t>City / Hatchback</t>
        </is>
      </c>
      <c r="K858" t="n">
        <v>14</v>
      </c>
      <c r="L858" t="n">
        <v>45499</v>
      </c>
      <c r="M858" t="n">
        <v>17</v>
      </c>
      <c r="N858" t="inlineStr">
        <is>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is>
      </c>
      <c r="O858" t="inlineStr">
        <is>
          <t>5 Door Hatchback</t>
        </is>
      </c>
      <c r="P858" t="n">
        <v>1390</v>
      </c>
      <c r="Q858" t="n">
        <v>45.6</v>
      </c>
      <c r="R858" t="n">
        <v>5</v>
      </c>
      <c r="S858" t="n">
        <v>144</v>
      </c>
      <c r="T858" t="n">
        <v>2010</v>
      </c>
      <c r="U858">
        <f>IF(AVERAGE(E858:E858)=2,"Automatic","Manual")</f>
        <v/>
      </c>
      <c r="V858">
        <f>ROUNDDOWN(AVERAGE(C858:C858)/5000,0)*5000</f>
        <v/>
      </c>
      <c r="W858">
        <f>ROUNDDOWN(AVERAGE(G858:G858)/50000,0)*50000</f>
        <v/>
      </c>
      <c r="X858">
        <f>ROUND(AVERAGE(P858:P858)/1000,1)</f>
        <v/>
      </c>
      <c r="Y858">
        <f>IF(AVERAGE(V858:V858)=30000,0,1)</f>
        <v/>
      </c>
      <c r="Z858">
        <f>IF(AVERAGE(W858:W858)&gt;50000,0,1)</f>
        <v/>
      </c>
      <c r="AA858">
        <f>IF(AVERAGE(X858:X858)&gt;2.5,0,1)</f>
        <v/>
      </c>
      <c r="AB858">
        <f>IF(AVERAGE(Q858:Q858)&lt;30,0,1)</f>
        <v/>
      </c>
      <c r="AC858">
        <f>IF(SUM(Y858:AB858)=4,1,0)</f>
        <v/>
      </c>
    </row>
    <row r="859">
      <c r="A859" t="inlineStr">
        <is>
          <t>FP21ZYX</t>
        </is>
      </c>
      <c r="B859" t="inlineStr">
        <is>
          <t>SEAT</t>
        </is>
      </c>
      <c r="C859" t="n">
        <v>13615</v>
      </c>
      <c r="D859" t="inlineStr">
        <is>
          <t>Ibiza Xcellence TSI 110</t>
        </is>
      </c>
      <c r="E859" t="n">
        <v>1</v>
      </c>
      <c r="F859" t="inlineStr">
        <is>
          <t>Petrol</t>
        </is>
      </c>
      <c r="G859" t="n">
        <v>18680</v>
      </c>
      <c r="H859" t="inlineStr">
        <is>
          <t>Black</t>
        </is>
      </c>
      <c r="I859" t="inlineStr">
        <is>
          <t>OK</t>
        </is>
      </c>
      <c r="J859" t="inlineStr">
        <is>
          <t>City / Hatchback</t>
        </is>
      </c>
      <c r="K859" t="n">
        <v>5</v>
      </c>
      <c r="L859" t="n">
        <v>45443</v>
      </c>
      <c r="M859" t="n">
        <v>12</v>
      </c>
      <c r="N859" t="inlineStr">
        <is>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59" t="inlineStr">
        <is>
          <t>5 Door Hatchback</t>
        </is>
      </c>
      <c r="P859" t="n">
        <v>999</v>
      </c>
      <c r="Q859" t="n">
        <v>51.4</v>
      </c>
      <c r="R859" t="n">
        <v>5</v>
      </c>
      <c r="S859" t="n">
        <v>110</v>
      </c>
      <c r="T859" t="n">
        <v>2019</v>
      </c>
      <c r="U859">
        <f>IF(AVERAGE(E859:E859)=2,"Automatic","Manual")</f>
        <v/>
      </c>
      <c r="V859">
        <f>ROUNDDOWN(AVERAGE(C859:C859)/5000,0)*5000</f>
        <v/>
      </c>
      <c r="W859">
        <f>ROUNDDOWN(AVERAGE(G859:G859)/50000,0)*50000</f>
        <v/>
      </c>
      <c r="X859">
        <f>ROUND(AVERAGE(P859:P859)/1000,1)</f>
        <v/>
      </c>
      <c r="Y859">
        <f>IF(AVERAGE(V859:V859)=30000,0,1)</f>
        <v/>
      </c>
      <c r="Z859">
        <f>IF(AVERAGE(W859:W859)&gt;50000,0,1)</f>
        <v/>
      </c>
      <c r="AA859">
        <f>IF(AVERAGE(X859:X859)&gt;2.5,0,1)</f>
        <v/>
      </c>
      <c r="AB859">
        <f>IF(AVERAGE(Q859:Q859)&lt;30,0,1)</f>
        <v/>
      </c>
      <c r="AC859">
        <f>IF(SUM(Y859:AB859)=4,1,0)</f>
        <v/>
      </c>
    </row>
    <row r="860">
      <c r="A860" t="inlineStr">
        <is>
          <t>FP21ZXG</t>
        </is>
      </c>
      <c r="B860" t="inlineStr">
        <is>
          <t>SEAT</t>
        </is>
      </c>
      <c r="C860" t="n">
        <v>13635</v>
      </c>
      <c r="D860" t="inlineStr">
        <is>
          <t>Ibiza Xcellence TSI 110</t>
        </is>
      </c>
      <c r="E860" t="n">
        <v>1</v>
      </c>
      <c r="F860" t="inlineStr">
        <is>
          <t>Petrol</t>
        </is>
      </c>
      <c r="G860" t="n">
        <v>11397</v>
      </c>
      <c r="H860" t="inlineStr">
        <is>
          <t>White</t>
        </is>
      </c>
      <c r="I860" t="inlineStr">
        <is>
          <t>OK</t>
        </is>
      </c>
      <c r="J860" t="inlineStr">
        <is>
          <t>City / Hatchback</t>
        </is>
      </c>
      <c r="K860" t="n">
        <v>5</v>
      </c>
      <c r="L860" t="n">
        <v>45443</v>
      </c>
      <c r="M860" t="n">
        <v>12</v>
      </c>
      <c r="N8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0" t="inlineStr">
        <is>
          <t>5 Door Hatchback</t>
        </is>
      </c>
      <c r="P860" t="n">
        <v>999</v>
      </c>
      <c r="Q860" t="n">
        <v>51.4</v>
      </c>
      <c r="R860" t="n">
        <v>5</v>
      </c>
      <c r="S860" t="n">
        <v>110</v>
      </c>
      <c r="T860" t="n">
        <v>2019</v>
      </c>
      <c r="U860">
        <f>IF(AVERAGE(E860:E860)=2,"Automatic","Manual")</f>
        <v/>
      </c>
      <c r="V860">
        <f>ROUNDDOWN(AVERAGE(C860:C860)/5000,0)*5000</f>
        <v/>
      </c>
      <c r="W860">
        <f>ROUNDDOWN(AVERAGE(G860:G860)/50000,0)*50000</f>
        <v/>
      </c>
      <c r="X860">
        <f>ROUND(AVERAGE(P860:P860)/1000,1)</f>
        <v/>
      </c>
      <c r="Y860">
        <f>IF(AVERAGE(V860:V860)=30000,0,1)</f>
        <v/>
      </c>
      <c r="Z860">
        <f>IF(AVERAGE(W860:W860)&gt;50000,0,1)</f>
        <v/>
      </c>
      <c r="AA860">
        <f>IF(AVERAGE(X860:X860)&gt;2.5,0,1)</f>
        <v/>
      </c>
      <c r="AB860">
        <f>IF(AVERAGE(Q860:Q860)&lt;30,0,1)</f>
        <v/>
      </c>
      <c r="AC860">
        <f>IF(SUM(Y860:AB860)=4,1,0)</f>
        <v/>
      </c>
    </row>
    <row r="861">
      <c r="A861" t="inlineStr">
        <is>
          <t>FP21MXJ</t>
        </is>
      </c>
      <c r="B861" t="inlineStr">
        <is>
          <t>SEAT</t>
        </is>
      </c>
      <c r="C861" t="n">
        <v>13648</v>
      </c>
      <c r="D861" t="inlineStr">
        <is>
          <t>Ibiza Xcellence TSI 110</t>
        </is>
      </c>
      <c r="E861" t="n">
        <v>1</v>
      </c>
      <c r="F861" t="inlineStr">
        <is>
          <t>Petrol</t>
        </is>
      </c>
      <c r="G861" t="n">
        <v>17646</v>
      </c>
      <c r="H861" t="inlineStr">
        <is>
          <t>Blue</t>
        </is>
      </c>
      <c r="I861" t="inlineStr">
        <is>
          <t>OK</t>
        </is>
      </c>
      <c r="J861" t="inlineStr">
        <is>
          <t>City / Hatchback</t>
        </is>
      </c>
      <c r="K861" t="n">
        <v>5</v>
      </c>
      <c r="L861" t="n">
        <v>45443</v>
      </c>
      <c r="M861" t="n">
        <v>12</v>
      </c>
      <c r="N861" t="inlineStr">
        <is>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1" t="inlineStr">
        <is>
          <t>5 Door Hatchback</t>
        </is>
      </c>
      <c r="P861" t="n">
        <v>999</v>
      </c>
      <c r="Q861" t="n">
        <v>51.4</v>
      </c>
      <c r="R861" t="n">
        <v>5</v>
      </c>
      <c r="S861" t="n">
        <v>110</v>
      </c>
      <c r="T861" t="n">
        <v>2019</v>
      </c>
      <c r="U861">
        <f>IF(AVERAGE(E861:E861)=2,"Automatic","Manual")</f>
        <v/>
      </c>
      <c r="V861">
        <f>ROUNDDOWN(AVERAGE(C861:C861)/5000,0)*5000</f>
        <v/>
      </c>
      <c r="W861">
        <f>ROUNDDOWN(AVERAGE(G861:G861)/50000,0)*50000</f>
        <v/>
      </c>
      <c r="X861">
        <f>ROUND(AVERAGE(P861:P861)/1000,1)</f>
        <v/>
      </c>
      <c r="Y861">
        <f>IF(AVERAGE(V861:V861)=30000,0,1)</f>
        <v/>
      </c>
      <c r="Z861">
        <f>IF(AVERAGE(W861:W861)&gt;50000,0,1)</f>
        <v/>
      </c>
      <c r="AA861">
        <f>IF(AVERAGE(X861:X861)&gt;2.5,0,1)</f>
        <v/>
      </c>
      <c r="AB861">
        <f>IF(AVERAGE(Q861:Q861)&lt;30,0,1)</f>
        <v/>
      </c>
      <c r="AC861">
        <f>IF(SUM(Y861:AB861)=4,1,0)</f>
        <v/>
      </c>
    </row>
    <row r="862">
      <c r="A862" t="inlineStr">
        <is>
          <t>FP21DUH</t>
        </is>
      </c>
      <c r="B862" t="inlineStr">
        <is>
          <t>SEAT</t>
        </is>
      </c>
      <c r="C862" t="n">
        <v>13639</v>
      </c>
      <c r="D862" t="inlineStr">
        <is>
          <t>Ibiza Xcellence TSI 110</t>
        </is>
      </c>
      <c r="E862" t="n">
        <v>1</v>
      </c>
      <c r="F862" t="inlineStr">
        <is>
          <t>Petrol</t>
        </is>
      </c>
      <c r="G862" t="n">
        <v>9942</v>
      </c>
      <c r="H862" t="inlineStr">
        <is>
          <t>Grey</t>
        </is>
      </c>
      <c r="I862" t="inlineStr">
        <is>
          <t>OK</t>
        </is>
      </c>
      <c r="J862" t="inlineStr">
        <is>
          <t>City / Hatchback</t>
        </is>
      </c>
      <c r="K862" t="n">
        <v>5</v>
      </c>
      <c r="L862" t="n">
        <v>45443</v>
      </c>
      <c r="M862" t="n">
        <v>12</v>
      </c>
      <c r="N862"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2" t="inlineStr">
        <is>
          <t>5 Door Hatchback</t>
        </is>
      </c>
      <c r="P862" t="n">
        <v>999</v>
      </c>
      <c r="Q862" t="n">
        <v>51.4</v>
      </c>
      <c r="R862" t="n">
        <v>5</v>
      </c>
      <c r="S862" t="n">
        <v>110</v>
      </c>
      <c r="T862" t="n">
        <v>2019</v>
      </c>
      <c r="U862">
        <f>IF(AVERAGE(E862:E862)=2,"Automatic","Manual")</f>
        <v/>
      </c>
      <c r="V862">
        <f>ROUNDDOWN(AVERAGE(C862:C862)/5000,0)*5000</f>
        <v/>
      </c>
      <c r="W862">
        <f>ROUNDDOWN(AVERAGE(G862:G862)/50000,0)*50000</f>
        <v/>
      </c>
      <c r="X862">
        <f>ROUND(AVERAGE(P862:P862)/1000,1)</f>
        <v/>
      </c>
      <c r="Y862">
        <f>IF(AVERAGE(V862:V862)=30000,0,1)</f>
        <v/>
      </c>
      <c r="Z862">
        <f>IF(AVERAGE(W862:W862)&gt;50000,0,1)</f>
        <v/>
      </c>
      <c r="AA862">
        <f>IF(AVERAGE(X862:X862)&gt;2.5,0,1)</f>
        <v/>
      </c>
      <c r="AB862">
        <f>IF(AVERAGE(Q862:Q862)&lt;30,0,1)</f>
        <v/>
      </c>
      <c r="AC862">
        <f>IF(SUM(Y862:AB862)=4,1,0)</f>
        <v/>
      </c>
    </row>
    <row r="863">
      <c r="A863" t="inlineStr">
        <is>
          <t>FP21AZV</t>
        </is>
      </c>
      <c r="B863" t="inlineStr">
        <is>
          <t>SEAT</t>
        </is>
      </c>
      <c r="C863" t="n">
        <v>13615</v>
      </c>
      <c r="D863" t="inlineStr">
        <is>
          <t>Ibiza Xcellence TSI 110</t>
        </is>
      </c>
      <c r="E863" t="n">
        <v>1</v>
      </c>
      <c r="F863" t="inlineStr">
        <is>
          <t>Petrol</t>
        </is>
      </c>
      <c r="G863" t="n">
        <v>13524</v>
      </c>
      <c r="H863" t="inlineStr">
        <is>
          <t>Blue</t>
        </is>
      </c>
      <c r="I863" t="inlineStr">
        <is>
          <t>OK</t>
        </is>
      </c>
      <c r="J863" t="inlineStr">
        <is>
          <t>City / Hatchback</t>
        </is>
      </c>
      <c r="K863" t="n">
        <v>5</v>
      </c>
      <c r="L863" t="n">
        <v>45443</v>
      </c>
      <c r="M863" t="n">
        <v>12</v>
      </c>
      <c r="N86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3" t="inlineStr">
        <is>
          <t>5 Door Hatchback</t>
        </is>
      </c>
      <c r="P863" t="n">
        <v>999</v>
      </c>
      <c r="Q863" t="n">
        <v>51.4</v>
      </c>
      <c r="R863" t="n">
        <v>5</v>
      </c>
      <c r="S863" t="n">
        <v>110</v>
      </c>
      <c r="T863" t="n">
        <v>2019</v>
      </c>
      <c r="U863">
        <f>IF(AVERAGE(E863:E863)=2,"Automatic","Manual")</f>
        <v/>
      </c>
      <c r="V863">
        <f>ROUNDDOWN(AVERAGE(C863:C863)/5000,0)*5000</f>
        <v/>
      </c>
      <c r="W863">
        <f>ROUNDDOWN(AVERAGE(G863:G863)/50000,0)*50000</f>
        <v/>
      </c>
      <c r="X863">
        <f>ROUND(AVERAGE(P863:P863)/1000,1)</f>
        <v/>
      </c>
      <c r="Y863">
        <f>IF(AVERAGE(V863:V863)=30000,0,1)</f>
        <v/>
      </c>
      <c r="Z863">
        <f>IF(AVERAGE(W863:W863)&gt;50000,0,1)</f>
        <v/>
      </c>
      <c r="AA863">
        <f>IF(AVERAGE(X863:X863)&gt;2.5,0,1)</f>
        <v/>
      </c>
      <c r="AB863">
        <f>IF(AVERAGE(Q863:Q863)&lt;30,0,1)</f>
        <v/>
      </c>
      <c r="AC863">
        <f>IF(SUM(Y863:AB863)=4,1,0)</f>
        <v/>
      </c>
    </row>
    <row r="864">
      <c r="A864" t="inlineStr">
        <is>
          <t>FP21AZN</t>
        </is>
      </c>
      <c r="B864" t="inlineStr">
        <is>
          <t>SEAT</t>
        </is>
      </c>
      <c r="C864" t="n">
        <v>13615</v>
      </c>
      <c r="D864" t="inlineStr">
        <is>
          <t>Ibiza Xcellence TSI 110</t>
        </is>
      </c>
      <c r="E864" t="n">
        <v>1</v>
      </c>
      <c r="F864" t="inlineStr">
        <is>
          <t>Petrol</t>
        </is>
      </c>
      <c r="G864" t="n">
        <v>19313</v>
      </c>
      <c r="H864" t="inlineStr">
        <is>
          <t>Blue</t>
        </is>
      </c>
      <c r="I864" t="inlineStr">
        <is>
          <t>OK</t>
        </is>
      </c>
      <c r="J864" t="inlineStr">
        <is>
          <t>City / Hatchback</t>
        </is>
      </c>
      <c r="K864" t="n">
        <v>5</v>
      </c>
      <c r="L864" t="n">
        <v>45443</v>
      </c>
      <c r="M864" t="n">
        <v>12</v>
      </c>
      <c r="N864" t="inlineStr">
        <is>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4" t="inlineStr">
        <is>
          <t>5 Door Hatchback</t>
        </is>
      </c>
      <c r="P864" t="n">
        <v>999</v>
      </c>
      <c r="Q864" t="n">
        <v>51.4</v>
      </c>
      <c r="R864" t="n">
        <v>5</v>
      </c>
      <c r="S864" t="n">
        <v>110</v>
      </c>
      <c r="T864" t="n">
        <v>2019</v>
      </c>
      <c r="U864">
        <f>IF(AVERAGE(E864:E864)=2,"Automatic","Manual")</f>
        <v/>
      </c>
      <c r="V864">
        <f>ROUNDDOWN(AVERAGE(C864:C864)/5000,0)*5000</f>
        <v/>
      </c>
      <c r="W864">
        <f>ROUNDDOWN(AVERAGE(G864:G864)/50000,0)*50000</f>
        <v/>
      </c>
      <c r="X864">
        <f>ROUND(AVERAGE(P864:P864)/1000,1)</f>
        <v/>
      </c>
      <c r="Y864">
        <f>IF(AVERAGE(V864:V864)=30000,0,1)</f>
        <v/>
      </c>
      <c r="Z864">
        <f>IF(AVERAGE(W864:W864)&gt;50000,0,1)</f>
        <v/>
      </c>
      <c r="AA864">
        <f>IF(AVERAGE(X864:X864)&gt;2.5,0,1)</f>
        <v/>
      </c>
      <c r="AB864">
        <f>IF(AVERAGE(Q864:Q864)&lt;30,0,1)</f>
        <v/>
      </c>
      <c r="AC864">
        <f>IF(SUM(Y864:AB864)=4,1,0)</f>
        <v/>
      </c>
    </row>
    <row r="865">
      <c r="A865" t="inlineStr">
        <is>
          <t>FP21AZL</t>
        </is>
      </c>
      <c r="B865" t="inlineStr">
        <is>
          <t>SEAT</t>
        </is>
      </c>
      <c r="C865" t="n">
        <v>13648</v>
      </c>
      <c r="D865" t="inlineStr">
        <is>
          <t>Ibiza Xcellence TSI 110</t>
        </is>
      </c>
      <c r="E865" t="n">
        <v>1</v>
      </c>
      <c r="F865" t="inlineStr">
        <is>
          <t>Petrol</t>
        </is>
      </c>
      <c r="G865" t="n">
        <v>8697</v>
      </c>
      <c r="H865" t="inlineStr">
        <is>
          <t>Grey</t>
        </is>
      </c>
      <c r="I865" t="inlineStr">
        <is>
          <t>OK</t>
        </is>
      </c>
      <c r="J865" t="inlineStr">
        <is>
          <t>City / Hatchback</t>
        </is>
      </c>
      <c r="K865" t="n">
        <v>5</v>
      </c>
      <c r="L865" t="n">
        <v>45443</v>
      </c>
      <c r="M865" t="n">
        <v>12</v>
      </c>
      <c r="N865" t="inlineStr">
        <is>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5" t="inlineStr">
        <is>
          <t>5 Door Hatchback</t>
        </is>
      </c>
      <c r="P865" t="n">
        <v>999</v>
      </c>
      <c r="Q865" t="n">
        <v>51.4</v>
      </c>
      <c r="R865" t="n">
        <v>5</v>
      </c>
      <c r="S865" t="n">
        <v>110</v>
      </c>
      <c r="T865" t="n">
        <v>2019</v>
      </c>
      <c r="U865">
        <f>IF(AVERAGE(E865:E865)=2,"Automatic","Manual")</f>
        <v/>
      </c>
      <c r="V865">
        <f>ROUNDDOWN(AVERAGE(C865:C865)/5000,0)*5000</f>
        <v/>
      </c>
      <c r="W865">
        <f>ROUNDDOWN(AVERAGE(G865:G865)/50000,0)*50000</f>
        <v/>
      </c>
      <c r="X865">
        <f>ROUND(AVERAGE(P865:P865)/1000,1)</f>
        <v/>
      </c>
      <c r="Y865">
        <f>IF(AVERAGE(V865:V865)=30000,0,1)</f>
        <v/>
      </c>
      <c r="Z865">
        <f>IF(AVERAGE(W865:W865)&gt;50000,0,1)</f>
        <v/>
      </c>
      <c r="AA865">
        <f>IF(AVERAGE(X865:X865)&gt;2.5,0,1)</f>
        <v/>
      </c>
      <c r="AB865">
        <f>IF(AVERAGE(Q865:Q865)&lt;30,0,1)</f>
        <v/>
      </c>
      <c r="AC865">
        <f>IF(SUM(Y865:AB865)=4,1,0)</f>
        <v/>
      </c>
    </row>
    <row r="866">
      <c r="A866" t="inlineStr">
        <is>
          <t>FP11MFF</t>
        </is>
      </c>
      <c r="B866" t="inlineStr">
        <is>
          <t>Vauxhall</t>
        </is>
      </c>
      <c r="C866" t="n">
        <v>5145</v>
      </c>
      <c r="D866" t="inlineStr">
        <is>
          <t>Insignia SRi</t>
        </is>
      </c>
      <c r="E866" t="n">
        <v>1</v>
      </c>
      <c r="F866" t="inlineStr">
        <is>
          <t>Petrol</t>
        </is>
      </c>
      <c r="G866" t="n">
        <v>51275</v>
      </c>
      <c r="H866" t="inlineStr">
        <is>
          <t>Silver</t>
        </is>
      </c>
      <c r="I866" t="inlineStr">
        <is>
          <t>No Tax &amp; No MOT</t>
        </is>
      </c>
      <c r="J866" t="inlineStr">
        <is>
          <t>City / Hatchback</t>
        </is>
      </c>
      <c r="K866" t="n">
        <v>13</v>
      </c>
      <c r="L866" t="n">
        <v>44715</v>
      </c>
      <c r="M866" t="n">
        <v>16</v>
      </c>
      <c r="N866" t="inlineStr">
        <is>
          <t>Rent cars from people in your area - more choice, affordable rates and a friendlier way to hire.</t>
        </is>
      </c>
      <c r="O866" t="inlineStr">
        <is>
          <t>5 Door Hatchback</t>
        </is>
      </c>
      <c r="P866" t="n">
        <v>1796</v>
      </c>
      <c r="Q866" t="n">
        <v>37.2</v>
      </c>
      <c r="R866" t="n">
        <v>5</v>
      </c>
      <c r="S866" t="n">
        <v>179</v>
      </c>
      <c r="T866" t="n">
        <v>2011</v>
      </c>
      <c r="U866">
        <f>IF(AVERAGE(E866:E866)=2,"Automatic","Manual")</f>
        <v/>
      </c>
      <c r="V866">
        <f>ROUNDDOWN(AVERAGE(C866:C866)/5000,0)*5000</f>
        <v/>
      </c>
      <c r="W866">
        <f>ROUNDDOWN(AVERAGE(G866:G866)/50000,0)*50000</f>
        <v/>
      </c>
      <c r="X866">
        <f>ROUND(AVERAGE(P866:P866)/1000,1)</f>
        <v/>
      </c>
      <c r="Y866">
        <f>IF(AVERAGE(V866:V866)=30000,0,1)</f>
        <v/>
      </c>
      <c r="Z866">
        <f>IF(AVERAGE(W866:W866)&gt;50000,0,1)</f>
        <v/>
      </c>
      <c r="AA866">
        <f>IF(AVERAGE(X866:X866)&gt;2.5,0,1)</f>
        <v/>
      </c>
      <c r="AB866">
        <f>IF(AVERAGE(Q866:Q866)&lt;30,0,1)</f>
        <v/>
      </c>
      <c r="AC866">
        <f>IF(SUM(Y866:AB866)=4,1,0)</f>
        <v/>
      </c>
    </row>
    <row r="867">
      <c r="A867" t="inlineStr">
        <is>
          <t>FP11JBX</t>
        </is>
      </c>
      <c r="B867" t="inlineStr">
        <is>
          <t>Vauxhall</t>
        </is>
      </c>
      <c r="C867" t="n">
        <v>2795</v>
      </c>
      <c r="D867" t="inlineStr">
        <is>
          <t>Corsa Exc-Iv AC Cdtieflex</t>
        </is>
      </c>
      <c r="E867" t="n">
        <v>1</v>
      </c>
      <c r="F867" t="inlineStr">
        <is>
          <t>Diesel</t>
        </is>
      </c>
      <c r="G867" t="n">
        <v>89000</v>
      </c>
      <c r="H867" t="inlineStr">
        <is>
          <t>Silver</t>
        </is>
      </c>
      <c r="I867" t="inlineStr">
        <is>
          <t>No Tax &amp; No MOT</t>
        </is>
      </c>
      <c r="J867" t="inlineStr">
        <is>
          <t>City / Hatchback</t>
        </is>
      </c>
      <c r="K867" t="n">
        <v>13</v>
      </c>
      <c r="L867" t="n">
        <v>43887</v>
      </c>
      <c r="M867" t="n">
        <v>8</v>
      </c>
      <c r="N867" t="inlineStr">
        <is>
          <t>Cheap to run being a small car nice to drive perfect for going to see family far away in the UK or if you need to nip into London or out of town</t>
        </is>
      </c>
      <c r="O867" t="inlineStr">
        <is>
          <t>5 Door Hatchback</t>
        </is>
      </c>
      <c r="P867" t="n">
        <v>1248</v>
      </c>
      <c r="Q867" t="n">
        <v>67.3</v>
      </c>
      <c r="R867" t="n">
        <v>5</v>
      </c>
      <c r="S867" t="n">
        <v>112</v>
      </c>
      <c r="T867" t="n">
        <v>2011</v>
      </c>
      <c r="U867">
        <f>IF(AVERAGE(E867:E867)=2,"Automatic","Manual")</f>
        <v/>
      </c>
      <c r="V867">
        <f>ROUNDDOWN(AVERAGE(C867:C867)/5000,0)*5000</f>
        <v/>
      </c>
      <c r="W867">
        <f>ROUNDDOWN(AVERAGE(G867:G867)/50000,0)*50000</f>
        <v/>
      </c>
      <c r="X867">
        <f>ROUND(AVERAGE(P867:P867)/1000,1)</f>
        <v/>
      </c>
      <c r="Y867">
        <f>IF(AVERAGE(V867:V867)=30000,0,1)</f>
        <v/>
      </c>
      <c r="Z867">
        <f>IF(AVERAGE(W867:W867)&gt;50000,0,1)</f>
        <v/>
      </c>
      <c r="AA867">
        <f>IF(AVERAGE(X867:X867)&gt;2.5,0,1)</f>
        <v/>
      </c>
      <c r="AB867">
        <f>IF(AVERAGE(Q867:Q867)&lt;30,0,1)</f>
        <v/>
      </c>
      <c r="AC867">
        <f>IF(SUM(Y867:AB867)=4,1,0)</f>
        <v/>
      </c>
    </row>
    <row r="868">
      <c r="A868" t="inlineStr">
        <is>
          <t>FP10PMU</t>
        </is>
      </c>
      <c r="B868" t="inlineStr">
        <is>
          <t>Ford</t>
        </is>
      </c>
      <c r="C868" t="n">
        <v>7540</v>
      </c>
      <c r="D868" t="inlineStr">
        <is>
          <t>Galaxy Titanium Auto</t>
        </is>
      </c>
      <c r="E868" t="n">
        <v>2</v>
      </c>
      <c r="F868" t="inlineStr">
        <is>
          <t>Petrol</t>
        </is>
      </c>
      <c r="G868" t="n">
        <v>500</v>
      </c>
      <c r="H868" t="inlineStr">
        <is>
          <t>Grey</t>
        </is>
      </c>
      <c r="I868" t="inlineStr">
        <is>
          <t>OK</t>
        </is>
      </c>
      <c r="J868" t="inlineStr">
        <is>
          <t>Family / MPV</t>
        </is>
      </c>
      <c r="K868" t="n">
        <v>14</v>
      </c>
      <c r="L868" t="n">
        <v>45565</v>
      </c>
      <c r="M868" t="n">
        <v>25</v>
      </c>
      <c r="N868" t="inlineStr">
        <is>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is>
      </c>
      <c r="O868" t="inlineStr">
        <is>
          <t>Mpv</t>
        </is>
      </c>
      <c r="P868" t="n">
        <v>1976</v>
      </c>
      <c r="Q868" t="n">
        <v>34.9</v>
      </c>
      <c r="R868" t="n">
        <v>7</v>
      </c>
      <c r="S868" t="n">
        <v>189</v>
      </c>
      <c r="T868" t="n">
        <v>2010</v>
      </c>
      <c r="U868">
        <f>IF(AVERAGE(E868:E868)=2,"Automatic","Manual")</f>
        <v/>
      </c>
      <c r="V868">
        <f>ROUNDDOWN(AVERAGE(C868:C868)/5000,0)*5000</f>
        <v/>
      </c>
      <c r="W868">
        <f>ROUNDDOWN(AVERAGE(G868:G868)/50000,0)*50000</f>
        <v/>
      </c>
      <c r="X868">
        <f>ROUND(AVERAGE(P868:P868)/1000,1)</f>
        <v/>
      </c>
      <c r="Y868">
        <f>IF(AVERAGE(V868:V868)=30000,0,1)</f>
        <v/>
      </c>
      <c r="Z868">
        <f>IF(AVERAGE(W868:W868)&gt;50000,0,1)</f>
        <v/>
      </c>
      <c r="AA868">
        <f>IF(AVERAGE(X868:X868)&gt;2.5,0,1)</f>
        <v/>
      </c>
      <c r="AB868">
        <f>IF(AVERAGE(Q868:Q868)&lt;30,0,1)</f>
        <v/>
      </c>
      <c r="AC868">
        <f>IF(SUM(Y868:AB868)=4,1,0)</f>
        <v/>
      </c>
    </row>
    <row r="869">
      <c r="A869" t="inlineStr">
        <is>
          <t>FN60KVF</t>
        </is>
      </c>
      <c r="B869" t="inlineStr">
        <is>
          <t>Ford</t>
        </is>
      </c>
      <c r="C869" t="n">
        <v>3270</v>
      </c>
      <c r="D869" t="inlineStr">
        <is>
          <t>Fusion Zetec Auto</t>
        </is>
      </c>
      <c r="E869" t="n">
        <v>2</v>
      </c>
      <c r="F869" t="inlineStr">
        <is>
          <t>Petrol</t>
        </is>
      </c>
      <c r="G869" t="n">
        <v>30</v>
      </c>
      <c r="H869" t="inlineStr">
        <is>
          <t>Blue</t>
        </is>
      </c>
      <c r="I869" t="inlineStr">
        <is>
          <t>No Tax &amp; No MOT</t>
        </is>
      </c>
      <c r="J869" t="inlineStr">
        <is>
          <t>City / Hatchback</t>
        </is>
      </c>
      <c r="K869" t="n">
        <v>14</v>
      </c>
      <c r="L869" t="n">
        <v>44914</v>
      </c>
      <c r="M869" t="n">
        <v>14</v>
      </c>
      <c r="N869" t="inlineStr">
        <is>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is>
      </c>
      <c r="O869" t="inlineStr">
        <is>
          <t>5 Door Hatchback</t>
        </is>
      </c>
      <c r="P869" t="n">
        <v>1596</v>
      </c>
      <c r="Q869" t="n">
        <v>37.7</v>
      </c>
      <c r="R869" t="n">
        <v>5</v>
      </c>
      <c r="S869" t="n">
        <v>179</v>
      </c>
      <c r="T869" t="n">
        <v>2010</v>
      </c>
      <c r="U869">
        <f>IF(AVERAGE(E869:E869)=2,"Automatic","Manual")</f>
        <v/>
      </c>
      <c r="V869">
        <f>ROUNDDOWN(AVERAGE(C869:C869)/5000,0)*5000</f>
        <v/>
      </c>
      <c r="W869">
        <f>ROUNDDOWN(AVERAGE(G869:G869)/50000,0)*50000</f>
        <v/>
      </c>
      <c r="X869">
        <f>ROUND(AVERAGE(P869:P869)/1000,1)</f>
        <v/>
      </c>
      <c r="Y869">
        <f>IF(AVERAGE(V869:V869)=30000,0,1)</f>
        <v/>
      </c>
      <c r="Z869">
        <f>IF(AVERAGE(W869:W869)&gt;50000,0,1)</f>
        <v/>
      </c>
      <c r="AA869">
        <f>IF(AVERAGE(X869:X869)&gt;2.5,0,1)</f>
        <v/>
      </c>
      <c r="AB869">
        <f>IF(AVERAGE(Q869:Q869)&lt;30,0,1)</f>
        <v/>
      </c>
      <c r="AC869">
        <f>IF(SUM(Y869:AB869)=4,1,0)</f>
        <v/>
      </c>
    </row>
    <row r="870">
      <c r="A870" t="inlineStr">
        <is>
          <t>FN58OPH</t>
        </is>
      </c>
      <c r="B870" t="inlineStr">
        <is>
          <t>Mercedes</t>
        </is>
      </c>
      <c r="C870" t="n">
        <v>3345</v>
      </c>
      <c r="D870" t="inlineStr">
        <is>
          <t>C180 Elegance Kompressor</t>
        </is>
      </c>
      <c r="E870" t="n">
        <v>1</v>
      </c>
      <c r="F870" t="inlineStr">
        <is>
          <t>Petrol</t>
        </is>
      </c>
      <c r="G870" t="n">
        <v>90000</v>
      </c>
      <c r="H870" t="inlineStr">
        <is>
          <t>White</t>
        </is>
      </c>
      <c r="I870" t="inlineStr">
        <is>
          <t>No Tax &amp; No MOT</t>
        </is>
      </c>
      <c r="J870" t="inlineStr">
        <is>
          <t>Executive / Saloon</t>
        </is>
      </c>
      <c r="K870" t="n">
        <v>16</v>
      </c>
      <c r="L870" t="n">
        <v>44581</v>
      </c>
      <c r="M870" t="n">
        <v>27</v>
      </c>
      <c r="N870"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870" t="inlineStr">
        <is>
          <t>4 Door Saloon</t>
        </is>
      </c>
      <c r="P870" t="n">
        <v>1796</v>
      </c>
      <c r="Q870" t="n">
        <v>36.2</v>
      </c>
      <c r="R870" t="n">
        <v>5</v>
      </c>
      <c r="S870" t="n">
        <v>167</v>
      </c>
      <c r="T870" t="n">
        <v>2008</v>
      </c>
      <c r="U870">
        <f>IF(AVERAGE(E870:E870)=2,"Automatic","Manual")</f>
        <v/>
      </c>
      <c r="V870">
        <f>ROUNDDOWN(AVERAGE(C870:C870)/5000,0)*5000</f>
        <v/>
      </c>
      <c r="W870">
        <f>ROUNDDOWN(AVERAGE(G870:G870)/50000,0)*50000</f>
        <v/>
      </c>
      <c r="X870">
        <f>ROUND(AVERAGE(P870:P870)/1000,1)</f>
        <v/>
      </c>
      <c r="Y870">
        <f>IF(AVERAGE(V870:V870)=30000,0,1)</f>
        <v/>
      </c>
      <c r="Z870">
        <f>IF(AVERAGE(W870:W870)&gt;50000,0,1)</f>
        <v/>
      </c>
      <c r="AA870">
        <f>IF(AVERAGE(X870:X870)&gt;2.5,0,1)</f>
        <v/>
      </c>
      <c r="AB870">
        <f>IF(AVERAGE(Q870:Q870)&lt;30,0,1)</f>
        <v/>
      </c>
      <c r="AC870">
        <f>IF(SUM(Y870:AB870)=4,1,0)</f>
        <v/>
      </c>
    </row>
    <row r="871">
      <c r="A871" t="inlineStr">
        <is>
          <t>FN20VLZ</t>
        </is>
      </c>
      <c r="B871" t="inlineStr">
        <is>
          <t>Toyota</t>
        </is>
      </c>
      <c r="C871" t="n">
        <v>16300</v>
      </c>
      <c r="D871" t="inlineStr">
        <is>
          <t>Yaris Gr-Sport Vvt-I Hev Cvt</t>
        </is>
      </c>
      <c r="E871" t="n">
        <v>2</v>
      </c>
      <c r="F871" t="inlineStr">
        <is>
          <t>Hybrid</t>
        </is>
      </c>
      <c r="G871" t="n">
        <v>9449</v>
      </c>
      <c r="H871" t="inlineStr">
        <is>
          <t>Grey</t>
        </is>
      </c>
      <c r="I871" t="inlineStr">
        <is>
          <t>No Tax &amp; No MOT</t>
        </is>
      </c>
      <c r="J871" t="inlineStr">
        <is>
          <t>City / Hatchback</t>
        </is>
      </c>
      <c r="K871" t="n">
        <v>4</v>
      </c>
      <c r="L871" t="n">
        <v>45077</v>
      </c>
      <c r="M871" t="n">
        <v>8</v>
      </c>
      <c r="N87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1" t="inlineStr">
        <is>
          <t>5 Door Hatchback</t>
        </is>
      </c>
      <c r="P871" t="n">
        <v>1497</v>
      </c>
      <c r="Q871" t="n">
        <v>60.1</v>
      </c>
      <c r="R871" t="n">
        <v>5</v>
      </c>
      <c r="S871" t="n">
        <v>112</v>
      </c>
      <c r="T871" t="n">
        <v>2020</v>
      </c>
      <c r="U871">
        <f>IF(AVERAGE(E871:E871)=2,"Automatic","Manual")</f>
        <v/>
      </c>
      <c r="V871">
        <f>ROUNDDOWN(AVERAGE(C871:C871)/5000,0)*5000</f>
        <v/>
      </c>
      <c r="W871">
        <f>ROUNDDOWN(AVERAGE(G871:G871)/50000,0)*50000</f>
        <v/>
      </c>
      <c r="X871">
        <f>ROUND(AVERAGE(P871:P871)/1000,1)</f>
        <v/>
      </c>
      <c r="Y871">
        <f>IF(AVERAGE(V871:V871)=30000,0,1)</f>
        <v/>
      </c>
      <c r="Z871">
        <f>IF(AVERAGE(W871:W871)&gt;50000,0,1)</f>
        <v/>
      </c>
      <c r="AA871">
        <f>IF(AVERAGE(X871:X871)&gt;2.5,0,1)</f>
        <v/>
      </c>
      <c r="AB871">
        <f>IF(AVERAGE(Q871:Q871)&lt;30,0,1)</f>
        <v/>
      </c>
      <c r="AC871">
        <f>IF(SUM(Y871:AB871)=4,1,0)</f>
        <v/>
      </c>
    </row>
    <row r="872">
      <c r="A872" t="inlineStr">
        <is>
          <t>FN20VLX</t>
        </is>
      </c>
      <c r="B872" t="inlineStr">
        <is>
          <t>Toyota</t>
        </is>
      </c>
      <c r="C872" t="n">
        <v>13700</v>
      </c>
      <c r="D872" t="inlineStr">
        <is>
          <t>Yaris Gr-Sport Vvt-I Hev Cvt</t>
        </is>
      </c>
      <c r="E872" t="n">
        <v>2</v>
      </c>
      <c r="F872" t="inlineStr">
        <is>
          <t>Hybrid</t>
        </is>
      </c>
      <c r="G872" t="n">
        <v>9259</v>
      </c>
      <c r="H872" t="inlineStr">
        <is>
          <t>Grey</t>
        </is>
      </c>
      <c r="I872" t="inlineStr">
        <is>
          <t>No Tax &amp; No MOT</t>
        </is>
      </c>
      <c r="J872" t="inlineStr">
        <is>
          <t>City / Hatchback</t>
        </is>
      </c>
      <c r="K872" t="n">
        <v>4</v>
      </c>
      <c r="L872" t="n">
        <v>45077</v>
      </c>
      <c r="M872" t="n">
        <v>8</v>
      </c>
      <c r="N872" t="inlineStr">
        <is>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2" t="inlineStr">
        <is>
          <t>5 Door Hatchback</t>
        </is>
      </c>
      <c r="P872" t="n">
        <v>1497</v>
      </c>
      <c r="Q872" t="n">
        <v>60.1</v>
      </c>
      <c r="R872" t="n">
        <v>5</v>
      </c>
      <c r="S872" t="n">
        <v>112</v>
      </c>
      <c r="T872" t="n">
        <v>2020</v>
      </c>
      <c r="U872">
        <f>IF(AVERAGE(E872:E872)=2,"Automatic","Manual")</f>
        <v/>
      </c>
      <c r="V872">
        <f>ROUNDDOWN(AVERAGE(C872:C872)/5000,0)*5000</f>
        <v/>
      </c>
      <c r="W872">
        <f>ROUNDDOWN(AVERAGE(G872:G872)/50000,0)*50000</f>
        <v/>
      </c>
      <c r="X872">
        <f>ROUND(AVERAGE(P872:P872)/1000,1)</f>
        <v/>
      </c>
      <c r="Y872">
        <f>IF(AVERAGE(V872:V872)=30000,0,1)</f>
        <v/>
      </c>
      <c r="Z872">
        <f>IF(AVERAGE(W872:W872)&gt;50000,0,1)</f>
        <v/>
      </c>
      <c r="AA872">
        <f>IF(AVERAGE(X872:X872)&gt;2.5,0,1)</f>
        <v/>
      </c>
      <c r="AB872">
        <f>IF(AVERAGE(Q872:Q872)&lt;30,0,1)</f>
        <v/>
      </c>
      <c r="AC872">
        <f>IF(SUM(Y872:AB872)=4,1,0)</f>
        <v/>
      </c>
    </row>
    <row r="873">
      <c r="A873" t="inlineStr">
        <is>
          <t>FN20VLW</t>
        </is>
      </c>
      <c r="B873" t="inlineStr">
        <is>
          <t>Toyota</t>
        </is>
      </c>
      <c r="C873" t="n">
        <v>16300</v>
      </c>
      <c r="D873" t="inlineStr">
        <is>
          <t>Yaris Gr-Sport Vvt-I Hev Cvt</t>
        </is>
      </c>
      <c r="E873" t="n">
        <v>2</v>
      </c>
      <c r="F873" t="inlineStr">
        <is>
          <t>Hybrid</t>
        </is>
      </c>
      <c r="G873" t="n">
        <v>24697</v>
      </c>
      <c r="H873" t="inlineStr">
        <is>
          <t>Grey</t>
        </is>
      </c>
      <c r="I873" t="inlineStr">
        <is>
          <t>No Tax &amp; No MOT</t>
        </is>
      </c>
      <c r="J873" t="inlineStr">
        <is>
          <t>City / Hatchback</t>
        </is>
      </c>
      <c r="K873" t="n">
        <v>4</v>
      </c>
      <c r="L873" t="n">
        <v>45077</v>
      </c>
      <c r="M873" t="n">
        <v>8</v>
      </c>
      <c r="N873"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3" t="inlineStr">
        <is>
          <t>5 Door Hatchback</t>
        </is>
      </c>
      <c r="P873" t="n">
        <v>1497</v>
      </c>
      <c r="Q873" t="n">
        <v>60.1</v>
      </c>
      <c r="R873" t="n">
        <v>5</v>
      </c>
      <c r="S873" t="n">
        <v>112</v>
      </c>
      <c r="T873" t="n">
        <v>2020</v>
      </c>
      <c r="U873">
        <f>IF(AVERAGE(E873:E873)=2,"Automatic","Manual")</f>
        <v/>
      </c>
      <c r="V873">
        <f>ROUNDDOWN(AVERAGE(C873:C873)/5000,0)*5000</f>
        <v/>
      </c>
      <c r="W873">
        <f>ROUNDDOWN(AVERAGE(G873:G873)/50000,0)*50000</f>
        <v/>
      </c>
      <c r="X873">
        <f>ROUND(AVERAGE(P873:P873)/1000,1)</f>
        <v/>
      </c>
      <c r="Y873">
        <f>IF(AVERAGE(V873:V873)=30000,0,1)</f>
        <v/>
      </c>
      <c r="Z873">
        <f>IF(AVERAGE(W873:W873)&gt;50000,0,1)</f>
        <v/>
      </c>
      <c r="AA873">
        <f>IF(AVERAGE(X873:X873)&gt;2.5,0,1)</f>
        <v/>
      </c>
      <c r="AB873">
        <f>IF(AVERAGE(Q873:Q873)&lt;30,0,1)</f>
        <v/>
      </c>
      <c r="AC873">
        <f>IF(SUM(Y873:AB873)=4,1,0)</f>
        <v/>
      </c>
    </row>
    <row r="874">
      <c r="A874" t="inlineStr">
        <is>
          <t>FN20VLU</t>
        </is>
      </c>
      <c r="B874" t="inlineStr">
        <is>
          <t>Toyota</t>
        </is>
      </c>
      <c r="C874" t="n">
        <v>16300</v>
      </c>
      <c r="D874" t="inlineStr">
        <is>
          <t>Yaris Gr-Sport Vvt-I Hev Cvt</t>
        </is>
      </c>
      <c r="E874" t="n">
        <v>2</v>
      </c>
      <c r="F874" t="inlineStr">
        <is>
          <t>Hybrid</t>
        </is>
      </c>
      <c r="G874" t="n">
        <v>19735</v>
      </c>
      <c r="H874" t="inlineStr">
        <is>
          <t>Grey</t>
        </is>
      </c>
      <c r="I874" t="inlineStr">
        <is>
          <t>No Tax &amp; No MOT</t>
        </is>
      </c>
      <c r="J874" t="inlineStr">
        <is>
          <t>City / Hatchback</t>
        </is>
      </c>
      <c r="K874" t="n">
        <v>4</v>
      </c>
      <c r="L874" t="n">
        <v>45077</v>
      </c>
      <c r="M874" t="n">
        <v>8</v>
      </c>
      <c r="N874" t="inlineStr">
        <is>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4" t="inlineStr">
        <is>
          <t>5 Door Hatchback</t>
        </is>
      </c>
      <c r="P874" t="n">
        <v>1497</v>
      </c>
      <c r="Q874" t="n">
        <v>60.1</v>
      </c>
      <c r="R874" t="n">
        <v>5</v>
      </c>
      <c r="S874" t="n">
        <v>112</v>
      </c>
      <c r="T874" t="n">
        <v>2020</v>
      </c>
      <c r="U874">
        <f>IF(AVERAGE(E874:E874)=2,"Automatic","Manual")</f>
        <v/>
      </c>
      <c r="V874">
        <f>ROUNDDOWN(AVERAGE(C874:C874)/5000,0)*5000</f>
        <v/>
      </c>
      <c r="W874">
        <f>ROUNDDOWN(AVERAGE(G874:G874)/50000,0)*50000</f>
        <v/>
      </c>
      <c r="X874">
        <f>ROUND(AVERAGE(P874:P874)/1000,1)</f>
        <v/>
      </c>
      <c r="Y874">
        <f>IF(AVERAGE(V874:V874)=30000,0,1)</f>
        <v/>
      </c>
      <c r="Z874">
        <f>IF(AVERAGE(W874:W874)&gt;50000,0,1)</f>
        <v/>
      </c>
      <c r="AA874">
        <f>IF(AVERAGE(X874:X874)&gt;2.5,0,1)</f>
        <v/>
      </c>
      <c r="AB874">
        <f>IF(AVERAGE(Q874:Q874)&lt;30,0,1)</f>
        <v/>
      </c>
      <c r="AC874">
        <f>IF(SUM(Y874:AB874)=4,1,0)</f>
        <v/>
      </c>
    </row>
    <row r="875">
      <c r="A875" t="inlineStr">
        <is>
          <t>FN20VLD</t>
        </is>
      </c>
      <c r="B875" t="inlineStr">
        <is>
          <t>Toyota</t>
        </is>
      </c>
      <c r="C875" t="n">
        <v>16300</v>
      </c>
      <c r="D875" t="inlineStr">
        <is>
          <t>Yaris Gr-Sport Vvt-I Hev Cvt</t>
        </is>
      </c>
      <c r="E875" t="n">
        <v>2</v>
      </c>
      <c r="F875" t="inlineStr">
        <is>
          <t>Hybrid</t>
        </is>
      </c>
      <c r="G875" t="n">
        <v>11789</v>
      </c>
      <c r="H875" t="inlineStr">
        <is>
          <t>White</t>
        </is>
      </c>
      <c r="I875" t="inlineStr">
        <is>
          <t>No Tax &amp; No MOT</t>
        </is>
      </c>
      <c r="J875" t="inlineStr">
        <is>
          <t>City / Hatchback</t>
        </is>
      </c>
      <c r="K875" t="n">
        <v>4</v>
      </c>
      <c r="L875" t="n">
        <v>45077</v>
      </c>
      <c r="M875" t="n">
        <v>8</v>
      </c>
      <c r="N875" t="inlineStr">
        <is>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5" t="inlineStr">
        <is>
          <t>5 Door Hatchback</t>
        </is>
      </c>
      <c r="P875" t="n">
        <v>1497</v>
      </c>
      <c r="Q875" t="n">
        <v>60.1</v>
      </c>
      <c r="R875" t="n">
        <v>5</v>
      </c>
      <c r="S875" t="n">
        <v>112</v>
      </c>
      <c r="T875" t="n">
        <v>2020</v>
      </c>
      <c r="U875">
        <f>IF(AVERAGE(E875:E875)=2,"Automatic","Manual")</f>
        <v/>
      </c>
      <c r="V875">
        <f>ROUNDDOWN(AVERAGE(C875:C875)/5000,0)*5000</f>
        <v/>
      </c>
      <c r="W875">
        <f>ROUNDDOWN(AVERAGE(G875:G875)/50000,0)*50000</f>
        <v/>
      </c>
      <c r="X875">
        <f>ROUND(AVERAGE(P875:P875)/1000,1)</f>
        <v/>
      </c>
      <c r="Y875">
        <f>IF(AVERAGE(V875:V875)=30000,0,1)</f>
        <v/>
      </c>
      <c r="Z875">
        <f>IF(AVERAGE(W875:W875)&gt;50000,0,1)</f>
        <v/>
      </c>
      <c r="AA875">
        <f>IF(AVERAGE(X875:X875)&gt;2.5,0,1)</f>
        <v/>
      </c>
      <c r="AB875">
        <f>IF(AVERAGE(Q875:Q875)&lt;30,0,1)</f>
        <v/>
      </c>
      <c r="AC875">
        <f>IF(SUM(Y875:AB875)=4,1,0)</f>
        <v/>
      </c>
    </row>
    <row r="876">
      <c r="A876" t="inlineStr">
        <is>
          <t>FN20VKX</t>
        </is>
      </c>
      <c r="B876" t="inlineStr">
        <is>
          <t>Toyota</t>
        </is>
      </c>
      <c r="C876" t="n">
        <v>14400</v>
      </c>
      <c r="D876" t="inlineStr">
        <is>
          <t>Yaris Y20 Vvt-I Hev Cvt</t>
        </is>
      </c>
      <c r="E876" t="n">
        <v>2</v>
      </c>
      <c r="F876" t="inlineStr">
        <is>
          <t>Hybrid</t>
        </is>
      </c>
      <c r="G876" t="n">
        <v>22666</v>
      </c>
      <c r="H876" t="inlineStr">
        <is>
          <t>Silver</t>
        </is>
      </c>
      <c r="I876" t="inlineStr">
        <is>
          <t>No Tax &amp; No MOT</t>
        </is>
      </c>
      <c r="J876" t="inlineStr">
        <is>
          <t>City / Hatchback</t>
        </is>
      </c>
      <c r="K876" t="n">
        <v>4</v>
      </c>
      <c r="L876" t="n">
        <v>45077</v>
      </c>
      <c r="M876" t="n">
        <v>8</v>
      </c>
      <c r="N876" t="inlineStr">
        <is>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6" t="inlineStr">
        <is>
          <t>5 Door Hatchback</t>
        </is>
      </c>
      <c r="P876" t="n">
        <v>1497</v>
      </c>
      <c r="Q876" t="n">
        <v>60.1</v>
      </c>
      <c r="R876" t="n">
        <v>5</v>
      </c>
      <c r="S876" t="n">
        <v>112</v>
      </c>
      <c r="T876" t="n">
        <v>2020</v>
      </c>
      <c r="U876">
        <f>IF(AVERAGE(E876:E876)=2,"Automatic","Manual")</f>
        <v/>
      </c>
      <c r="V876">
        <f>ROUNDDOWN(AVERAGE(C876:C876)/5000,0)*5000</f>
        <v/>
      </c>
      <c r="W876">
        <f>ROUNDDOWN(AVERAGE(G876:G876)/50000,0)*50000</f>
        <v/>
      </c>
      <c r="X876">
        <f>ROUND(AVERAGE(P876:P876)/1000,1)</f>
        <v/>
      </c>
      <c r="Y876">
        <f>IF(AVERAGE(V876:V876)=30000,0,1)</f>
        <v/>
      </c>
      <c r="Z876">
        <f>IF(AVERAGE(W876:W876)&gt;50000,0,1)</f>
        <v/>
      </c>
      <c r="AA876">
        <f>IF(AVERAGE(X876:X876)&gt;2.5,0,1)</f>
        <v/>
      </c>
      <c r="AB876">
        <f>IF(AVERAGE(Q876:Q876)&lt;30,0,1)</f>
        <v/>
      </c>
      <c r="AC876">
        <f>IF(SUM(Y876:AB876)=4,1,0)</f>
        <v/>
      </c>
    </row>
    <row r="877">
      <c r="A877" t="inlineStr">
        <is>
          <t>FN20VKT</t>
        </is>
      </c>
      <c r="B877" t="inlineStr">
        <is>
          <t>Toyota</t>
        </is>
      </c>
      <c r="C877" t="n">
        <v>16300</v>
      </c>
      <c r="D877" t="inlineStr">
        <is>
          <t>Yaris Gr-Sport Vvt-I Hev Cvt</t>
        </is>
      </c>
      <c r="E877" t="n">
        <v>2</v>
      </c>
      <c r="F877" t="inlineStr">
        <is>
          <t>Hybrid</t>
        </is>
      </c>
      <c r="G877" t="n">
        <v>25705</v>
      </c>
      <c r="H877" t="inlineStr">
        <is>
          <t>White</t>
        </is>
      </c>
      <c r="I877" t="inlineStr">
        <is>
          <t>No Tax &amp; No MOT</t>
        </is>
      </c>
      <c r="J877" t="inlineStr">
        <is>
          <t>City / Hatchback</t>
        </is>
      </c>
      <c r="K877" t="n">
        <v>4</v>
      </c>
      <c r="L877" t="n">
        <v>45077</v>
      </c>
      <c r="M877" t="n">
        <v>8</v>
      </c>
      <c r="N877" t="inlineStr">
        <is>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7" t="inlineStr">
        <is>
          <t>5 Door Hatchback</t>
        </is>
      </c>
      <c r="P877" t="n">
        <v>1497</v>
      </c>
      <c r="Q877" t="n">
        <v>60.1</v>
      </c>
      <c r="R877" t="n">
        <v>5</v>
      </c>
      <c r="S877" t="n">
        <v>112</v>
      </c>
      <c r="T877" t="n">
        <v>2020</v>
      </c>
      <c r="U877">
        <f>IF(AVERAGE(E877:E877)=2,"Automatic","Manual")</f>
        <v/>
      </c>
      <c r="V877">
        <f>ROUNDDOWN(AVERAGE(C877:C877)/5000,0)*5000</f>
        <v/>
      </c>
      <c r="W877">
        <f>ROUNDDOWN(AVERAGE(G877:G877)/50000,0)*50000</f>
        <v/>
      </c>
      <c r="X877">
        <f>ROUND(AVERAGE(P877:P877)/1000,1)</f>
        <v/>
      </c>
      <c r="Y877">
        <f>IF(AVERAGE(V877:V877)=30000,0,1)</f>
        <v/>
      </c>
      <c r="Z877">
        <f>IF(AVERAGE(W877:W877)&gt;50000,0,1)</f>
        <v/>
      </c>
      <c r="AA877">
        <f>IF(AVERAGE(X877:X877)&gt;2.5,0,1)</f>
        <v/>
      </c>
      <c r="AB877">
        <f>IF(AVERAGE(Q877:Q877)&lt;30,0,1)</f>
        <v/>
      </c>
      <c r="AC877">
        <f>IF(SUM(Y877:AB877)=4,1,0)</f>
        <v/>
      </c>
    </row>
    <row r="878">
      <c r="A878" t="inlineStr">
        <is>
          <t>FN20VEX</t>
        </is>
      </c>
      <c r="B878" t="inlineStr">
        <is>
          <t>Toyota</t>
        </is>
      </c>
      <c r="C878" t="n">
        <v>14400</v>
      </c>
      <c r="D878" t="inlineStr">
        <is>
          <t>Yaris Y20 Vvt-I Hev Cvt</t>
        </is>
      </c>
      <c r="E878" t="n">
        <v>2</v>
      </c>
      <c r="F878" t="inlineStr">
        <is>
          <t>Hybrid</t>
        </is>
      </c>
      <c r="G878" t="n">
        <v>22192</v>
      </c>
      <c r="H878" t="inlineStr">
        <is>
          <t>Blue</t>
        </is>
      </c>
      <c r="I878" t="inlineStr">
        <is>
          <t>No Tax &amp; No MOT</t>
        </is>
      </c>
      <c r="J878" t="inlineStr">
        <is>
          <t>City / Hatchback</t>
        </is>
      </c>
      <c r="K878" t="n">
        <v>4</v>
      </c>
      <c r="L878" t="n">
        <v>45077</v>
      </c>
      <c r="M878" t="n">
        <v>8</v>
      </c>
      <c r="N878" t="inlineStr">
        <is>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8" t="inlineStr">
        <is>
          <t>5 Door Hatchback</t>
        </is>
      </c>
      <c r="P878" t="n">
        <v>1497</v>
      </c>
      <c r="Q878" t="n">
        <v>60.1</v>
      </c>
      <c r="R878" t="n">
        <v>5</v>
      </c>
      <c r="S878" t="n">
        <v>112</v>
      </c>
      <c r="T878" t="n">
        <v>2020</v>
      </c>
      <c r="U878">
        <f>IF(AVERAGE(E878:E878)=2,"Automatic","Manual")</f>
        <v/>
      </c>
      <c r="V878">
        <f>ROUNDDOWN(AVERAGE(C878:C878)/5000,0)*5000</f>
        <v/>
      </c>
      <c r="W878">
        <f>ROUNDDOWN(AVERAGE(G878:G878)/50000,0)*50000</f>
        <v/>
      </c>
      <c r="X878">
        <f>ROUND(AVERAGE(P878:P878)/1000,1)</f>
        <v/>
      </c>
      <c r="Y878">
        <f>IF(AVERAGE(V878:V878)=30000,0,1)</f>
        <v/>
      </c>
      <c r="Z878">
        <f>IF(AVERAGE(W878:W878)&gt;50000,0,1)</f>
        <v/>
      </c>
      <c r="AA878">
        <f>IF(AVERAGE(X878:X878)&gt;2.5,0,1)</f>
        <v/>
      </c>
      <c r="AB878">
        <f>IF(AVERAGE(Q878:Q878)&lt;30,0,1)</f>
        <v/>
      </c>
      <c r="AC878">
        <f>IF(SUM(Y878:AB878)=4,1,0)</f>
        <v/>
      </c>
    </row>
    <row r="879">
      <c r="A879" t="inlineStr">
        <is>
          <t>FN19WGC</t>
        </is>
      </c>
      <c r="B879" t="inlineStr">
        <is>
          <t>Skoda</t>
        </is>
      </c>
      <c r="C879" t="n">
        <v>21050</v>
      </c>
      <c r="D879" t="inlineStr">
        <is>
          <t>Kodiaq Edition TDI Scr 4x4 S-A</t>
        </is>
      </c>
      <c r="E879" t="n">
        <v>2</v>
      </c>
      <c r="F879" t="inlineStr">
        <is>
          <t>Diesel</t>
        </is>
      </c>
      <c r="G879" t="n">
        <v>35600</v>
      </c>
      <c r="H879" t="inlineStr">
        <is>
          <t>Black</t>
        </is>
      </c>
      <c r="I879" t="inlineStr">
        <is>
          <t>OK</t>
        </is>
      </c>
      <c r="J879" t="inlineStr">
        <is>
          <t>Estate</t>
        </is>
      </c>
      <c r="K879" t="n">
        <v>5</v>
      </c>
      <c r="L879" t="n">
        <v>45720</v>
      </c>
      <c r="M879" t="n">
        <v>19</v>
      </c>
      <c r="N879" t="inlineStr">
        <is>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is>
      </c>
      <c r="O879" t="inlineStr">
        <is>
          <t>Estate</t>
        </is>
      </c>
      <c r="P879" t="n">
        <v>1968</v>
      </c>
      <c r="Q879" t="n">
        <v>39.2</v>
      </c>
      <c r="R879" t="n">
        <v>7</v>
      </c>
      <c r="S879" t="n">
        <v>145</v>
      </c>
      <c r="T879" t="n">
        <v>2019</v>
      </c>
      <c r="U879">
        <f>IF(AVERAGE(E879:E879)=2,"Automatic","Manual")</f>
        <v/>
      </c>
      <c r="V879">
        <f>ROUNDDOWN(AVERAGE(C879:C879)/5000,0)*5000</f>
        <v/>
      </c>
      <c r="W879">
        <f>ROUNDDOWN(AVERAGE(G879:G879)/50000,0)*50000</f>
        <v/>
      </c>
      <c r="X879">
        <f>ROUND(AVERAGE(P879:P879)/1000,1)</f>
        <v/>
      </c>
      <c r="Y879">
        <f>IF(AVERAGE(V879:V879)=30000,0,1)</f>
        <v/>
      </c>
      <c r="Z879">
        <f>IF(AVERAGE(W879:W879)&gt;50000,0,1)</f>
        <v/>
      </c>
      <c r="AA879">
        <f>IF(AVERAGE(X879:X879)&gt;2.5,0,1)</f>
        <v/>
      </c>
      <c r="AB879">
        <f>IF(AVERAGE(Q879:Q879)&lt;30,0,1)</f>
        <v/>
      </c>
      <c r="AC879">
        <f>IF(SUM(Y879:AB879)=4,1,0)</f>
        <v/>
      </c>
    </row>
    <row r="880">
      <c r="A880" t="inlineStr">
        <is>
          <t>FN14UTU</t>
        </is>
      </c>
      <c r="B880" t="inlineStr">
        <is>
          <t>Toyota</t>
        </is>
      </c>
      <c r="C880" t="n">
        <v>6245</v>
      </c>
      <c r="D880" t="inlineStr">
        <is>
          <t>Yaris Hybrid Trend Cvt</t>
        </is>
      </c>
      <c r="E880" t="n">
        <v>2</v>
      </c>
      <c r="F880" t="inlineStr">
        <is>
          <t>Hybrid</t>
        </is>
      </c>
      <c r="G880" t="n">
        <v>22624</v>
      </c>
      <c r="H880" t="inlineStr">
        <is>
          <t>Red</t>
        </is>
      </c>
      <c r="I880" t="inlineStr">
        <is>
          <t>No Tax &amp; No MOT</t>
        </is>
      </c>
      <c r="J880" t="inlineStr">
        <is>
          <t>City / Hatchback</t>
        </is>
      </c>
      <c r="K880" t="n">
        <v>10</v>
      </c>
      <c r="L880" t="n">
        <v>44457</v>
      </c>
      <c r="M880" t="n">
        <v>11</v>
      </c>
      <c r="N880" t="inlineStr">
        <is>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is>
      </c>
      <c r="O880" t="inlineStr">
        <is>
          <t>5 Door Hatchback</t>
        </is>
      </c>
      <c r="P880" t="n">
        <v>1497</v>
      </c>
      <c r="Q880" t="n">
        <v>76.40000000000001</v>
      </c>
      <c r="R880" t="n">
        <v>5</v>
      </c>
      <c r="S880" t="n">
        <v>85</v>
      </c>
      <c r="T880" t="n">
        <v>2014</v>
      </c>
      <c r="U880">
        <f>IF(AVERAGE(E880:E880)=2,"Automatic","Manual")</f>
        <v/>
      </c>
      <c r="V880">
        <f>ROUNDDOWN(AVERAGE(C880:C880)/5000,0)*5000</f>
        <v/>
      </c>
      <c r="W880">
        <f>ROUNDDOWN(AVERAGE(G880:G880)/50000,0)*50000</f>
        <v/>
      </c>
      <c r="X880">
        <f>ROUND(AVERAGE(P880:P880)/1000,1)</f>
        <v/>
      </c>
      <c r="Y880">
        <f>IF(AVERAGE(V880:V880)=30000,0,1)</f>
        <v/>
      </c>
      <c r="Z880">
        <f>IF(AVERAGE(W880:W880)&gt;50000,0,1)</f>
        <v/>
      </c>
      <c r="AA880">
        <f>IF(AVERAGE(X880:X880)&gt;2.5,0,1)</f>
        <v/>
      </c>
      <c r="AB880">
        <f>IF(AVERAGE(Q880:Q880)&lt;30,0,1)</f>
        <v/>
      </c>
      <c r="AC880">
        <f>IF(SUM(Y880:AB880)=4,1,0)</f>
        <v/>
      </c>
    </row>
    <row r="881">
      <c r="A881" t="inlineStr">
        <is>
          <t>FM65VHB</t>
        </is>
      </c>
      <c r="B881" t="inlineStr">
        <is>
          <t>Mercedes-Benz</t>
        </is>
      </c>
      <c r="C881" t="n">
        <v>9490</v>
      </c>
      <c r="D881" t="inlineStr">
        <is>
          <t>A 180 D Sport</t>
        </is>
      </c>
      <c r="E881" t="n">
        <v>1</v>
      </c>
      <c r="F881" t="inlineStr">
        <is>
          <t>Diesel</t>
        </is>
      </c>
      <c r="G881" t="n">
        <v>52000</v>
      </c>
      <c r="H881" t="inlineStr">
        <is>
          <t>Black</t>
        </is>
      </c>
      <c r="I881" t="inlineStr">
        <is>
          <t>OK</t>
        </is>
      </c>
      <c r="J881" t="inlineStr">
        <is>
          <t>City / Hatchback</t>
        </is>
      </c>
      <c r="K881" t="n">
        <v>8</v>
      </c>
      <c r="L881" t="n">
        <v>45415</v>
      </c>
      <c r="M881" t="n">
        <v>13</v>
      </c>
      <c r="N881" t="inlineStr">
        <is>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881" t="inlineStr">
        <is>
          <t>5 Door Hatchback</t>
        </is>
      </c>
      <c r="P881" t="n">
        <v>1461</v>
      </c>
      <c r="Q881" t="n">
        <v>72.40000000000001</v>
      </c>
      <c r="R881" t="n">
        <v>5</v>
      </c>
      <c r="S881" t="n">
        <v>102</v>
      </c>
      <c r="T881" t="n">
        <v>2016</v>
      </c>
      <c r="U881">
        <f>IF(AVERAGE(E881:E881)=2,"Automatic","Manual")</f>
        <v/>
      </c>
      <c r="V881">
        <f>ROUNDDOWN(AVERAGE(C881:C881)/5000,0)*5000</f>
        <v/>
      </c>
      <c r="W881">
        <f>ROUNDDOWN(AVERAGE(G881:G881)/50000,0)*50000</f>
        <v/>
      </c>
      <c r="X881">
        <f>ROUND(AVERAGE(P881:P881)/1000,1)</f>
        <v/>
      </c>
      <c r="Y881">
        <f>IF(AVERAGE(V881:V881)=30000,0,1)</f>
        <v/>
      </c>
      <c r="Z881">
        <f>IF(AVERAGE(W881:W881)&gt;50000,0,1)</f>
        <v/>
      </c>
      <c r="AA881">
        <f>IF(AVERAGE(X881:X881)&gt;2.5,0,1)</f>
        <v/>
      </c>
      <c r="AB881">
        <f>IF(AVERAGE(Q881:Q881)&lt;30,0,1)</f>
        <v/>
      </c>
      <c r="AC881">
        <f>IF(SUM(Y881:AB881)=4,1,0)</f>
        <v/>
      </c>
    </row>
    <row r="882">
      <c r="A882" t="inlineStr">
        <is>
          <t>FM21HMD</t>
        </is>
      </c>
      <c r="B882" t="inlineStr">
        <is>
          <t>SEAT</t>
        </is>
      </c>
      <c r="C882" t="n">
        <v>14554</v>
      </c>
      <c r="D882" t="inlineStr">
        <is>
          <t>Ibiza Xcellence TSI 110</t>
        </is>
      </c>
      <c r="E882" t="n">
        <v>2</v>
      </c>
      <c r="F882" t="inlineStr">
        <is>
          <t>Petrol</t>
        </is>
      </c>
      <c r="G882" t="n">
        <v>31460</v>
      </c>
      <c r="H882" t="inlineStr">
        <is>
          <t>Silver</t>
        </is>
      </c>
      <c r="I882" t="inlineStr">
        <is>
          <t>OK</t>
        </is>
      </c>
      <c r="J882" t="inlineStr">
        <is>
          <t>City / Hatchback</t>
        </is>
      </c>
      <c r="K882" t="n">
        <v>3</v>
      </c>
      <c r="L882" t="n">
        <v>45473</v>
      </c>
      <c r="M882" t="n">
        <v>12</v>
      </c>
      <c r="N882" t="inlineStr">
        <is>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82" t="inlineStr">
        <is>
          <t>5 Door Hatchback</t>
        </is>
      </c>
      <c r="P882" t="n">
        <v>999</v>
      </c>
      <c r="Q882" t="n">
        <v>51.4</v>
      </c>
      <c r="R882" t="n">
        <v>5</v>
      </c>
      <c r="S882" t="n">
        <v>110</v>
      </c>
      <c r="T882" t="n">
        <v>2021</v>
      </c>
      <c r="U882">
        <f>IF(AVERAGE(E882:E882)=2,"Automatic","Manual")</f>
        <v/>
      </c>
      <c r="V882">
        <f>ROUNDDOWN(AVERAGE(C882:C882)/5000,0)*5000</f>
        <v/>
      </c>
      <c r="W882">
        <f>ROUNDDOWN(AVERAGE(G882:G882)/50000,0)*50000</f>
        <v/>
      </c>
      <c r="X882">
        <f>ROUND(AVERAGE(P882:P882)/1000,1)</f>
        <v/>
      </c>
      <c r="Y882">
        <f>IF(AVERAGE(V882:V882)=30000,0,1)</f>
        <v/>
      </c>
      <c r="Z882">
        <f>IF(AVERAGE(W882:W882)&gt;50000,0,1)</f>
        <v/>
      </c>
      <c r="AA882">
        <f>IF(AVERAGE(X882:X882)&gt;2.5,0,1)</f>
        <v/>
      </c>
      <c r="AB882">
        <f>IF(AVERAGE(Q882:Q882)&lt;30,0,1)</f>
        <v/>
      </c>
      <c r="AC882">
        <f>IF(SUM(Y882:AB882)=4,1,0)</f>
        <v/>
      </c>
    </row>
    <row r="883">
      <c r="A883" t="inlineStr">
        <is>
          <t>FM21HMC</t>
        </is>
      </c>
      <c r="B883" t="inlineStr">
        <is>
          <t>SEAT</t>
        </is>
      </c>
      <c r="C883" t="n">
        <v>14554</v>
      </c>
      <c r="D883" t="inlineStr">
        <is>
          <t>Ibiza Xcellence TSI 110</t>
        </is>
      </c>
      <c r="E883" t="n">
        <v>2</v>
      </c>
      <c r="F883" t="inlineStr">
        <is>
          <t>Petrol</t>
        </is>
      </c>
      <c r="G883" t="n">
        <v>36351</v>
      </c>
      <c r="H883" t="inlineStr">
        <is>
          <t>Silver</t>
        </is>
      </c>
      <c r="I883" t="inlineStr">
        <is>
          <t>OK</t>
        </is>
      </c>
      <c r="J883" t="inlineStr">
        <is>
          <t>City / Hatchback</t>
        </is>
      </c>
      <c r="K883" t="n">
        <v>3</v>
      </c>
      <c r="L883" t="n">
        <v>45473</v>
      </c>
      <c r="M883" t="n">
        <v>12</v>
      </c>
      <c r="N883" t="inlineStr">
        <is>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3" t="inlineStr">
        <is>
          <t>5 Door Hatchback</t>
        </is>
      </c>
      <c r="P883" t="n">
        <v>999</v>
      </c>
      <c r="Q883" t="n">
        <v>51.4</v>
      </c>
      <c r="R883" t="n">
        <v>5</v>
      </c>
      <c r="S883" t="n">
        <v>110</v>
      </c>
      <c r="T883" t="n">
        <v>2021</v>
      </c>
      <c r="U883">
        <f>IF(AVERAGE(E883:E883)=2,"Automatic","Manual")</f>
        <v/>
      </c>
      <c r="V883">
        <f>ROUNDDOWN(AVERAGE(C883:C883)/5000,0)*5000</f>
        <v/>
      </c>
      <c r="W883">
        <f>ROUNDDOWN(AVERAGE(G883:G883)/50000,0)*50000</f>
        <v/>
      </c>
      <c r="X883">
        <f>ROUND(AVERAGE(P883:P883)/1000,1)</f>
        <v/>
      </c>
      <c r="Y883">
        <f>IF(AVERAGE(V883:V883)=30000,0,1)</f>
        <v/>
      </c>
      <c r="Z883">
        <f>IF(AVERAGE(W883:W883)&gt;50000,0,1)</f>
        <v/>
      </c>
      <c r="AA883">
        <f>IF(AVERAGE(X883:X883)&gt;2.5,0,1)</f>
        <v/>
      </c>
      <c r="AB883">
        <f>IF(AVERAGE(Q883:Q883)&lt;30,0,1)</f>
        <v/>
      </c>
      <c r="AC883">
        <f>IF(SUM(Y883:AB883)=4,1,0)</f>
        <v/>
      </c>
    </row>
    <row r="884">
      <c r="A884" t="inlineStr">
        <is>
          <t>FM21HMA</t>
        </is>
      </c>
      <c r="B884" t="inlineStr">
        <is>
          <t>SEAT</t>
        </is>
      </c>
      <c r="C884" t="n">
        <v>14554</v>
      </c>
      <c r="D884" t="inlineStr">
        <is>
          <t>Ibiza Xcellence TSI 110</t>
        </is>
      </c>
      <c r="E884" t="n">
        <v>2</v>
      </c>
      <c r="F884" t="inlineStr">
        <is>
          <t>Petrol</t>
        </is>
      </c>
      <c r="G884" t="n">
        <v>27024</v>
      </c>
      <c r="H884" t="inlineStr">
        <is>
          <t>Silver</t>
        </is>
      </c>
      <c r="I884" t="inlineStr">
        <is>
          <t>OK</t>
        </is>
      </c>
      <c r="J884" t="inlineStr">
        <is>
          <t>City / Hatchback</t>
        </is>
      </c>
      <c r="K884" t="n">
        <v>3</v>
      </c>
      <c r="L884" t="n">
        <v>45473</v>
      </c>
      <c r="M884" t="n">
        <v>12</v>
      </c>
      <c r="N884" t="inlineStr">
        <is>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4" t="inlineStr">
        <is>
          <t>5 Door Hatchback</t>
        </is>
      </c>
      <c r="P884" t="n">
        <v>999</v>
      </c>
      <c r="Q884" t="n">
        <v>51.4</v>
      </c>
      <c r="R884" t="n">
        <v>5</v>
      </c>
      <c r="S884" t="n">
        <v>110</v>
      </c>
      <c r="T884" t="n">
        <v>2021</v>
      </c>
      <c r="U884">
        <f>IF(AVERAGE(E884:E884)=2,"Automatic","Manual")</f>
        <v/>
      </c>
      <c r="V884">
        <f>ROUNDDOWN(AVERAGE(C884:C884)/5000,0)*5000</f>
        <v/>
      </c>
      <c r="W884">
        <f>ROUNDDOWN(AVERAGE(G884:G884)/50000,0)*50000</f>
        <v/>
      </c>
      <c r="X884">
        <f>ROUND(AVERAGE(P884:P884)/1000,1)</f>
        <v/>
      </c>
      <c r="Y884">
        <f>IF(AVERAGE(V884:V884)=30000,0,1)</f>
        <v/>
      </c>
      <c r="Z884">
        <f>IF(AVERAGE(W884:W884)&gt;50000,0,1)</f>
        <v/>
      </c>
      <c r="AA884">
        <f>IF(AVERAGE(X884:X884)&gt;2.5,0,1)</f>
        <v/>
      </c>
      <c r="AB884">
        <f>IF(AVERAGE(Q884:Q884)&lt;30,0,1)</f>
        <v/>
      </c>
      <c r="AC884">
        <f>IF(SUM(Y884:AB884)=4,1,0)</f>
        <v/>
      </c>
    </row>
    <row r="885">
      <c r="A885" t="inlineStr">
        <is>
          <t>FM21HLZ</t>
        </is>
      </c>
      <c r="B885" t="inlineStr">
        <is>
          <t>SEAT</t>
        </is>
      </c>
      <c r="C885" t="n">
        <v>15800</v>
      </c>
      <c r="D885" t="inlineStr">
        <is>
          <t>Ibiza Xcellence TSI 110</t>
        </is>
      </c>
      <c r="E885" t="n">
        <v>2</v>
      </c>
      <c r="F885" t="inlineStr">
        <is>
          <t>Petrol</t>
        </is>
      </c>
      <c r="G885" t="n">
        <v>6892</v>
      </c>
      <c r="H885" t="inlineStr">
        <is>
          <t>Silver</t>
        </is>
      </c>
      <c r="I885" t="inlineStr">
        <is>
          <t>No Tax</t>
        </is>
      </c>
      <c r="J885" t="inlineStr">
        <is>
          <t>City / Hatchback</t>
        </is>
      </c>
      <c r="K885" t="n">
        <v>3</v>
      </c>
      <c r="L885" t="n">
        <v>45473</v>
      </c>
      <c r="M885" t="n">
        <v>12</v>
      </c>
      <c r="N885"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85" t="inlineStr">
        <is>
          <t>5 Door Hatchback</t>
        </is>
      </c>
      <c r="P885" t="n">
        <v>999</v>
      </c>
      <c r="Q885" t="n">
        <v>51.4</v>
      </c>
      <c r="R885" t="n">
        <v>5</v>
      </c>
      <c r="S885" t="n">
        <v>110</v>
      </c>
      <c r="T885" t="n">
        <v>2021</v>
      </c>
      <c r="U885">
        <f>IF(AVERAGE(E885:E885)=2,"Automatic","Manual")</f>
        <v/>
      </c>
      <c r="V885">
        <f>ROUNDDOWN(AVERAGE(C885:C885)/5000,0)*5000</f>
        <v/>
      </c>
      <c r="W885">
        <f>ROUNDDOWN(AVERAGE(G885:G885)/50000,0)*50000</f>
        <v/>
      </c>
      <c r="X885">
        <f>ROUND(AVERAGE(P885:P885)/1000,1)</f>
        <v/>
      </c>
      <c r="Y885">
        <f>IF(AVERAGE(V885:V885)=30000,0,1)</f>
        <v/>
      </c>
      <c r="Z885">
        <f>IF(AVERAGE(W885:W885)&gt;50000,0,1)</f>
        <v/>
      </c>
      <c r="AA885">
        <f>IF(AVERAGE(X885:X885)&gt;2.5,0,1)</f>
        <v/>
      </c>
      <c r="AB885">
        <f>IF(AVERAGE(Q885:Q885)&lt;30,0,1)</f>
        <v/>
      </c>
      <c r="AC885">
        <f>IF(SUM(Y885:AB885)=4,1,0)</f>
        <v/>
      </c>
    </row>
    <row r="886">
      <c r="A886" t="inlineStr">
        <is>
          <t>FM21HLX</t>
        </is>
      </c>
      <c r="B886" t="inlineStr">
        <is>
          <t>SEAT</t>
        </is>
      </c>
      <c r="C886" t="n">
        <v>14550</v>
      </c>
      <c r="D886" t="inlineStr">
        <is>
          <t>Ibiza Xcellence TSI 110</t>
        </is>
      </c>
      <c r="E886" t="n">
        <v>2</v>
      </c>
      <c r="F886" t="inlineStr">
        <is>
          <t>Petrol</t>
        </is>
      </c>
      <c r="G886" t="n">
        <v>27978</v>
      </c>
      <c r="H886" t="inlineStr">
        <is>
          <t>White</t>
        </is>
      </c>
      <c r="I886" t="inlineStr">
        <is>
          <t>OK</t>
        </is>
      </c>
      <c r="J886" t="inlineStr">
        <is>
          <t>City / Hatchback</t>
        </is>
      </c>
      <c r="K886" t="n">
        <v>3</v>
      </c>
      <c r="L886" t="n">
        <v>45473</v>
      </c>
      <c r="M886" t="n">
        <v>12</v>
      </c>
      <c r="N886" t="inlineStr">
        <is>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6" t="inlineStr">
        <is>
          <t>5 Door Hatchback</t>
        </is>
      </c>
      <c r="P886" t="n">
        <v>999</v>
      </c>
      <c r="Q886" t="n">
        <v>51.4</v>
      </c>
      <c r="R886" t="n">
        <v>5</v>
      </c>
      <c r="S886" t="n">
        <v>110</v>
      </c>
      <c r="T886" t="n">
        <v>2021</v>
      </c>
      <c r="U886">
        <f>IF(AVERAGE(E886:E886)=2,"Automatic","Manual")</f>
        <v/>
      </c>
      <c r="V886">
        <f>ROUNDDOWN(AVERAGE(C886:C886)/5000,0)*5000</f>
        <v/>
      </c>
      <c r="W886">
        <f>ROUNDDOWN(AVERAGE(G886:G886)/50000,0)*50000</f>
        <v/>
      </c>
      <c r="X886">
        <f>ROUND(AVERAGE(P886:P886)/1000,1)</f>
        <v/>
      </c>
      <c r="Y886">
        <f>IF(AVERAGE(V886:V886)=30000,0,1)</f>
        <v/>
      </c>
      <c r="Z886">
        <f>IF(AVERAGE(W886:W886)&gt;50000,0,1)</f>
        <v/>
      </c>
      <c r="AA886">
        <f>IF(AVERAGE(X886:X886)&gt;2.5,0,1)</f>
        <v/>
      </c>
      <c r="AB886">
        <f>IF(AVERAGE(Q886:Q886)&lt;30,0,1)</f>
        <v/>
      </c>
      <c r="AC886">
        <f>IF(SUM(Y886:AB886)=4,1,0)</f>
        <v/>
      </c>
    </row>
    <row r="887">
      <c r="A887" t="inlineStr">
        <is>
          <t>FM21HLW</t>
        </is>
      </c>
      <c r="B887" t="inlineStr">
        <is>
          <t>SEAT</t>
        </is>
      </c>
      <c r="C887" t="n">
        <v>14550</v>
      </c>
      <c r="D887" t="inlineStr">
        <is>
          <t>Ibiza Xcellence TSI 110</t>
        </is>
      </c>
      <c r="E887" t="n">
        <v>2</v>
      </c>
      <c r="F887" t="inlineStr">
        <is>
          <t>Petrol</t>
        </is>
      </c>
      <c r="G887" t="n">
        <v>25465</v>
      </c>
      <c r="H887" t="inlineStr">
        <is>
          <t>White</t>
        </is>
      </c>
      <c r="I887" t="inlineStr">
        <is>
          <t>OK</t>
        </is>
      </c>
      <c r="J887" t="inlineStr">
        <is>
          <t>City / Hatchback</t>
        </is>
      </c>
      <c r="K887" t="n">
        <v>3</v>
      </c>
      <c r="L887" t="n">
        <v>45473</v>
      </c>
      <c r="M887" t="n">
        <v>12</v>
      </c>
      <c r="N887" t="inlineStr">
        <is>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7" t="inlineStr">
        <is>
          <t>5 Door Hatchback</t>
        </is>
      </c>
      <c r="P887" t="n">
        <v>999</v>
      </c>
      <c r="Q887" t="n">
        <v>51.4</v>
      </c>
      <c r="R887" t="n">
        <v>5</v>
      </c>
      <c r="S887" t="n">
        <v>110</v>
      </c>
      <c r="T887" t="n">
        <v>2021</v>
      </c>
      <c r="U887">
        <f>IF(AVERAGE(E887:E887)=2,"Automatic","Manual")</f>
        <v/>
      </c>
      <c r="V887">
        <f>ROUNDDOWN(AVERAGE(C887:C887)/5000,0)*5000</f>
        <v/>
      </c>
      <c r="W887">
        <f>ROUNDDOWN(AVERAGE(G887:G887)/50000,0)*50000</f>
        <v/>
      </c>
      <c r="X887">
        <f>ROUND(AVERAGE(P887:P887)/1000,1)</f>
        <v/>
      </c>
      <c r="Y887">
        <f>IF(AVERAGE(V887:V887)=30000,0,1)</f>
        <v/>
      </c>
      <c r="Z887">
        <f>IF(AVERAGE(W887:W887)&gt;50000,0,1)</f>
        <v/>
      </c>
      <c r="AA887">
        <f>IF(AVERAGE(X887:X887)&gt;2.5,0,1)</f>
        <v/>
      </c>
      <c r="AB887">
        <f>IF(AVERAGE(Q887:Q887)&lt;30,0,1)</f>
        <v/>
      </c>
      <c r="AC887">
        <f>IF(SUM(Y887:AB887)=4,1,0)</f>
        <v/>
      </c>
    </row>
    <row r="888">
      <c r="A888" t="inlineStr">
        <is>
          <t>FM21HLV</t>
        </is>
      </c>
      <c r="B888" t="inlineStr">
        <is>
          <t>SEAT</t>
        </is>
      </c>
      <c r="C888" t="n">
        <v>14554</v>
      </c>
      <c r="D888" t="inlineStr">
        <is>
          <t>Ibiza Xcellence TSI 110</t>
        </is>
      </c>
      <c r="E888" t="n">
        <v>2</v>
      </c>
      <c r="F888" t="inlineStr">
        <is>
          <t>Petrol</t>
        </is>
      </c>
      <c r="G888" t="n">
        <v>26264</v>
      </c>
      <c r="H888" t="inlineStr">
        <is>
          <t>White</t>
        </is>
      </c>
      <c r="I888" t="inlineStr">
        <is>
          <t>OK</t>
        </is>
      </c>
      <c r="J888" t="inlineStr">
        <is>
          <t>City / Hatchback</t>
        </is>
      </c>
      <c r="K888" t="n">
        <v>3</v>
      </c>
      <c r="L888" t="n">
        <v>45473</v>
      </c>
      <c r="M888" t="n">
        <v>12</v>
      </c>
      <c r="N888" t="inlineStr">
        <is>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is>
      </c>
      <c r="O888" t="inlineStr">
        <is>
          <t>5 Door Hatchback</t>
        </is>
      </c>
      <c r="P888" t="n">
        <v>999</v>
      </c>
      <c r="Q888" t="n">
        <v>51.4</v>
      </c>
      <c r="R888" t="n">
        <v>5</v>
      </c>
      <c r="S888" t="n">
        <v>110</v>
      </c>
      <c r="T888" t="n">
        <v>2021</v>
      </c>
      <c r="U888">
        <f>IF(AVERAGE(E888:E888)=2,"Automatic","Manual")</f>
        <v/>
      </c>
      <c r="V888">
        <f>ROUNDDOWN(AVERAGE(C888:C888)/5000,0)*5000</f>
        <v/>
      </c>
      <c r="W888">
        <f>ROUNDDOWN(AVERAGE(G888:G888)/50000,0)*50000</f>
        <v/>
      </c>
      <c r="X888">
        <f>ROUND(AVERAGE(P888:P888)/1000,1)</f>
        <v/>
      </c>
      <c r="Y888">
        <f>IF(AVERAGE(V888:V888)=30000,0,1)</f>
        <v/>
      </c>
      <c r="Z888">
        <f>IF(AVERAGE(W888:W888)&gt;50000,0,1)</f>
        <v/>
      </c>
      <c r="AA888">
        <f>IF(AVERAGE(X888:X888)&gt;2.5,0,1)</f>
        <v/>
      </c>
      <c r="AB888">
        <f>IF(AVERAGE(Q888:Q888)&lt;30,0,1)</f>
        <v/>
      </c>
      <c r="AC888">
        <f>IF(SUM(Y888:AB888)=4,1,0)</f>
        <v/>
      </c>
    </row>
    <row r="889">
      <c r="A889" t="inlineStr">
        <is>
          <t>FM21HLU</t>
        </is>
      </c>
      <c r="B889" t="inlineStr">
        <is>
          <t>SEAT</t>
        </is>
      </c>
      <c r="C889" t="n">
        <v>15800</v>
      </c>
      <c r="D889" t="inlineStr">
        <is>
          <t>Ibiza Xcellence TSI 110</t>
        </is>
      </c>
      <c r="E889" t="n">
        <v>2</v>
      </c>
      <c r="F889" t="inlineStr">
        <is>
          <t>Petrol</t>
        </is>
      </c>
      <c r="G889" t="n">
        <v>15233</v>
      </c>
      <c r="H889" t="inlineStr">
        <is>
          <t>White</t>
        </is>
      </c>
      <c r="I889" t="inlineStr">
        <is>
          <t>No Tax</t>
        </is>
      </c>
      <c r="J889" t="inlineStr">
        <is>
          <t>City / Hatchback</t>
        </is>
      </c>
      <c r="K889" t="n">
        <v>3</v>
      </c>
      <c r="L889" t="n">
        <v>45473</v>
      </c>
      <c r="M889" t="n">
        <v>12</v>
      </c>
      <c r="N889" t="inlineStr">
        <is>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889" t="inlineStr">
        <is>
          <t>5 Door Hatchback</t>
        </is>
      </c>
      <c r="P889" t="n">
        <v>999</v>
      </c>
      <c r="Q889" t="n">
        <v>51.4</v>
      </c>
      <c r="R889" t="n">
        <v>5</v>
      </c>
      <c r="S889" t="n">
        <v>110</v>
      </c>
      <c r="T889" t="n">
        <v>2021</v>
      </c>
      <c r="U889">
        <f>IF(AVERAGE(E889:E889)=2,"Automatic","Manual")</f>
        <v/>
      </c>
      <c r="V889">
        <f>ROUNDDOWN(AVERAGE(C889:C889)/5000,0)*5000</f>
        <v/>
      </c>
      <c r="W889">
        <f>ROUNDDOWN(AVERAGE(G889:G889)/50000,0)*50000</f>
        <v/>
      </c>
      <c r="X889">
        <f>ROUND(AVERAGE(P889:P889)/1000,1)</f>
        <v/>
      </c>
      <c r="Y889">
        <f>IF(AVERAGE(V889:V889)=30000,0,1)</f>
        <v/>
      </c>
      <c r="Z889">
        <f>IF(AVERAGE(W889:W889)&gt;50000,0,1)</f>
        <v/>
      </c>
      <c r="AA889">
        <f>IF(AVERAGE(X889:X889)&gt;2.5,0,1)</f>
        <v/>
      </c>
      <c r="AB889">
        <f>IF(AVERAGE(Q889:Q889)&lt;30,0,1)</f>
        <v/>
      </c>
      <c r="AC889">
        <f>IF(SUM(Y889:AB889)=4,1,0)</f>
        <v/>
      </c>
    </row>
    <row r="890">
      <c r="A890" t="inlineStr">
        <is>
          <t>FM21HLR</t>
        </is>
      </c>
      <c r="B890" t="inlineStr">
        <is>
          <t>SEAT</t>
        </is>
      </c>
      <c r="C890" t="n">
        <v>14550</v>
      </c>
      <c r="D890" t="inlineStr">
        <is>
          <t>Ibiza Xcellence TSI 110</t>
        </is>
      </c>
      <c r="E890" t="n">
        <v>2</v>
      </c>
      <c r="F890" t="inlineStr">
        <is>
          <t>Petrol</t>
        </is>
      </c>
      <c r="G890" t="n">
        <v>34340</v>
      </c>
      <c r="H890" t="inlineStr">
        <is>
          <t>White</t>
        </is>
      </c>
      <c r="I890" t="inlineStr">
        <is>
          <t>OK</t>
        </is>
      </c>
      <c r="J890" t="inlineStr">
        <is>
          <t>City / Hatchback</t>
        </is>
      </c>
      <c r="K890" t="n">
        <v>3</v>
      </c>
      <c r="L890" t="n">
        <v>45473</v>
      </c>
      <c r="M890" t="n">
        <v>12</v>
      </c>
      <c r="N890" t="inlineStr">
        <is>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0" t="inlineStr">
        <is>
          <t>5 Door Hatchback</t>
        </is>
      </c>
      <c r="P890" t="n">
        <v>999</v>
      </c>
      <c r="Q890" t="n">
        <v>51.4</v>
      </c>
      <c r="R890" t="n">
        <v>5</v>
      </c>
      <c r="S890" t="n">
        <v>110</v>
      </c>
      <c r="T890" t="n">
        <v>2021</v>
      </c>
      <c r="U890">
        <f>IF(AVERAGE(E890:E890)=2,"Automatic","Manual")</f>
        <v/>
      </c>
      <c r="V890">
        <f>ROUNDDOWN(AVERAGE(C890:C890)/5000,0)*5000</f>
        <v/>
      </c>
      <c r="W890">
        <f>ROUNDDOWN(AVERAGE(G890:G890)/50000,0)*50000</f>
        <v/>
      </c>
      <c r="X890">
        <f>ROUND(AVERAGE(P890:P890)/1000,1)</f>
        <v/>
      </c>
      <c r="Y890">
        <f>IF(AVERAGE(V890:V890)=30000,0,1)</f>
        <v/>
      </c>
      <c r="Z890">
        <f>IF(AVERAGE(W890:W890)&gt;50000,0,1)</f>
        <v/>
      </c>
      <c r="AA890">
        <f>IF(AVERAGE(X890:X890)&gt;2.5,0,1)</f>
        <v/>
      </c>
      <c r="AB890">
        <f>IF(AVERAGE(Q890:Q890)&lt;30,0,1)</f>
        <v/>
      </c>
      <c r="AC890">
        <f>IF(SUM(Y890:AB890)=4,1,0)</f>
        <v/>
      </c>
    </row>
    <row r="891">
      <c r="A891" t="inlineStr">
        <is>
          <t>FM21HLO</t>
        </is>
      </c>
      <c r="B891" t="inlineStr">
        <is>
          <t>SEAT</t>
        </is>
      </c>
      <c r="C891" t="n">
        <v>14554</v>
      </c>
      <c r="D891" t="inlineStr">
        <is>
          <t>Ibiza Xcellence TSI 110</t>
        </is>
      </c>
      <c r="E891" t="n">
        <v>2</v>
      </c>
      <c r="F891" t="inlineStr">
        <is>
          <t>Petrol</t>
        </is>
      </c>
      <c r="G891" t="n">
        <v>21784</v>
      </c>
      <c r="H891" t="inlineStr">
        <is>
          <t>Blue</t>
        </is>
      </c>
      <c r="I891" t="inlineStr">
        <is>
          <t>OK</t>
        </is>
      </c>
      <c r="J891" t="inlineStr">
        <is>
          <t>City / Hatchback</t>
        </is>
      </c>
      <c r="K891" t="n">
        <v>3</v>
      </c>
      <c r="L891" t="n">
        <v>45473</v>
      </c>
      <c r="M891" t="n">
        <v>12</v>
      </c>
      <c r="N891" t="inlineStr">
        <is>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1" t="inlineStr">
        <is>
          <t>5 Door Hatchback</t>
        </is>
      </c>
      <c r="P891" t="n">
        <v>999</v>
      </c>
      <c r="Q891" t="n">
        <v>51.4</v>
      </c>
      <c r="R891" t="n">
        <v>5</v>
      </c>
      <c r="S891" t="n">
        <v>110</v>
      </c>
      <c r="T891" t="n">
        <v>2021</v>
      </c>
      <c r="U891">
        <f>IF(AVERAGE(E891:E891)=2,"Automatic","Manual")</f>
        <v/>
      </c>
      <c r="V891">
        <f>ROUNDDOWN(AVERAGE(C891:C891)/5000,0)*5000</f>
        <v/>
      </c>
      <c r="W891">
        <f>ROUNDDOWN(AVERAGE(G891:G891)/50000,0)*50000</f>
        <v/>
      </c>
      <c r="X891">
        <f>ROUND(AVERAGE(P891:P891)/1000,1)</f>
        <v/>
      </c>
      <c r="Y891">
        <f>IF(AVERAGE(V891:V891)=30000,0,1)</f>
        <v/>
      </c>
      <c r="Z891">
        <f>IF(AVERAGE(W891:W891)&gt;50000,0,1)</f>
        <v/>
      </c>
      <c r="AA891">
        <f>IF(AVERAGE(X891:X891)&gt;2.5,0,1)</f>
        <v/>
      </c>
      <c r="AB891">
        <f>IF(AVERAGE(Q891:Q891)&lt;30,0,1)</f>
        <v/>
      </c>
      <c r="AC891">
        <f>IF(SUM(Y891:AB891)=4,1,0)</f>
        <v/>
      </c>
    </row>
    <row r="892">
      <c r="A892" t="inlineStr">
        <is>
          <t>FM21HLN</t>
        </is>
      </c>
      <c r="B892" t="inlineStr">
        <is>
          <t>SEAT</t>
        </is>
      </c>
      <c r="C892" t="n">
        <v>14550</v>
      </c>
      <c r="D892" t="inlineStr">
        <is>
          <t>Ibiza Xcellence TSI 110</t>
        </is>
      </c>
      <c r="E892" t="n">
        <v>2</v>
      </c>
      <c r="F892" t="inlineStr">
        <is>
          <t>Petrol</t>
        </is>
      </c>
      <c r="G892" t="n">
        <v>6421</v>
      </c>
      <c r="H892" t="inlineStr">
        <is>
          <t>Blue</t>
        </is>
      </c>
      <c r="I892" t="inlineStr">
        <is>
          <t>OK</t>
        </is>
      </c>
      <c r="J892" t="inlineStr">
        <is>
          <t>City / Hatchback</t>
        </is>
      </c>
      <c r="K892" t="n">
        <v>3</v>
      </c>
      <c r="L892" t="n">
        <v>45473</v>
      </c>
      <c r="M892" t="n">
        <v>12</v>
      </c>
      <c r="N892" t="inlineStr">
        <is>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2" t="inlineStr">
        <is>
          <t>5 Door Hatchback</t>
        </is>
      </c>
      <c r="P892" t="n">
        <v>999</v>
      </c>
      <c r="Q892" t="n">
        <v>51.4</v>
      </c>
      <c r="R892" t="n">
        <v>5</v>
      </c>
      <c r="S892" t="n">
        <v>110</v>
      </c>
      <c r="T892" t="n">
        <v>2021</v>
      </c>
      <c r="U892">
        <f>IF(AVERAGE(E892:E892)=2,"Automatic","Manual")</f>
        <v/>
      </c>
      <c r="V892">
        <f>ROUNDDOWN(AVERAGE(C892:C892)/5000,0)*5000</f>
        <v/>
      </c>
      <c r="W892">
        <f>ROUNDDOWN(AVERAGE(G892:G892)/50000,0)*50000</f>
        <v/>
      </c>
      <c r="X892">
        <f>ROUND(AVERAGE(P892:P892)/1000,1)</f>
        <v/>
      </c>
      <c r="Y892">
        <f>IF(AVERAGE(V892:V892)=30000,0,1)</f>
        <v/>
      </c>
      <c r="Z892">
        <f>IF(AVERAGE(W892:W892)&gt;50000,0,1)</f>
        <v/>
      </c>
      <c r="AA892">
        <f>IF(AVERAGE(X892:X892)&gt;2.5,0,1)</f>
        <v/>
      </c>
      <c r="AB892">
        <f>IF(AVERAGE(Q892:Q892)&lt;30,0,1)</f>
        <v/>
      </c>
      <c r="AC892">
        <f>IF(SUM(Y892:AB892)=4,1,0)</f>
        <v/>
      </c>
    </row>
    <row r="893">
      <c r="A893" t="inlineStr">
        <is>
          <t>FM21HLJ</t>
        </is>
      </c>
      <c r="B893" t="inlineStr">
        <is>
          <t>SEAT</t>
        </is>
      </c>
      <c r="C893" t="n">
        <v>14546</v>
      </c>
      <c r="D893" t="inlineStr">
        <is>
          <t>Ibiza Xcellence TSI 110</t>
        </is>
      </c>
      <c r="E893" t="n">
        <v>2</v>
      </c>
      <c r="F893" t="inlineStr">
        <is>
          <t>Petrol</t>
        </is>
      </c>
      <c r="G893" t="n">
        <v>22302</v>
      </c>
      <c r="H893" t="inlineStr">
        <is>
          <t>Blue</t>
        </is>
      </c>
      <c r="I893" t="inlineStr">
        <is>
          <t>OK</t>
        </is>
      </c>
      <c r="J893" t="inlineStr">
        <is>
          <t>City / Hatchback</t>
        </is>
      </c>
      <c r="K893" t="n">
        <v>3</v>
      </c>
      <c r="L893" t="n">
        <v>45473</v>
      </c>
      <c r="M893" t="n">
        <v>12</v>
      </c>
      <c r="N893" t="inlineStr">
        <is>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3" t="inlineStr">
        <is>
          <t>5 Door Hatchback</t>
        </is>
      </c>
      <c r="P893" t="n">
        <v>999</v>
      </c>
      <c r="Q893" t="n">
        <v>51.4</v>
      </c>
      <c r="R893" t="n">
        <v>5</v>
      </c>
      <c r="S893" t="n">
        <v>110</v>
      </c>
      <c r="T893" t="n">
        <v>2021</v>
      </c>
      <c r="U893">
        <f>IF(AVERAGE(E893:E893)=2,"Automatic","Manual")</f>
        <v/>
      </c>
      <c r="V893">
        <f>ROUNDDOWN(AVERAGE(C893:C893)/5000,0)*5000</f>
        <v/>
      </c>
      <c r="W893">
        <f>ROUNDDOWN(AVERAGE(G893:G893)/50000,0)*50000</f>
        <v/>
      </c>
      <c r="X893">
        <f>ROUND(AVERAGE(P893:P893)/1000,1)</f>
        <v/>
      </c>
      <c r="Y893">
        <f>IF(AVERAGE(V893:V893)=30000,0,1)</f>
        <v/>
      </c>
      <c r="Z893">
        <f>IF(AVERAGE(W893:W893)&gt;50000,0,1)</f>
        <v/>
      </c>
      <c r="AA893">
        <f>IF(AVERAGE(X893:X893)&gt;2.5,0,1)</f>
        <v/>
      </c>
      <c r="AB893">
        <f>IF(AVERAGE(Q893:Q893)&lt;30,0,1)</f>
        <v/>
      </c>
      <c r="AC893">
        <f>IF(SUM(Y893:AB893)=4,1,0)</f>
        <v/>
      </c>
    </row>
    <row r="894">
      <c r="A894" t="inlineStr">
        <is>
          <t>FM21HLH</t>
        </is>
      </c>
      <c r="B894" t="inlineStr">
        <is>
          <t>SEAT</t>
        </is>
      </c>
      <c r="C894" t="n">
        <v>14550</v>
      </c>
      <c r="D894" t="inlineStr">
        <is>
          <t>Ibiza Xcellence TSI 110</t>
        </is>
      </c>
      <c r="E894" t="n">
        <v>2</v>
      </c>
      <c r="F894" t="inlineStr">
        <is>
          <t>Petrol</t>
        </is>
      </c>
      <c r="G894" t="n">
        <v>23131</v>
      </c>
      <c r="H894" t="inlineStr">
        <is>
          <t>Blue</t>
        </is>
      </c>
      <c r="I894" t="inlineStr">
        <is>
          <t>OK</t>
        </is>
      </c>
      <c r="J894" t="inlineStr">
        <is>
          <t>City / Hatchback</t>
        </is>
      </c>
      <c r="K894" t="n">
        <v>3</v>
      </c>
      <c r="L894" t="n">
        <v>45473</v>
      </c>
      <c r="M894" t="n">
        <v>12</v>
      </c>
      <c r="N89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4" t="inlineStr">
        <is>
          <t>5 Door Hatchback</t>
        </is>
      </c>
      <c r="P894" t="n">
        <v>999</v>
      </c>
      <c r="Q894" t="n">
        <v>51.4</v>
      </c>
      <c r="R894" t="n">
        <v>5</v>
      </c>
      <c r="S894" t="n">
        <v>110</v>
      </c>
      <c r="T894" t="n">
        <v>2021</v>
      </c>
      <c r="U894">
        <f>IF(AVERAGE(E894:E894)=2,"Automatic","Manual")</f>
        <v/>
      </c>
      <c r="V894">
        <f>ROUNDDOWN(AVERAGE(C894:C894)/5000,0)*5000</f>
        <v/>
      </c>
      <c r="W894">
        <f>ROUNDDOWN(AVERAGE(G894:G894)/50000,0)*50000</f>
        <v/>
      </c>
      <c r="X894">
        <f>ROUND(AVERAGE(P894:P894)/1000,1)</f>
        <v/>
      </c>
      <c r="Y894">
        <f>IF(AVERAGE(V894:V894)=30000,0,1)</f>
        <v/>
      </c>
      <c r="Z894">
        <f>IF(AVERAGE(W894:W894)&gt;50000,0,1)</f>
        <v/>
      </c>
      <c r="AA894">
        <f>IF(AVERAGE(X894:X894)&gt;2.5,0,1)</f>
        <v/>
      </c>
      <c r="AB894">
        <f>IF(AVERAGE(Q894:Q894)&lt;30,0,1)</f>
        <v/>
      </c>
      <c r="AC894">
        <f>IF(SUM(Y894:AB894)=4,1,0)</f>
        <v/>
      </c>
    </row>
    <row r="895">
      <c r="A895" t="inlineStr">
        <is>
          <t>FM21HLG</t>
        </is>
      </c>
      <c r="B895" t="inlineStr">
        <is>
          <t>SEAT</t>
        </is>
      </c>
      <c r="C895" t="n">
        <v>14550</v>
      </c>
      <c r="D895" t="inlineStr">
        <is>
          <t>Ibiza Xcellence TSI 110</t>
        </is>
      </c>
      <c r="E895" t="n">
        <v>2</v>
      </c>
      <c r="F895" t="inlineStr">
        <is>
          <t>Petrol</t>
        </is>
      </c>
      <c r="G895" t="n">
        <v>22874</v>
      </c>
      <c r="H895" t="inlineStr">
        <is>
          <t>Blue</t>
        </is>
      </c>
      <c r="I895" t="inlineStr">
        <is>
          <t>OK</t>
        </is>
      </c>
      <c r="J895" t="inlineStr">
        <is>
          <t>City / Hatchback</t>
        </is>
      </c>
      <c r="K895" t="n">
        <v>3</v>
      </c>
      <c r="L895" t="n">
        <v>45473</v>
      </c>
      <c r="M895" t="n">
        <v>12</v>
      </c>
      <c r="N895" t="inlineStr">
        <is>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5" t="inlineStr">
        <is>
          <t>5 Door Hatchback</t>
        </is>
      </c>
      <c r="P895" t="n">
        <v>999</v>
      </c>
      <c r="Q895" t="n">
        <v>51.4</v>
      </c>
      <c r="R895" t="n">
        <v>5</v>
      </c>
      <c r="S895" t="n">
        <v>110</v>
      </c>
      <c r="T895" t="n">
        <v>2021</v>
      </c>
      <c r="U895">
        <f>IF(AVERAGE(E895:E895)=2,"Automatic","Manual")</f>
        <v/>
      </c>
      <c r="V895">
        <f>ROUNDDOWN(AVERAGE(C895:C895)/5000,0)*5000</f>
        <v/>
      </c>
      <c r="W895">
        <f>ROUNDDOWN(AVERAGE(G895:G895)/50000,0)*50000</f>
        <v/>
      </c>
      <c r="X895">
        <f>ROUND(AVERAGE(P895:P895)/1000,1)</f>
        <v/>
      </c>
      <c r="Y895">
        <f>IF(AVERAGE(V895:V895)=30000,0,1)</f>
        <v/>
      </c>
      <c r="Z895">
        <f>IF(AVERAGE(W895:W895)&gt;50000,0,1)</f>
        <v/>
      </c>
      <c r="AA895">
        <f>IF(AVERAGE(X895:X895)&gt;2.5,0,1)</f>
        <v/>
      </c>
      <c r="AB895">
        <f>IF(AVERAGE(Q895:Q895)&lt;30,0,1)</f>
        <v/>
      </c>
      <c r="AC895">
        <f>IF(SUM(Y895:AB895)=4,1,0)</f>
        <v/>
      </c>
    </row>
    <row r="896">
      <c r="A896" t="inlineStr">
        <is>
          <t>FM21HLF</t>
        </is>
      </c>
      <c r="B896" t="inlineStr">
        <is>
          <t>SEAT</t>
        </is>
      </c>
      <c r="C896" t="n">
        <v>14554</v>
      </c>
      <c r="D896" t="inlineStr">
        <is>
          <t>Ibiza Xcellence TSI 110</t>
        </is>
      </c>
      <c r="E896" t="n">
        <v>2</v>
      </c>
      <c r="F896" t="inlineStr">
        <is>
          <t>Petrol</t>
        </is>
      </c>
      <c r="G896" t="n">
        <v>33505</v>
      </c>
      <c r="H896" t="inlineStr">
        <is>
          <t>Blue</t>
        </is>
      </c>
      <c r="I896" t="inlineStr">
        <is>
          <t>OK</t>
        </is>
      </c>
      <c r="J896" t="inlineStr">
        <is>
          <t>City / Hatchback</t>
        </is>
      </c>
      <c r="K896" t="n">
        <v>3</v>
      </c>
      <c r="L896" t="n">
        <v>45473</v>
      </c>
      <c r="M896" t="n">
        <v>12</v>
      </c>
      <c r="N896" t="inlineStr">
        <is>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6" t="inlineStr">
        <is>
          <t>5 Door Hatchback</t>
        </is>
      </c>
      <c r="P896" t="n">
        <v>999</v>
      </c>
      <c r="Q896" t="n">
        <v>51.4</v>
      </c>
      <c r="R896" t="n">
        <v>5</v>
      </c>
      <c r="S896" t="n">
        <v>110</v>
      </c>
      <c r="T896" t="n">
        <v>2021</v>
      </c>
      <c r="U896">
        <f>IF(AVERAGE(E896:E896)=2,"Automatic","Manual")</f>
        <v/>
      </c>
      <c r="V896">
        <f>ROUNDDOWN(AVERAGE(C896:C896)/5000,0)*5000</f>
        <v/>
      </c>
      <c r="W896">
        <f>ROUNDDOWN(AVERAGE(G896:G896)/50000,0)*50000</f>
        <v/>
      </c>
      <c r="X896">
        <f>ROUND(AVERAGE(P896:P896)/1000,1)</f>
        <v/>
      </c>
      <c r="Y896">
        <f>IF(AVERAGE(V896:V896)=30000,0,1)</f>
        <v/>
      </c>
      <c r="Z896">
        <f>IF(AVERAGE(W896:W896)&gt;50000,0,1)</f>
        <v/>
      </c>
      <c r="AA896">
        <f>IF(AVERAGE(X896:X896)&gt;2.5,0,1)</f>
        <v/>
      </c>
      <c r="AB896">
        <f>IF(AVERAGE(Q896:Q896)&lt;30,0,1)</f>
        <v/>
      </c>
      <c r="AC896">
        <f>IF(SUM(Y896:AB896)=4,1,0)</f>
        <v/>
      </c>
    </row>
    <row r="897">
      <c r="A897" t="inlineStr">
        <is>
          <t>FM21HLE</t>
        </is>
      </c>
      <c r="B897" t="inlineStr">
        <is>
          <t>SEAT</t>
        </is>
      </c>
      <c r="C897" t="n">
        <v>14554</v>
      </c>
      <c r="D897" t="inlineStr">
        <is>
          <t>Ibiza Xcellence TSI 110</t>
        </is>
      </c>
      <c r="E897" t="n">
        <v>2</v>
      </c>
      <c r="F897" t="inlineStr">
        <is>
          <t>Petrol</t>
        </is>
      </c>
      <c r="G897" t="n">
        <v>26491</v>
      </c>
      <c r="H897" t="inlineStr">
        <is>
          <t>Blue</t>
        </is>
      </c>
      <c r="I897" t="inlineStr">
        <is>
          <t>OK</t>
        </is>
      </c>
      <c r="J897" t="inlineStr">
        <is>
          <t>City / Hatchback</t>
        </is>
      </c>
      <c r="K897" t="n">
        <v>3</v>
      </c>
      <c r="L897" t="n">
        <v>45473</v>
      </c>
      <c r="M897" t="n">
        <v>12</v>
      </c>
      <c r="N897" t="inlineStr">
        <is>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7" t="inlineStr">
        <is>
          <t>5 Door Hatchback</t>
        </is>
      </c>
      <c r="P897" t="n">
        <v>999</v>
      </c>
      <c r="Q897" t="n">
        <v>51.4</v>
      </c>
      <c r="R897" t="n">
        <v>5</v>
      </c>
      <c r="S897" t="n">
        <v>110</v>
      </c>
      <c r="T897" t="n">
        <v>2021</v>
      </c>
      <c r="U897">
        <f>IF(AVERAGE(E897:E897)=2,"Automatic","Manual")</f>
        <v/>
      </c>
      <c r="V897">
        <f>ROUNDDOWN(AVERAGE(C897:C897)/5000,0)*5000</f>
        <v/>
      </c>
      <c r="W897">
        <f>ROUNDDOWN(AVERAGE(G897:G897)/50000,0)*50000</f>
        <v/>
      </c>
      <c r="X897">
        <f>ROUND(AVERAGE(P897:P897)/1000,1)</f>
        <v/>
      </c>
      <c r="Y897">
        <f>IF(AVERAGE(V897:V897)=30000,0,1)</f>
        <v/>
      </c>
      <c r="Z897">
        <f>IF(AVERAGE(W897:W897)&gt;50000,0,1)</f>
        <v/>
      </c>
      <c r="AA897">
        <f>IF(AVERAGE(X897:X897)&gt;2.5,0,1)</f>
        <v/>
      </c>
      <c r="AB897">
        <f>IF(AVERAGE(Q897:Q897)&lt;30,0,1)</f>
        <v/>
      </c>
      <c r="AC897">
        <f>IF(SUM(Y897:AB897)=4,1,0)</f>
        <v/>
      </c>
    </row>
    <row r="898">
      <c r="A898" t="inlineStr">
        <is>
          <t>FM21HLC</t>
        </is>
      </c>
      <c r="B898" t="inlineStr">
        <is>
          <t>SEAT</t>
        </is>
      </c>
      <c r="C898" t="n">
        <v>14554</v>
      </c>
      <c r="D898" t="inlineStr">
        <is>
          <t>Ibiza Xcellence TSI 110</t>
        </is>
      </c>
      <c r="E898" t="n">
        <v>2</v>
      </c>
      <c r="F898" t="inlineStr">
        <is>
          <t>Petrol</t>
        </is>
      </c>
      <c r="G898" t="n">
        <v>22973</v>
      </c>
      <c r="H898" t="inlineStr">
        <is>
          <t>Blue</t>
        </is>
      </c>
      <c r="I898" t="inlineStr">
        <is>
          <t>OK</t>
        </is>
      </c>
      <c r="J898" t="inlineStr">
        <is>
          <t>City / Hatchback</t>
        </is>
      </c>
      <c r="K898" t="n">
        <v>3</v>
      </c>
      <c r="L898" t="n">
        <v>45473</v>
      </c>
      <c r="M898" t="n">
        <v>12</v>
      </c>
      <c r="N898"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8" t="inlineStr">
        <is>
          <t>5 Door Hatchback</t>
        </is>
      </c>
      <c r="P898" t="n">
        <v>999</v>
      </c>
      <c r="Q898" t="n">
        <v>51.4</v>
      </c>
      <c r="R898" t="n">
        <v>5</v>
      </c>
      <c r="S898" t="n">
        <v>110</v>
      </c>
      <c r="T898" t="n">
        <v>2021</v>
      </c>
      <c r="U898">
        <f>IF(AVERAGE(E898:E898)=2,"Automatic","Manual")</f>
        <v/>
      </c>
      <c r="V898">
        <f>ROUNDDOWN(AVERAGE(C898:C898)/5000,0)*5000</f>
        <v/>
      </c>
      <c r="W898">
        <f>ROUNDDOWN(AVERAGE(G898:G898)/50000,0)*50000</f>
        <v/>
      </c>
      <c r="X898">
        <f>ROUND(AVERAGE(P898:P898)/1000,1)</f>
        <v/>
      </c>
      <c r="Y898">
        <f>IF(AVERAGE(V898:V898)=30000,0,1)</f>
        <v/>
      </c>
      <c r="Z898">
        <f>IF(AVERAGE(W898:W898)&gt;50000,0,1)</f>
        <v/>
      </c>
      <c r="AA898">
        <f>IF(AVERAGE(X898:X898)&gt;2.5,0,1)</f>
        <v/>
      </c>
      <c r="AB898">
        <f>IF(AVERAGE(Q898:Q898)&lt;30,0,1)</f>
        <v/>
      </c>
      <c r="AC898">
        <f>IF(SUM(Y898:AB898)=4,1,0)</f>
        <v/>
      </c>
    </row>
    <row r="899">
      <c r="A899" t="inlineStr">
        <is>
          <t>FM21HKX</t>
        </is>
      </c>
      <c r="B899" t="inlineStr">
        <is>
          <t>SEAT</t>
        </is>
      </c>
      <c r="C899" t="n">
        <v>14550</v>
      </c>
      <c r="D899" t="inlineStr">
        <is>
          <t>Ibiza Xcellence TSI 110</t>
        </is>
      </c>
      <c r="E899" t="n">
        <v>2</v>
      </c>
      <c r="F899" t="inlineStr">
        <is>
          <t>Petrol</t>
        </is>
      </c>
      <c r="G899" t="n">
        <v>21928</v>
      </c>
      <c r="H899" t="inlineStr">
        <is>
          <t>Blue</t>
        </is>
      </c>
      <c r="I899" t="inlineStr">
        <is>
          <t>OK</t>
        </is>
      </c>
      <c r="J899" t="inlineStr">
        <is>
          <t>City / Hatchback</t>
        </is>
      </c>
      <c r="K899" t="n">
        <v>3</v>
      </c>
      <c r="L899" t="n">
        <v>45473</v>
      </c>
      <c r="M899" t="n">
        <v>12</v>
      </c>
      <c r="N8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9" t="inlineStr">
        <is>
          <t>5 Door Hatchback</t>
        </is>
      </c>
      <c r="P899" t="n">
        <v>999</v>
      </c>
      <c r="Q899" t="n">
        <v>51.4</v>
      </c>
      <c r="R899" t="n">
        <v>5</v>
      </c>
      <c r="S899" t="n">
        <v>110</v>
      </c>
      <c r="T899" t="n">
        <v>2021</v>
      </c>
      <c r="U899">
        <f>IF(AVERAGE(E899:E899)=2,"Automatic","Manual")</f>
        <v/>
      </c>
      <c r="V899">
        <f>ROUNDDOWN(AVERAGE(C899:C899)/5000,0)*5000</f>
        <v/>
      </c>
      <c r="W899">
        <f>ROUNDDOWN(AVERAGE(G899:G899)/50000,0)*50000</f>
        <v/>
      </c>
      <c r="X899">
        <f>ROUND(AVERAGE(P899:P899)/1000,1)</f>
        <v/>
      </c>
      <c r="Y899">
        <f>IF(AVERAGE(V899:V899)=30000,0,1)</f>
        <v/>
      </c>
      <c r="Z899">
        <f>IF(AVERAGE(W899:W899)&gt;50000,0,1)</f>
        <v/>
      </c>
      <c r="AA899">
        <f>IF(AVERAGE(X899:X899)&gt;2.5,0,1)</f>
        <v/>
      </c>
      <c r="AB899">
        <f>IF(AVERAGE(Q899:Q899)&lt;30,0,1)</f>
        <v/>
      </c>
      <c r="AC899">
        <f>IF(SUM(Y899:AB899)=4,1,0)</f>
        <v/>
      </c>
    </row>
    <row r="900">
      <c r="A900" t="inlineStr">
        <is>
          <t>FM21HKW</t>
        </is>
      </c>
      <c r="B900" t="inlineStr">
        <is>
          <t>SEAT</t>
        </is>
      </c>
      <c r="C900" t="n">
        <v>14541</v>
      </c>
      <c r="D900" t="inlineStr">
        <is>
          <t>Ibiza Xcellence TSI 110</t>
        </is>
      </c>
      <c r="E900" t="n">
        <v>2</v>
      </c>
      <c r="F900" t="inlineStr">
        <is>
          <t>Petrol</t>
        </is>
      </c>
      <c r="G900" t="n">
        <v>21177</v>
      </c>
      <c r="H900" t="inlineStr">
        <is>
          <t>Blue</t>
        </is>
      </c>
      <c r="I900" t="inlineStr">
        <is>
          <t>OK</t>
        </is>
      </c>
      <c r="J900" t="inlineStr">
        <is>
          <t>City / Hatchback</t>
        </is>
      </c>
      <c r="K900" t="n">
        <v>3</v>
      </c>
      <c r="L900" t="n">
        <v>45473</v>
      </c>
      <c r="M900" t="n">
        <v>12</v>
      </c>
      <c r="N900"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is>
      </c>
      <c r="O900" t="inlineStr">
        <is>
          <t>5 Door Hatchback</t>
        </is>
      </c>
      <c r="P900" t="n">
        <v>999</v>
      </c>
      <c r="Q900" t="n">
        <v>51.4</v>
      </c>
      <c r="R900" t="n">
        <v>5</v>
      </c>
      <c r="S900" t="n">
        <v>110</v>
      </c>
      <c r="T900" t="n">
        <v>2021</v>
      </c>
      <c r="U900">
        <f>IF(AVERAGE(E900:E900)=2,"Automatic","Manual")</f>
        <v/>
      </c>
      <c r="V900">
        <f>ROUNDDOWN(AVERAGE(C900:C900)/5000,0)*5000</f>
        <v/>
      </c>
      <c r="W900">
        <f>ROUNDDOWN(AVERAGE(G900:G900)/50000,0)*50000</f>
        <v/>
      </c>
      <c r="X900">
        <f>ROUND(AVERAGE(P900:P900)/1000,1)</f>
        <v/>
      </c>
      <c r="Y900">
        <f>IF(AVERAGE(V900:V900)=30000,0,1)</f>
        <v/>
      </c>
      <c r="Z900">
        <f>IF(AVERAGE(W900:W900)&gt;50000,0,1)</f>
        <v/>
      </c>
      <c r="AA900">
        <f>IF(AVERAGE(X900:X900)&gt;2.5,0,1)</f>
        <v/>
      </c>
      <c r="AB900">
        <f>IF(AVERAGE(Q900:Q900)&lt;30,0,1)</f>
        <v/>
      </c>
      <c r="AC900">
        <f>IF(SUM(Y900:AB900)=4,1,0)</f>
        <v/>
      </c>
    </row>
    <row r="901">
      <c r="A901" t="inlineStr">
        <is>
          <t>FM21HKV</t>
        </is>
      </c>
      <c r="B901" t="inlineStr">
        <is>
          <t>SEAT</t>
        </is>
      </c>
      <c r="C901" t="n">
        <v>14554</v>
      </c>
      <c r="D901" t="inlineStr">
        <is>
          <t>Ibiza Xcellence TSI 110</t>
        </is>
      </c>
      <c r="E901" t="n">
        <v>2</v>
      </c>
      <c r="F901" t="inlineStr">
        <is>
          <t>Petrol</t>
        </is>
      </c>
      <c r="G901" t="n">
        <v>33836</v>
      </c>
      <c r="H901" t="inlineStr">
        <is>
          <t>Black</t>
        </is>
      </c>
      <c r="I901" t="inlineStr">
        <is>
          <t>OK</t>
        </is>
      </c>
      <c r="J901" t="inlineStr">
        <is>
          <t>City / Hatchback</t>
        </is>
      </c>
      <c r="K901" t="n">
        <v>3</v>
      </c>
      <c r="L901" t="n">
        <v>45473</v>
      </c>
      <c r="M901" t="n">
        <v>12</v>
      </c>
      <c r="N901"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1" t="inlineStr">
        <is>
          <t>5 Door Hatchback</t>
        </is>
      </c>
      <c r="P901" t="n">
        <v>999</v>
      </c>
      <c r="Q901" t="n">
        <v>51.4</v>
      </c>
      <c r="R901" t="n">
        <v>5</v>
      </c>
      <c r="S901" t="n">
        <v>110</v>
      </c>
      <c r="T901" t="n">
        <v>2021</v>
      </c>
      <c r="U901">
        <f>IF(AVERAGE(E901:E901)=2,"Automatic","Manual")</f>
        <v/>
      </c>
      <c r="V901">
        <f>ROUNDDOWN(AVERAGE(C901:C901)/5000,0)*5000</f>
        <v/>
      </c>
      <c r="W901">
        <f>ROUNDDOWN(AVERAGE(G901:G901)/50000,0)*50000</f>
        <v/>
      </c>
      <c r="X901">
        <f>ROUND(AVERAGE(P901:P901)/1000,1)</f>
        <v/>
      </c>
      <c r="Y901">
        <f>IF(AVERAGE(V901:V901)=30000,0,1)</f>
        <v/>
      </c>
      <c r="Z901">
        <f>IF(AVERAGE(W901:W901)&gt;50000,0,1)</f>
        <v/>
      </c>
      <c r="AA901">
        <f>IF(AVERAGE(X901:X901)&gt;2.5,0,1)</f>
        <v/>
      </c>
      <c r="AB901">
        <f>IF(AVERAGE(Q901:Q901)&lt;30,0,1)</f>
        <v/>
      </c>
      <c r="AC901">
        <f>IF(SUM(Y901:AB901)=4,1,0)</f>
        <v/>
      </c>
    </row>
    <row r="902">
      <c r="A902" t="inlineStr">
        <is>
          <t>FM21HKU</t>
        </is>
      </c>
      <c r="B902" t="inlineStr">
        <is>
          <t>SEAT</t>
        </is>
      </c>
      <c r="C902" t="n">
        <v>14554</v>
      </c>
      <c r="D902" t="inlineStr">
        <is>
          <t>Ibiza Xcellence TSI 110</t>
        </is>
      </c>
      <c r="E902" t="n">
        <v>2</v>
      </c>
      <c r="F902" t="inlineStr">
        <is>
          <t>Petrol</t>
        </is>
      </c>
      <c r="G902" t="n">
        <v>31939</v>
      </c>
      <c r="H902" t="inlineStr">
        <is>
          <t>Black</t>
        </is>
      </c>
      <c r="I902" t="inlineStr">
        <is>
          <t>OK</t>
        </is>
      </c>
      <c r="J902" t="inlineStr">
        <is>
          <t>City / Hatchback</t>
        </is>
      </c>
      <c r="K902" t="n">
        <v>3</v>
      </c>
      <c r="L902" t="n">
        <v>45473</v>
      </c>
      <c r="M902" t="n">
        <v>12</v>
      </c>
      <c r="N902" t="inlineStr">
        <is>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02" t="inlineStr">
        <is>
          <t>5 Door Hatchback</t>
        </is>
      </c>
      <c r="P902" t="n">
        <v>999</v>
      </c>
      <c r="Q902" t="n">
        <v>51.4</v>
      </c>
      <c r="R902" t="n">
        <v>5</v>
      </c>
      <c r="S902" t="n">
        <v>110</v>
      </c>
      <c r="T902" t="n">
        <v>2021</v>
      </c>
      <c r="U902">
        <f>IF(AVERAGE(E902:E902)=2,"Automatic","Manual")</f>
        <v/>
      </c>
      <c r="V902">
        <f>ROUNDDOWN(AVERAGE(C902:C902)/5000,0)*5000</f>
        <v/>
      </c>
      <c r="W902">
        <f>ROUNDDOWN(AVERAGE(G902:G902)/50000,0)*50000</f>
        <v/>
      </c>
      <c r="X902">
        <f>ROUND(AVERAGE(P902:P902)/1000,1)</f>
        <v/>
      </c>
      <c r="Y902">
        <f>IF(AVERAGE(V902:V902)=30000,0,1)</f>
        <v/>
      </c>
      <c r="Z902">
        <f>IF(AVERAGE(W902:W902)&gt;50000,0,1)</f>
        <v/>
      </c>
      <c r="AA902">
        <f>IF(AVERAGE(X902:X902)&gt;2.5,0,1)</f>
        <v/>
      </c>
      <c r="AB902">
        <f>IF(AVERAGE(Q902:Q902)&lt;30,0,1)</f>
        <v/>
      </c>
      <c r="AC902">
        <f>IF(SUM(Y902:AB902)=4,1,0)</f>
        <v/>
      </c>
    </row>
    <row r="903">
      <c r="A903" t="inlineStr">
        <is>
          <t>FM21HKT</t>
        </is>
      </c>
      <c r="B903" t="inlineStr">
        <is>
          <t>SEAT</t>
        </is>
      </c>
      <c r="C903" t="n">
        <v>14554</v>
      </c>
      <c r="D903" t="inlineStr">
        <is>
          <t>Ibiza Xcellence TSI 110</t>
        </is>
      </c>
      <c r="E903" t="n">
        <v>2</v>
      </c>
      <c r="F903" t="inlineStr">
        <is>
          <t>Petrol</t>
        </is>
      </c>
      <c r="G903" t="n">
        <v>22002</v>
      </c>
      <c r="H903" t="inlineStr">
        <is>
          <t>Black</t>
        </is>
      </c>
      <c r="I903" t="inlineStr">
        <is>
          <t>OK</t>
        </is>
      </c>
      <c r="J903" t="inlineStr">
        <is>
          <t>City / Hatchback</t>
        </is>
      </c>
      <c r="K903" t="n">
        <v>3</v>
      </c>
      <c r="L903" t="n">
        <v>45473</v>
      </c>
      <c r="M903" t="n">
        <v>12</v>
      </c>
      <c r="N903" t="inlineStr">
        <is>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3" t="inlineStr">
        <is>
          <t>5 Door Hatchback</t>
        </is>
      </c>
      <c r="P903" t="n">
        <v>999</v>
      </c>
      <c r="Q903" t="n">
        <v>51.4</v>
      </c>
      <c r="R903" t="n">
        <v>5</v>
      </c>
      <c r="S903" t="n">
        <v>110</v>
      </c>
      <c r="T903" t="n">
        <v>2021</v>
      </c>
      <c r="U903">
        <f>IF(AVERAGE(E903:E903)=2,"Automatic","Manual")</f>
        <v/>
      </c>
      <c r="V903">
        <f>ROUNDDOWN(AVERAGE(C903:C903)/5000,0)*5000</f>
        <v/>
      </c>
      <c r="W903">
        <f>ROUNDDOWN(AVERAGE(G903:G903)/50000,0)*50000</f>
        <v/>
      </c>
      <c r="X903">
        <f>ROUND(AVERAGE(P903:P903)/1000,1)</f>
        <v/>
      </c>
      <c r="Y903">
        <f>IF(AVERAGE(V903:V903)=30000,0,1)</f>
        <v/>
      </c>
      <c r="Z903">
        <f>IF(AVERAGE(W903:W903)&gt;50000,0,1)</f>
        <v/>
      </c>
      <c r="AA903">
        <f>IF(AVERAGE(X903:X903)&gt;2.5,0,1)</f>
        <v/>
      </c>
      <c r="AB903">
        <f>IF(AVERAGE(Q903:Q903)&lt;30,0,1)</f>
        <v/>
      </c>
      <c r="AC903">
        <f>IF(SUM(Y903:AB903)=4,1,0)</f>
        <v/>
      </c>
    </row>
    <row r="904">
      <c r="A904" t="inlineStr">
        <is>
          <t>FM21HKP</t>
        </is>
      </c>
      <c r="B904" t="inlineStr">
        <is>
          <t>SEAT</t>
        </is>
      </c>
      <c r="C904" t="n">
        <v>14554</v>
      </c>
      <c r="D904" t="inlineStr">
        <is>
          <t>Ibiza Xcellence TSI 110</t>
        </is>
      </c>
      <c r="E904" t="n">
        <v>2</v>
      </c>
      <c r="F904" t="inlineStr">
        <is>
          <t>Petrol</t>
        </is>
      </c>
      <c r="G904" t="n">
        <v>22351</v>
      </c>
      <c r="H904" t="inlineStr">
        <is>
          <t>Black</t>
        </is>
      </c>
      <c r="I904" t="inlineStr">
        <is>
          <t>OK</t>
        </is>
      </c>
      <c r="J904" t="inlineStr">
        <is>
          <t>City / Hatchback</t>
        </is>
      </c>
      <c r="K904" t="n">
        <v>3</v>
      </c>
      <c r="L904" t="n">
        <v>45473</v>
      </c>
      <c r="M904" t="n">
        <v>12</v>
      </c>
      <c r="N904" t="inlineStr">
        <is>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4" t="inlineStr">
        <is>
          <t>5 Door Hatchback</t>
        </is>
      </c>
      <c r="P904" t="n">
        <v>999</v>
      </c>
      <c r="Q904" t="n">
        <v>51.4</v>
      </c>
      <c r="R904" t="n">
        <v>5</v>
      </c>
      <c r="S904" t="n">
        <v>110</v>
      </c>
      <c r="T904" t="n">
        <v>2021</v>
      </c>
      <c r="U904">
        <f>IF(AVERAGE(E904:E904)=2,"Automatic","Manual")</f>
        <v/>
      </c>
      <c r="V904">
        <f>ROUNDDOWN(AVERAGE(C904:C904)/5000,0)*5000</f>
        <v/>
      </c>
      <c r="W904">
        <f>ROUNDDOWN(AVERAGE(G904:G904)/50000,0)*50000</f>
        <v/>
      </c>
      <c r="X904">
        <f>ROUND(AVERAGE(P904:P904)/1000,1)</f>
        <v/>
      </c>
      <c r="Y904">
        <f>IF(AVERAGE(V904:V904)=30000,0,1)</f>
        <v/>
      </c>
      <c r="Z904">
        <f>IF(AVERAGE(W904:W904)&gt;50000,0,1)</f>
        <v/>
      </c>
      <c r="AA904">
        <f>IF(AVERAGE(X904:X904)&gt;2.5,0,1)</f>
        <v/>
      </c>
      <c r="AB904">
        <f>IF(AVERAGE(Q904:Q904)&lt;30,0,1)</f>
        <v/>
      </c>
      <c r="AC904">
        <f>IF(SUM(Y904:AB904)=4,1,0)</f>
        <v/>
      </c>
    </row>
    <row r="905">
      <c r="A905" t="inlineStr">
        <is>
          <t>FM21HKO</t>
        </is>
      </c>
      <c r="B905" t="inlineStr">
        <is>
          <t>SEAT</t>
        </is>
      </c>
      <c r="C905" t="n">
        <v>14546</v>
      </c>
      <c r="D905" t="inlineStr">
        <is>
          <t>Ibiza Xcellence TSI 110</t>
        </is>
      </c>
      <c r="E905" t="n">
        <v>2</v>
      </c>
      <c r="F905" t="inlineStr">
        <is>
          <t>Petrol</t>
        </is>
      </c>
      <c r="G905" t="n">
        <v>22576</v>
      </c>
      <c r="H905" t="inlineStr">
        <is>
          <t>Black</t>
        </is>
      </c>
      <c r="I905" t="inlineStr">
        <is>
          <t>OK</t>
        </is>
      </c>
      <c r="J905" t="inlineStr">
        <is>
          <t>City / Hatchback</t>
        </is>
      </c>
      <c r="K905" t="n">
        <v>3</v>
      </c>
      <c r="L905" t="n">
        <v>45473</v>
      </c>
      <c r="M905" t="n">
        <v>12</v>
      </c>
      <c r="N905" t="inlineStr">
        <is>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5" t="inlineStr">
        <is>
          <t>5 Door Hatchback</t>
        </is>
      </c>
      <c r="P905" t="n">
        <v>999</v>
      </c>
      <c r="Q905" t="n">
        <v>51.4</v>
      </c>
      <c r="R905" t="n">
        <v>5</v>
      </c>
      <c r="S905" t="n">
        <v>110</v>
      </c>
      <c r="T905" t="n">
        <v>2021</v>
      </c>
      <c r="U905">
        <f>IF(AVERAGE(E905:E905)=2,"Automatic","Manual")</f>
        <v/>
      </c>
      <c r="V905">
        <f>ROUNDDOWN(AVERAGE(C905:C905)/5000,0)*5000</f>
        <v/>
      </c>
      <c r="W905">
        <f>ROUNDDOWN(AVERAGE(G905:G905)/50000,0)*50000</f>
        <v/>
      </c>
      <c r="X905">
        <f>ROUND(AVERAGE(P905:P905)/1000,1)</f>
        <v/>
      </c>
      <c r="Y905">
        <f>IF(AVERAGE(V905:V905)=30000,0,1)</f>
        <v/>
      </c>
      <c r="Z905">
        <f>IF(AVERAGE(W905:W905)&gt;50000,0,1)</f>
        <v/>
      </c>
      <c r="AA905">
        <f>IF(AVERAGE(X905:X905)&gt;2.5,0,1)</f>
        <v/>
      </c>
      <c r="AB905">
        <f>IF(AVERAGE(Q905:Q905)&lt;30,0,1)</f>
        <v/>
      </c>
      <c r="AC905">
        <f>IF(SUM(Y905:AB905)=4,1,0)</f>
        <v/>
      </c>
    </row>
    <row r="906">
      <c r="A906" t="inlineStr">
        <is>
          <t>FM21HKN</t>
        </is>
      </c>
      <c r="B906" t="inlineStr">
        <is>
          <t>SEAT</t>
        </is>
      </c>
      <c r="C906" t="n">
        <v>14554</v>
      </c>
      <c r="D906" t="inlineStr">
        <is>
          <t>Ibiza Xcellence TSI 110</t>
        </is>
      </c>
      <c r="E906" t="n">
        <v>2</v>
      </c>
      <c r="F906" t="inlineStr">
        <is>
          <t>Petrol</t>
        </is>
      </c>
      <c r="G906" t="n">
        <v>18723</v>
      </c>
      <c r="H906" t="inlineStr">
        <is>
          <t>Black</t>
        </is>
      </c>
      <c r="I906" t="inlineStr">
        <is>
          <t>OK</t>
        </is>
      </c>
      <c r="J906" t="inlineStr">
        <is>
          <t>City / Hatchback</t>
        </is>
      </c>
      <c r="K906" t="n">
        <v>3</v>
      </c>
      <c r="L906" t="n">
        <v>45473</v>
      </c>
      <c r="M906" t="n">
        <v>12</v>
      </c>
      <c r="N906" t="inlineStr">
        <is>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6" t="inlineStr">
        <is>
          <t>5 Door Hatchback</t>
        </is>
      </c>
      <c r="P906" t="n">
        <v>999</v>
      </c>
      <c r="Q906" t="n">
        <v>51.4</v>
      </c>
      <c r="R906" t="n">
        <v>5</v>
      </c>
      <c r="S906" t="n">
        <v>110</v>
      </c>
      <c r="T906" t="n">
        <v>2021</v>
      </c>
      <c r="U906">
        <f>IF(AVERAGE(E906:E906)=2,"Automatic","Manual")</f>
        <v/>
      </c>
      <c r="V906">
        <f>ROUNDDOWN(AVERAGE(C906:C906)/5000,0)*5000</f>
        <v/>
      </c>
      <c r="W906">
        <f>ROUNDDOWN(AVERAGE(G906:G906)/50000,0)*50000</f>
        <v/>
      </c>
      <c r="X906">
        <f>ROUND(AVERAGE(P906:P906)/1000,1)</f>
        <v/>
      </c>
      <c r="Y906">
        <f>IF(AVERAGE(V906:V906)=30000,0,1)</f>
        <v/>
      </c>
      <c r="Z906">
        <f>IF(AVERAGE(W906:W906)&gt;50000,0,1)</f>
        <v/>
      </c>
      <c r="AA906">
        <f>IF(AVERAGE(X906:X906)&gt;2.5,0,1)</f>
        <v/>
      </c>
      <c r="AB906">
        <f>IF(AVERAGE(Q906:Q906)&lt;30,0,1)</f>
        <v/>
      </c>
      <c r="AC906">
        <f>IF(SUM(Y906:AB906)=4,1,0)</f>
        <v/>
      </c>
    </row>
    <row r="907">
      <c r="A907" t="inlineStr">
        <is>
          <t>FM21HKG</t>
        </is>
      </c>
      <c r="B907" t="inlineStr">
        <is>
          <t>SEAT</t>
        </is>
      </c>
      <c r="C907" t="n">
        <v>14554</v>
      </c>
      <c r="D907" t="inlineStr">
        <is>
          <t>Ibiza Xcellence TSI 110</t>
        </is>
      </c>
      <c r="E907" t="n">
        <v>2</v>
      </c>
      <c r="F907" t="inlineStr">
        <is>
          <t>Petrol</t>
        </is>
      </c>
      <c r="G907" t="n">
        <v>26228</v>
      </c>
      <c r="H907" t="inlineStr">
        <is>
          <t>Black</t>
        </is>
      </c>
      <c r="I907" t="inlineStr">
        <is>
          <t>OK</t>
        </is>
      </c>
      <c r="J907" t="inlineStr">
        <is>
          <t>City / Hatchback</t>
        </is>
      </c>
      <c r="K907" t="n">
        <v>3</v>
      </c>
      <c r="L907" t="n">
        <v>45473</v>
      </c>
      <c r="M907" t="n">
        <v>12</v>
      </c>
      <c r="N907" t="inlineStr">
        <is>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7" t="inlineStr">
        <is>
          <t>5 Door Hatchback</t>
        </is>
      </c>
      <c r="P907" t="n">
        <v>999</v>
      </c>
      <c r="Q907" t="n">
        <v>51.4</v>
      </c>
      <c r="R907" t="n">
        <v>5</v>
      </c>
      <c r="S907" t="n">
        <v>110</v>
      </c>
      <c r="T907" t="n">
        <v>2021</v>
      </c>
      <c r="U907">
        <f>IF(AVERAGE(E907:E907)=2,"Automatic","Manual")</f>
        <v/>
      </c>
      <c r="V907">
        <f>ROUNDDOWN(AVERAGE(C907:C907)/5000,0)*5000</f>
        <v/>
      </c>
      <c r="W907">
        <f>ROUNDDOWN(AVERAGE(G907:G907)/50000,0)*50000</f>
        <v/>
      </c>
      <c r="X907">
        <f>ROUND(AVERAGE(P907:P907)/1000,1)</f>
        <v/>
      </c>
      <c r="Y907">
        <f>IF(AVERAGE(V907:V907)=30000,0,1)</f>
        <v/>
      </c>
      <c r="Z907">
        <f>IF(AVERAGE(W907:W907)&gt;50000,0,1)</f>
        <v/>
      </c>
      <c r="AA907">
        <f>IF(AVERAGE(X907:X907)&gt;2.5,0,1)</f>
        <v/>
      </c>
      <c r="AB907">
        <f>IF(AVERAGE(Q907:Q907)&lt;30,0,1)</f>
        <v/>
      </c>
      <c r="AC907">
        <f>IF(SUM(Y907:AB907)=4,1,0)</f>
        <v/>
      </c>
    </row>
    <row r="908">
      <c r="A908" t="inlineStr">
        <is>
          <t>FM21HKF</t>
        </is>
      </c>
      <c r="B908" t="inlineStr">
        <is>
          <t>SEAT</t>
        </is>
      </c>
      <c r="C908" t="n">
        <v>14550</v>
      </c>
      <c r="D908" t="inlineStr">
        <is>
          <t>Ibiza Xcellence TSI 110</t>
        </is>
      </c>
      <c r="E908" t="n">
        <v>2</v>
      </c>
      <c r="F908" t="inlineStr">
        <is>
          <t>Petrol</t>
        </is>
      </c>
      <c r="G908" t="n">
        <v>25466</v>
      </c>
      <c r="H908" t="inlineStr">
        <is>
          <t>Black</t>
        </is>
      </c>
      <c r="I908" t="inlineStr">
        <is>
          <t>OK</t>
        </is>
      </c>
      <c r="J908" t="inlineStr">
        <is>
          <t>City / Hatchback</t>
        </is>
      </c>
      <c r="K908" t="n">
        <v>3</v>
      </c>
      <c r="L908" t="n">
        <v>45473</v>
      </c>
      <c r="M908" t="n">
        <v>12</v>
      </c>
      <c r="N908" t="inlineStr">
        <is>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8" t="inlineStr">
        <is>
          <t>5 Door Hatchback</t>
        </is>
      </c>
      <c r="P908" t="n">
        <v>999</v>
      </c>
      <c r="Q908" t="n">
        <v>51.4</v>
      </c>
      <c r="R908" t="n">
        <v>5</v>
      </c>
      <c r="S908" t="n">
        <v>110</v>
      </c>
      <c r="T908" t="n">
        <v>2021</v>
      </c>
      <c r="U908">
        <f>IF(AVERAGE(E908:E908)=2,"Automatic","Manual")</f>
        <v/>
      </c>
      <c r="V908">
        <f>ROUNDDOWN(AVERAGE(C908:C908)/5000,0)*5000</f>
        <v/>
      </c>
      <c r="W908">
        <f>ROUNDDOWN(AVERAGE(G908:G908)/50000,0)*50000</f>
        <v/>
      </c>
      <c r="X908">
        <f>ROUND(AVERAGE(P908:P908)/1000,1)</f>
        <v/>
      </c>
      <c r="Y908">
        <f>IF(AVERAGE(V908:V908)=30000,0,1)</f>
        <v/>
      </c>
      <c r="Z908">
        <f>IF(AVERAGE(W908:W908)&gt;50000,0,1)</f>
        <v/>
      </c>
      <c r="AA908">
        <f>IF(AVERAGE(X908:X908)&gt;2.5,0,1)</f>
        <v/>
      </c>
      <c r="AB908">
        <f>IF(AVERAGE(Q908:Q908)&lt;30,0,1)</f>
        <v/>
      </c>
      <c r="AC908">
        <f>IF(SUM(Y908:AB908)=4,1,0)</f>
        <v/>
      </c>
    </row>
    <row r="909">
      <c r="A909" t="inlineStr">
        <is>
          <t>FM21HKE</t>
        </is>
      </c>
      <c r="B909" t="inlineStr">
        <is>
          <t>SEAT</t>
        </is>
      </c>
      <c r="C909" t="n">
        <v>14554</v>
      </c>
      <c r="D909" t="inlineStr">
        <is>
          <t>Ibiza Xcellence TSI 110</t>
        </is>
      </c>
      <c r="E909" t="n">
        <v>2</v>
      </c>
      <c r="F909" t="inlineStr">
        <is>
          <t>Petrol</t>
        </is>
      </c>
      <c r="G909" t="n">
        <v>21022</v>
      </c>
      <c r="H909" t="inlineStr">
        <is>
          <t>Black</t>
        </is>
      </c>
      <c r="I909" t="inlineStr">
        <is>
          <t>OK</t>
        </is>
      </c>
      <c r="J909" t="inlineStr">
        <is>
          <t>City / Hatchback</t>
        </is>
      </c>
      <c r="K909" t="n">
        <v>3</v>
      </c>
      <c r="L909" t="n">
        <v>45473</v>
      </c>
      <c r="M909" t="n">
        <v>12</v>
      </c>
      <c r="N909" t="inlineStr">
        <is>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is>
      </c>
      <c r="O909" t="inlineStr">
        <is>
          <t>5 Door Hatchback</t>
        </is>
      </c>
      <c r="P909" t="n">
        <v>999</v>
      </c>
      <c r="Q909" t="n">
        <v>51.4</v>
      </c>
      <c r="R909" t="n">
        <v>5</v>
      </c>
      <c r="S909" t="n">
        <v>110</v>
      </c>
      <c r="T909" t="n">
        <v>2021</v>
      </c>
      <c r="U909">
        <f>IF(AVERAGE(E909:E909)=2,"Automatic","Manual")</f>
        <v/>
      </c>
      <c r="V909">
        <f>ROUNDDOWN(AVERAGE(C909:C909)/5000,0)*5000</f>
        <v/>
      </c>
      <c r="W909">
        <f>ROUNDDOWN(AVERAGE(G909:G909)/50000,0)*50000</f>
        <v/>
      </c>
      <c r="X909">
        <f>ROUND(AVERAGE(P909:P909)/1000,1)</f>
        <v/>
      </c>
      <c r="Y909">
        <f>IF(AVERAGE(V909:V909)=30000,0,1)</f>
        <v/>
      </c>
      <c r="Z909">
        <f>IF(AVERAGE(W909:W909)&gt;50000,0,1)</f>
        <v/>
      </c>
      <c r="AA909">
        <f>IF(AVERAGE(X909:X909)&gt;2.5,0,1)</f>
        <v/>
      </c>
      <c r="AB909">
        <f>IF(AVERAGE(Q909:Q909)&lt;30,0,1)</f>
        <v/>
      </c>
      <c r="AC909">
        <f>IF(SUM(Y909:AB909)=4,1,0)</f>
        <v/>
      </c>
    </row>
    <row r="910">
      <c r="A910" t="inlineStr">
        <is>
          <t>FM21EZO</t>
        </is>
      </c>
      <c r="B910" t="inlineStr">
        <is>
          <t>SEAT</t>
        </is>
      </c>
      <c r="C910" t="n">
        <v>14546</v>
      </c>
      <c r="D910" t="inlineStr">
        <is>
          <t>Ibiza Xcellence TSI 110</t>
        </is>
      </c>
      <c r="E910" t="n">
        <v>2</v>
      </c>
      <c r="F910" t="inlineStr">
        <is>
          <t>Petrol</t>
        </is>
      </c>
      <c r="G910" t="n">
        <v>24796</v>
      </c>
      <c r="H910" t="inlineStr">
        <is>
          <t>Grey</t>
        </is>
      </c>
      <c r="I910" t="inlineStr">
        <is>
          <t>OK</t>
        </is>
      </c>
      <c r="J910" t="inlineStr">
        <is>
          <t>City / Hatchback</t>
        </is>
      </c>
      <c r="K910" t="n">
        <v>3</v>
      </c>
      <c r="L910" t="n">
        <v>45473</v>
      </c>
      <c r="M910" t="n">
        <v>12</v>
      </c>
      <c r="N910"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is>
      </c>
      <c r="O910" t="inlineStr">
        <is>
          <t>5 Door Hatchback</t>
        </is>
      </c>
      <c r="P910" t="n">
        <v>999</v>
      </c>
      <c r="Q910" t="n">
        <v>51.4</v>
      </c>
      <c r="R910" t="n">
        <v>5</v>
      </c>
      <c r="S910" t="n">
        <v>110</v>
      </c>
      <c r="T910" t="n">
        <v>2021</v>
      </c>
      <c r="U910">
        <f>IF(AVERAGE(E910:E910)=2,"Automatic","Manual")</f>
        <v/>
      </c>
      <c r="V910">
        <f>ROUNDDOWN(AVERAGE(C910:C910)/5000,0)*5000</f>
        <v/>
      </c>
      <c r="W910">
        <f>ROUNDDOWN(AVERAGE(G910:G910)/50000,0)*50000</f>
        <v/>
      </c>
      <c r="X910">
        <f>ROUND(AVERAGE(P910:P910)/1000,1)</f>
        <v/>
      </c>
      <c r="Y910">
        <f>IF(AVERAGE(V910:V910)=30000,0,1)</f>
        <v/>
      </c>
      <c r="Z910">
        <f>IF(AVERAGE(W910:W910)&gt;50000,0,1)</f>
        <v/>
      </c>
      <c r="AA910">
        <f>IF(AVERAGE(X910:X910)&gt;2.5,0,1)</f>
        <v/>
      </c>
      <c r="AB910">
        <f>IF(AVERAGE(Q910:Q910)&lt;30,0,1)</f>
        <v/>
      </c>
      <c r="AC910">
        <f>IF(SUM(Y910:AB910)=4,1,0)</f>
        <v/>
      </c>
    </row>
    <row r="911">
      <c r="A911" t="inlineStr">
        <is>
          <t>FM21EZN</t>
        </is>
      </c>
      <c r="B911" t="inlineStr">
        <is>
          <t>SEAT</t>
        </is>
      </c>
      <c r="C911" t="n">
        <v>14550</v>
      </c>
      <c r="D911" t="inlineStr">
        <is>
          <t>Ibiza Xcellence TSI 110</t>
        </is>
      </c>
      <c r="E911" t="n">
        <v>2</v>
      </c>
      <c r="F911" t="inlineStr">
        <is>
          <t>Petrol</t>
        </is>
      </c>
      <c r="G911" t="n">
        <v>21820</v>
      </c>
      <c r="H911" t="inlineStr">
        <is>
          <t>Grey</t>
        </is>
      </c>
      <c r="I911" t="inlineStr">
        <is>
          <t>OK</t>
        </is>
      </c>
      <c r="J911" t="inlineStr">
        <is>
          <t>City / Hatchback</t>
        </is>
      </c>
      <c r="K911" t="n">
        <v>3</v>
      </c>
      <c r="L911" t="n">
        <v>45473</v>
      </c>
      <c r="M911" t="n">
        <v>12</v>
      </c>
      <c r="N911" t="inlineStr">
        <is>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1" t="inlineStr">
        <is>
          <t>5 Door Hatchback</t>
        </is>
      </c>
      <c r="P911" t="n">
        <v>999</v>
      </c>
      <c r="Q911" t="n">
        <v>51.4</v>
      </c>
      <c r="R911" t="n">
        <v>5</v>
      </c>
      <c r="S911" t="n">
        <v>110</v>
      </c>
      <c r="T911" t="n">
        <v>2021</v>
      </c>
      <c r="U911">
        <f>IF(AVERAGE(E911:E911)=2,"Automatic","Manual")</f>
        <v/>
      </c>
      <c r="V911">
        <f>ROUNDDOWN(AVERAGE(C911:C911)/5000,0)*5000</f>
        <v/>
      </c>
      <c r="W911">
        <f>ROUNDDOWN(AVERAGE(G911:G911)/50000,0)*50000</f>
        <v/>
      </c>
      <c r="X911">
        <f>ROUND(AVERAGE(P911:P911)/1000,1)</f>
        <v/>
      </c>
      <c r="Y911">
        <f>IF(AVERAGE(V911:V911)=30000,0,1)</f>
        <v/>
      </c>
      <c r="Z911">
        <f>IF(AVERAGE(W911:W911)&gt;50000,0,1)</f>
        <v/>
      </c>
      <c r="AA911">
        <f>IF(AVERAGE(X911:X911)&gt;2.5,0,1)</f>
        <v/>
      </c>
      <c r="AB911">
        <f>IF(AVERAGE(Q911:Q911)&lt;30,0,1)</f>
        <v/>
      </c>
      <c r="AC911">
        <f>IF(SUM(Y911:AB911)=4,1,0)</f>
        <v/>
      </c>
    </row>
    <row r="912">
      <c r="A912" t="inlineStr">
        <is>
          <t>FM21EZL</t>
        </is>
      </c>
      <c r="B912" t="inlineStr">
        <is>
          <t>SEAT</t>
        </is>
      </c>
      <c r="C912" t="n">
        <v>14554</v>
      </c>
      <c r="D912" t="inlineStr">
        <is>
          <t>Ibiza Xcellence TSI 110</t>
        </is>
      </c>
      <c r="E912" t="n">
        <v>2</v>
      </c>
      <c r="F912" t="inlineStr">
        <is>
          <t>Petrol</t>
        </is>
      </c>
      <c r="G912" t="n">
        <v>25985</v>
      </c>
      <c r="H912" t="inlineStr">
        <is>
          <t>Grey</t>
        </is>
      </c>
      <c r="I912" t="inlineStr">
        <is>
          <t>OK</t>
        </is>
      </c>
      <c r="J912" t="inlineStr">
        <is>
          <t>City / Hatchback</t>
        </is>
      </c>
      <c r="K912" t="n">
        <v>3</v>
      </c>
      <c r="L912" t="n">
        <v>45473</v>
      </c>
      <c r="M912" t="n">
        <v>12</v>
      </c>
      <c r="N91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2" t="inlineStr">
        <is>
          <t>5 Door Hatchback</t>
        </is>
      </c>
      <c r="P912" t="n">
        <v>999</v>
      </c>
      <c r="Q912" t="n">
        <v>51.4</v>
      </c>
      <c r="R912" t="n">
        <v>5</v>
      </c>
      <c r="S912" t="n">
        <v>110</v>
      </c>
      <c r="T912" t="n">
        <v>2021</v>
      </c>
      <c r="U912">
        <f>IF(AVERAGE(E912:E912)=2,"Automatic","Manual")</f>
        <v/>
      </c>
      <c r="V912">
        <f>ROUNDDOWN(AVERAGE(C912:C912)/5000,0)*5000</f>
        <v/>
      </c>
      <c r="W912">
        <f>ROUNDDOWN(AVERAGE(G912:G912)/50000,0)*50000</f>
        <v/>
      </c>
      <c r="X912">
        <f>ROUND(AVERAGE(P912:P912)/1000,1)</f>
        <v/>
      </c>
      <c r="Y912">
        <f>IF(AVERAGE(V912:V912)=30000,0,1)</f>
        <v/>
      </c>
      <c r="Z912">
        <f>IF(AVERAGE(W912:W912)&gt;50000,0,1)</f>
        <v/>
      </c>
      <c r="AA912">
        <f>IF(AVERAGE(X912:X912)&gt;2.5,0,1)</f>
        <v/>
      </c>
      <c r="AB912">
        <f>IF(AVERAGE(Q912:Q912)&lt;30,0,1)</f>
        <v/>
      </c>
      <c r="AC912">
        <f>IF(SUM(Y912:AB912)=4,1,0)</f>
        <v/>
      </c>
    </row>
    <row r="913">
      <c r="A913" t="inlineStr">
        <is>
          <t>FM21EZK</t>
        </is>
      </c>
      <c r="B913" t="inlineStr">
        <is>
          <t>SEAT</t>
        </is>
      </c>
      <c r="C913" t="n">
        <v>14550</v>
      </c>
      <c r="D913" t="inlineStr">
        <is>
          <t>Ibiza Xcellence TSI 110</t>
        </is>
      </c>
      <c r="E913" t="n">
        <v>2</v>
      </c>
      <c r="F913" t="inlineStr">
        <is>
          <t>Petrol</t>
        </is>
      </c>
      <c r="G913" t="n">
        <v>28130</v>
      </c>
      <c r="H913" t="inlineStr">
        <is>
          <t>Grey</t>
        </is>
      </c>
      <c r="I913" t="inlineStr">
        <is>
          <t>OK</t>
        </is>
      </c>
      <c r="J913" t="inlineStr">
        <is>
          <t>City / Hatchback</t>
        </is>
      </c>
      <c r="K913" t="n">
        <v>3</v>
      </c>
      <c r="L913" t="n">
        <v>45473</v>
      </c>
      <c r="M913" t="n">
        <v>12</v>
      </c>
      <c r="N913" t="inlineStr">
        <is>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3" t="inlineStr">
        <is>
          <t>5 Door Hatchback</t>
        </is>
      </c>
      <c r="P913" t="n">
        <v>999</v>
      </c>
      <c r="Q913" t="n">
        <v>51.4</v>
      </c>
      <c r="R913" t="n">
        <v>5</v>
      </c>
      <c r="S913" t="n">
        <v>110</v>
      </c>
      <c r="T913" t="n">
        <v>2021</v>
      </c>
      <c r="U913">
        <f>IF(AVERAGE(E913:E913)=2,"Automatic","Manual")</f>
        <v/>
      </c>
      <c r="V913">
        <f>ROUNDDOWN(AVERAGE(C913:C913)/5000,0)*5000</f>
        <v/>
      </c>
      <c r="W913">
        <f>ROUNDDOWN(AVERAGE(G913:G913)/50000,0)*50000</f>
        <v/>
      </c>
      <c r="X913">
        <f>ROUND(AVERAGE(P913:P913)/1000,1)</f>
        <v/>
      </c>
      <c r="Y913">
        <f>IF(AVERAGE(V913:V913)=30000,0,1)</f>
        <v/>
      </c>
      <c r="Z913">
        <f>IF(AVERAGE(W913:W913)&gt;50000,0,1)</f>
        <v/>
      </c>
      <c r="AA913">
        <f>IF(AVERAGE(X913:X913)&gt;2.5,0,1)</f>
        <v/>
      </c>
      <c r="AB913">
        <f>IF(AVERAGE(Q913:Q913)&lt;30,0,1)</f>
        <v/>
      </c>
      <c r="AC913">
        <f>IF(SUM(Y913:AB913)=4,1,0)</f>
        <v/>
      </c>
    </row>
    <row r="914">
      <c r="A914" t="inlineStr">
        <is>
          <t>FM21EYX</t>
        </is>
      </c>
      <c r="B914" t="inlineStr">
        <is>
          <t>SEAT</t>
        </is>
      </c>
      <c r="C914" t="n">
        <v>14554</v>
      </c>
      <c r="D914" t="inlineStr">
        <is>
          <t>Ibiza Xcellence TSI 110</t>
        </is>
      </c>
      <c r="E914" t="n">
        <v>2</v>
      </c>
      <c r="F914" t="inlineStr">
        <is>
          <t>Petrol</t>
        </is>
      </c>
      <c r="G914" t="n">
        <v>27926</v>
      </c>
      <c r="H914" t="inlineStr">
        <is>
          <t>Grey</t>
        </is>
      </c>
      <c r="I914" t="inlineStr">
        <is>
          <t>OK</t>
        </is>
      </c>
      <c r="J914" t="inlineStr">
        <is>
          <t>City / Hatchback</t>
        </is>
      </c>
      <c r="K914" t="n">
        <v>3</v>
      </c>
      <c r="L914" t="n">
        <v>45473</v>
      </c>
      <c r="M914" t="n">
        <v>12</v>
      </c>
      <c r="N91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4" t="inlineStr">
        <is>
          <t>5 Door Hatchback</t>
        </is>
      </c>
      <c r="P914" t="n">
        <v>999</v>
      </c>
      <c r="Q914" t="n">
        <v>51.4</v>
      </c>
      <c r="R914" t="n">
        <v>5</v>
      </c>
      <c r="S914" t="n">
        <v>110</v>
      </c>
      <c r="T914" t="n">
        <v>2021</v>
      </c>
      <c r="U914">
        <f>IF(AVERAGE(E914:E914)=2,"Automatic","Manual")</f>
        <v/>
      </c>
      <c r="V914">
        <f>ROUNDDOWN(AVERAGE(C914:C914)/5000,0)*5000</f>
        <v/>
      </c>
      <c r="W914">
        <f>ROUNDDOWN(AVERAGE(G914:G914)/50000,0)*50000</f>
        <v/>
      </c>
      <c r="X914">
        <f>ROUND(AVERAGE(P914:P914)/1000,1)</f>
        <v/>
      </c>
      <c r="Y914">
        <f>IF(AVERAGE(V914:V914)=30000,0,1)</f>
        <v/>
      </c>
      <c r="Z914">
        <f>IF(AVERAGE(W914:W914)&gt;50000,0,1)</f>
        <v/>
      </c>
      <c r="AA914">
        <f>IF(AVERAGE(X914:X914)&gt;2.5,0,1)</f>
        <v/>
      </c>
      <c r="AB914">
        <f>IF(AVERAGE(Q914:Q914)&lt;30,0,1)</f>
        <v/>
      </c>
      <c r="AC914">
        <f>IF(SUM(Y914:AB914)=4,1,0)</f>
        <v/>
      </c>
    </row>
    <row r="915">
      <c r="A915" t="inlineStr">
        <is>
          <t>FM21EYW</t>
        </is>
      </c>
      <c r="B915" t="inlineStr">
        <is>
          <t>SEAT</t>
        </is>
      </c>
      <c r="C915" t="n">
        <v>14541</v>
      </c>
      <c r="D915" t="inlineStr">
        <is>
          <t>Ibiza Xcellence TSI 110</t>
        </is>
      </c>
      <c r="E915" t="n">
        <v>2</v>
      </c>
      <c r="F915" t="inlineStr">
        <is>
          <t>Petrol</t>
        </is>
      </c>
      <c r="G915" t="n">
        <v>40133</v>
      </c>
      <c r="H915" t="inlineStr">
        <is>
          <t>Grey</t>
        </is>
      </c>
      <c r="I915" t="inlineStr">
        <is>
          <t>OK</t>
        </is>
      </c>
      <c r="J915" t="inlineStr">
        <is>
          <t>City / Hatchback</t>
        </is>
      </c>
      <c r="K915" t="n">
        <v>3</v>
      </c>
      <c r="L915" t="n">
        <v>45473</v>
      </c>
      <c r="M915" t="n">
        <v>12</v>
      </c>
      <c r="N915"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5" t="inlineStr">
        <is>
          <t>5 Door Hatchback</t>
        </is>
      </c>
      <c r="P915" t="n">
        <v>999</v>
      </c>
      <c r="Q915" t="n">
        <v>51.4</v>
      </c>
      <c r="R915" t="n">
        <v>5</v>
      </c>
      <c r="S915" t="n">
        <v>110</v>
      </c>
      <c r="T915" t="n">
        <v>2021</v>
      </c>
      <c r="U915">
        <f>IF(AVERAGE(E915:E915)=2,"Automatic","Manual")</f>
        <v/>
      </c>
      <c r="V915">
        <f>ROUNDDOWN(AVERAGE(C915:C915)/5000,0)*5000</f>
        <v/>
      </c>
      <c r="W915">
        <f>ROUNDDOWN(AVERAGE(G915:G915)/50000,0)*50000</f>
        <v/>
      </c>
      <c r="X915">
        <f>ROUND(AVERAGE(P915:P915)/1000,1)</f>
        <v/>
      </c>
      <c r="Y915">
        <f>IF(AVERAGE(V915:V915)=30000,0,1)</f>
        <v/>
      </c>
      <c r="Z915">
        <f>IF(AVERAGE(W915:W915)&gt;50000,0,1)</f>
        <v/>
      </c>
      <c r="AA915">
        <f>IF(AVERAGE(X915:X915)&gt;2.5,0,1)</f>
        <v/>
      </c>
      <c r="AB915">
        <f>IF(AVERAGE(Q915:Q915)&lt;30,0,1)</f>
        <v/>
      </c>
      <c r="AC915">
        <f>IF(SUM(Y915:AB915)=4,1,0)</f>
        <v/>
      </c>
    </row>
    <row r="916">
      <c r="A916" t="inlineStr">
        <is>
          <t>FM21EYV</t>
        </is>
      </c>
      <c r="B916" t="inlineStr">
        <is>
          <t>SEAT</t>
        </is>
      </c>
      <c r="C916" t="n">
        <v>14541</v>
      </c>
      <c r="D916" t="inlineStr">
        <is>
          <t>Ibiza Xcellence TSI 110</t>
        </is>
      </c>
      <c r="E916" t="n">
        <v>2</v>
      </c>
      <c r="F916" t="inlineStr">
        <is>
          <t>Petrol</t>
        </is>
      </c>
      <c r="G916" t="n">
        <v>26635</v>
      </c>
      <c r="H916" t="inlineStr">
        <is>
          <t>Grey</t>
        </is>
      </c>
      <c r="I916" t="inlineStr">
        <is>
          <t>OK</t>
        </is>
      </c>
      <c r="J916" t="inlineStr">
        <is>
          <t>City / Hatchback</t>
        </is>
      </c>
      <c r="K916" t="n">
        <v>3</v>
      </c>
      <c r="L916" t="n">
        <v>45473</v>
      </c>
      <c r="M916" t="n">
        <v>12</v>
      </c>
      <c r="N916"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6" t="inlineStr">
        <is>
          <t>5 Door Hatchback</t>
        </is>
      </c>
      <c r="P916" t="n">
        <v>999</v>
      </c>
      <c r="Q916" t="n">
        <v>51.4</v>
      </c>
      <c r="R916" t="n">
        <v>5</v>
      </c>
      <c r="S916" t="n">
        <v>110</v>
      </c>
      <c r="T916" t="n">
        <v>2021</v>
      </c>
      <c r="U916">
        <f>IF(AVERAGE(E916:E916)=2,"Automatic","Manual")</f>
        <v/>
      </c>
      <c r="V916">
        <f>ROUNDDOWN(AVERAGE(C916:C916)/5000,0)*5000</f>
        <v/>
      </c>
      <c r="W916">
        <f>ROUNDDOWN(AVERAGE(G916:G916)/50000,0)*50000</f>
        <v/>
      </c>
      <c r="X916">
        <f>ROUND(AVERAGE(P916:P916)/1000,1)</f>
        <v/>
      </c>
      <c r="Y916">
        <f>IF(AVERAGE(V916:V916)=30000,0,1)</f>
        <v/>
      </c>
      <c r="Z916">
        <f>IF(AVERAGE(W916:W916)&gt;50000,0,1)</f>
        <v/>
      </c>
      <c r="AA916">
        <f>IF(AVERAGE(X916:X916)&gt;2.5,0,1)</f>
        <v/>
      </c>
      <c r="AB916">
        <f>IF(AVERAGE(Q916:Q916)&lt;30,0,1)</f>
        <v/>
      </c>
      <c r="AC916">
        <f>IF(SUM(Y916:AB916)=4,1,0)</f>
        <v/>
      </c>
    </row>
    <row r="917">
      <c r="A917" t="inlineStr">
        <is>
          <t>FM21ERJ</t>
        </is>
      </c>
      <c r="B917" t="inlineStr">
        <is>
          <t>SEAT</t>
        </is>
      </c>
      <c r="C917" t="n">
        <v>14550</v>
      </c>
      <c r="D917" t="inlineStr">
        <is>
          <t>Ibiza Xcellence TSI 110</t>
        </is>
      </c>
      <c r="E917" t="n">
        <v>2</v>
      </c>
      <c r="F917" t="inlineStr">
        <is>
          <t>Petrol</t>
        </is>
      </c>
      <c r="G917" t="n">
        <v>20934</v>
      </c>
      <c r="H917" t="inlineStr">
        <is>
          <t>Grey</t>
        </is>
      </c>
      <c r="I917" t="inlineStr">
        <is>
          <t>OK</t>
        </is>
      </c>
      <c r="J917" t="inlineStr">
        <is>
          <t>City / Hatchback</t>
        </is>
      </c>
      <c r="K917" t="n">
        <v>3</v>
      </c>
      <c r="L917" t="n">
        <v>45473</v>
      </c>
      <c r="M917" t="n">
        <v>12</v>
      </c>
      <c r="N917" t="inlineStr">
        <is>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is>
      </c>
      <c r="O917" t="inlineStr">
        <is>
          <t>5 Door Hatchback</t>
        </is>
      </c>
      <c r="P917" t="n">
        <v>999</v>
      </c>
      <c r="Q917" t="n">
        <v>51.4</v>
      </c>
      <c r="R917" t="n">
        <v>5</v>
      </c>
      <c r="S917" t="n">
        <v>110</v>
      </c>
      <c r="T917" t="n">
        <v>2021</v>
      </c>
      <c r="U917">
        <f>IF(AVERAGE(E917:E917)=2,"Automatic","Manual")</f>
        <v/>
      </c>
      <c r="V917">
        <f>ROUNDDOWN(AVERAGE(C917:C917)/5000,0)*5000</f>
        <v/>
      </c>
      <c r="W917">
        <f>ROUNDDOWN(AVERAGE(G917:G917)/50000,0)*50000</f>
        <v/>
      </c>
      <c r="X917">
        <f>ROUND(AVERAGE(P917:P917)/1000,1)</f>
        <v/>
      </c>
      <c r="Y917">
        <f>IF(AVERAGE(V917:V917)=30000,0,1)</f>
        <v/>
      </c>
      <c r="Z917">
        <f>IF(AVERAGE(W917:W917)&gt;50000,0,1)</f>
        <v/>
      </c>
      <c r="AA917">
        <f>IF(AVERAGE(X917:X917)&gt;2.5,0,1)</f>
        <v/>
      </c>
      <c r="AB917">
        <f>IF(AVERAGE(Q917:Q917)&lt;30,0,1)</f>
        <v/>
      </c>
      <c r="AC917">
        <f>IF(SUM(Y917:AB917)=4,1,0)</f>
        <v/>
      </c>
    </row>
    <row r="918">
      <c r="A918" t="inlineStr">
        <is>
          <t>FM21EPX</t>
        </is>
      </c>
      <c r="B918" t="inlineStr">
        <is>
          <t>SEAT</t>
        </is>
      </c>
      <c r="C918" t="n">
        <v>14546</v>
      </c>
      <c r="D918" t="inlineStr">
        <is>
          <t>Ibiza Xcellence TSI 110</t>
        </is>
      </c>
      <c r="E918" t="n">
        <v>2</v>
      </c>
      <c r="F918" t="inlineStr">
        <is>
          <t>Petrol</t>
        </is>
      </c>
      <c r="G918" t="n">
        <v>22972</v>
      </c>
      <c r="H918" t="inlineStr">
        <is>
          <t>Grey</t>
        </is>
      </c>
      <c r="I918" t="inlineStr">
        <is>
          <t>OK</t>
        </is>
      </c>
      <c r="J918" t="inlineStr">
        <is>
          <t>City / Hatchback</t>
        </is>
      </c>
      <c r="K918" t="n">
        <v>3</v>
      </c>
      <c r="L918" t="n">
        <v>45473</v>
      </c>
      <c r="M918" t="n">
        <v>12</v>
      </c>
      <c r="N91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8" t="inlineStr">
        <is>
          <t>5 Door Hatchback</t>
        </is>
      </c>
      <c r="P918" t="n">
        <v>999</v>
      </c>
      <c r="Q918" t="n">
        <v>51.4</v>
      </c>
      <c r="R918" t="n">
        <v>5</v>
      </c>
      <c r="S918" t="n">
        <v>110</v>
      </c>
      <c r="T918" t="n">
        <v>2021</v>
      </c>
      <c r="U918">
        <f>IF(AVERAGE(E918:E918)=2,"Automatic","Manual")</f>
        <v/>
      </c>
      <c r="V918">
        <f>ROUNDDOWN(AVERAGE(C918:C918)/5000,0)*5000</f>
        <v/>
      </c>
      <c r="W918">
        <f>ROUNDDOWN(AVERAGE(G918:G918)/50000,0)*50000</f>
        <v/>
      </c>
      <c r="X918">
        <f>ROUND(AVERAGE(P918:P918)/1000,1)</f>
        <v/>
      </c>
      <c r="Y918">
        <f>IF(AVERAGE(V918:V918)=30000,0,1)</f>
        <v/>
      </c>
      <c r="Z918">
        <f>IF(AVERAGE(W918:W918)&gt;50000,0,1)</f>
        <v/>
      </c>
      <c r="AA918">
        <f>IF(AVERAGE(X918:X918)&gt;2.5,0,1)</f>
        <v/>
      </c>
      <c r="AB918">
        <f>IF(AVERAGE(Q918:Q918)&lt;30,0,1)</f>
        <v/>
      </c>
      <c r="AC918">
        <f>IF(SUM(Y918:AB918)=4,1,0)</f>
        <v/>
      </c>
    </row>
    <row r="919">
      <c r="A919" t="inlineStr">
        <is>
          <t>FM21EPU</t>
        </is>
      </c>
      <c r="B919" t="inlineStr">
        <is>
          <t>SEAT</t>
        </is>
      </c>
      <c r="C919" t="n">
        <v>14546</v>
      </c>
      <c r="D919" t="inlineStr">
        <is>
          <t>Ibiza Xcellence TSI 110</t>
        </is>
      </c>
      <c r="E919" t="n">
        <v>2</v>
      </c>
      <c r="F919" t="inlineStr">
        <is>
          <t>Petrol</t>
        </is>
      </c>
      <c r="G919" t="n">
        <v>28352</v>
      </c>
      <c r="H919" t="inlineStr">
        <is>
          <t>Grey</t>
        </is>
      </c>
      <c r="I919" t="inlineStr">
        <is>
          <t>OK</t>
        </is>
      </c>
      <c r="J919" t="inlineStr">
        <is>
          <t>City / Hatchback</t>
        </is>
      </c>
      <c r="K919" t="n">
        <v>3</v>
      </c>
      <c r="L919" t="n">
        <v>45473</v>
      </c>
      <c r="M919" t="n">
        <v>12</v>
      </c>
      <c r="N91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9" t="inlineStr">
        <is>
          <t>5 Door Hatchback</t>
        </is>
      </c>
      <c r="P919" t="n">
        <v>999</v>
      </c>
      <c r="Q919" t="n">
        <v>51.4</v>
      </c>
      <c r="R919" t="n">
        <v>5</v>
      </c>
      <c r="S919" t="n">
        <v>110</v>
      </c>
      <c r="T919" t="n">
        <v>2021</v>
      </c>
      <c r="U919">
        <f>IF(AVERAGE(E919:E919)=2,"Automatic","Manual")</f>
        <v/>
      </c>
      <c r="V919">
        <f>ROUNDDOWN(AVERAGE(C919:C919)/5000,0)*5000</f>
        <v/>
      </c>
      <c r="W919">
        <f>ROUNDDOWN(AVERAGE(G919:G919)/50000,0)*50000</f>
        <v/>
      </c>
      <c r="X919">
        <f>ROUND(AVERAGE(P919:P919)/1000,1)</f>
        <v/>
      </c>
      <c r="Y919">
        <f>IF(AVERAGE(V919:V919)=30000,0,1)</f>
        <v/>
      </c>
      <c r="Z919">
        <f>IF(AVERAGE(W919:W919)&gt;50000,0,1)</f>
        <v/>
      </c>
      <c r="AA919">
        <f>IF(AVERAGE(X919:X919)&gt;2.5,0,1)</f>
        <v/>
      </c>
      <c r="AB919">
        <f>IF(AVERAGE(Q919:Q919)&lt;30,0,1)</f>
        <v/>
      </c>
      <c r="AC919">
        <f>IF(SUM(Y919:AB919)=4,1,0)</f>
        <v/>
      </c>
    </row>
    <row r="920">
      <c r="A920" t="inlineStr">
        <is>
          <t>FM21EPP</t>
        </is>
      </c>
      <c r="B920" t="inlineStr">
        <is>
          <t>SEAT</t>
        </is>
      </c>
      <c r="C920" t="n">
        <v>14554</v>
      </c>
      <c r="D920" t="inlineStr">
        <is>
          <t>Ibiza Xcellence TSI 110</t>
        </is>
      </c>
      <c r="E920" t="n">
        <v>2</v>
      </c>
      <c r="F920" t="inlineStr">
        <is>
          <t>Petrol</t>
        </is>
      </c>
      <c r="G920" t="n">
        <v>24193</v>
      </c>
      <c r="H920" t="inlineStr">
        <is>
          <t>Red</t>
        </is>
      </c>
      <c r="I920" t="inlineStr">
        <is>
          <t>OK</t>
        </is>
      </c>
      <c r="J920" t="inlineStr">
        <is>
          <t>City / Hatchback</t>
        </is>
      </c>
      <c r="K920" t="n">
        <v>3</v>
      </c>
      <c r="L920" t="n">
        <v>45473</v>
      </c>
      <c r="M920" t="n">
        <v>12</v>
      </c>
      <c r="N920" t="inlineStr">
        <is>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0" t="inlineStr">
        <is>
          <t>5 Door Hatchback</t>
        </is>
      </c>
      <c r="P920" t="n">
        <v>999</v>
      </c>
      <c r="Q920" t="n">
        <v>51.4</v>
      </c>
      <c r="R920" t="n">
        <v>5</v>
      </c>
      <c r="S920" t="n">
        <v>110</v>
      </c>
      <c r="T920" t="n">
        <v>2021</v>
      </c>
      <c r="U920">
        <f>IF(AVERAGE(E920:E920)=2,"Automatic","Manual")</f>
        <v/>
      </c>
      <c r="V920">
        <f>ROUNDDOWN(AVERAGE(C920:C920)/5000,0)*5000</f>
        <v/>
      </c>
      <c r="W920">
        <f>ROUNDDOWN(AVERAGE(G920:G920)/50000,0)*50000</f>
        <v/>
      </c>
      <c r="X920">
        <f>ROUND(AVERAGE(P920:P920)/1000,1)</f>
        <v/>
      </c>
      <c r="Y920">
        <f>IF(AVERAGE(V920:V920)=30000,0,1)</f>
        <v/>
      </c>
      <c r="Z920">
        <f>IF(AVERAGE(W920:W920)&gt;50000,0,1)</f>
        <v/>
      </c>
      <c r="AA920">
        <f>IF(AVERAGE(X920:X920)&gt;2.5,0,1)</f>
        <v/>
      </c>
      <c r="AB920">
        <f>IF(AVERAGE(Q920:Q920)&lt;30,0,1)</f>
        <v/>
      </c>
      <c r="AC920">
        <f>IF(SUM(Y920:AB920)=4,1,0)</f>
        <v/>
      </c>
    </row>
    <row r="921">
      <c r="A921" t="inlineStr">
        <is>
          <t>FM21EPO</t>
        </is>
      </c>
      <c r="B921" t="inlineStr">
        <is>
          <t>SEAT</t>
        </is>
      </c>
      <c r="C921" t="n">
        <v>14554</v>
      </c>
      <c r="D921" t="inlineStr">
        <is>
          <t>Ibiza Xcellence TSI 110</t>
        </is>
      </c>
      <c r="E921" t="n">
        <v>2</v>
      </c>
      <c r="F921" t="inlineStr">
        <is>
          <t>Petrol</t>
        </is>
      </c>
      <c r="G921" t="n">
        <v>25554</v>
      </c>
      <c r="H921" t="inlineStr">
        <is>
          <t>Red</t>
        </is>
      </c>
      <c r="I921" t="inlineStr">
        <is>
          <t>OK</t>
        </is>
      </c>
      <c r="J921" t="inlineStr">
        <is>
          <t>City / Hatchback</t>
        </is>
      </c>
      <c r="K921" t="n">
        <v>3</v>
      </c>
      <c r="L921" t="n">
        <v>45473</v>
      </c>
      <c r="M921" t="n">
        <v>12</v>
      </c>
      <c r="N921" t="inlineStr">
        <is>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1" t="inlineStr">
        <is>
          <t>5 Door Hatchback</t>
        </is>
      </c>
      <c r="P921" t="n">
        <v>999</v>
      </c>
      <c r="Q921" t="n">
        <v>51.4</v>
      </c>
      <c r="R921" t="n">
        <v>5</v>
      </c>
      <c r="S921" t="n">
        <v>110</v>
      </c>
      <c r="T921" t="n">
        <v>2021</v>
      </c>
      <c r="U921">
        <f>IF(AVERAGE(E921:E921)=2,"Automatic","Manual")</f>
        <v/>
      </c>
      <c r="V921">
        <f>ROUNDDOWN(AVERAGE(C921:C921)/5000,0)*5000</f>
        <v/>
      </c>
      <c r="W921">
        <f>ROUNDDOWN(AVERAGE(G921:G921)/50000,0)*50000</f>
        <v/>
      </c>
      <c r="X921">
        <f>ROUND(AVERAGE(P921:P921)/1000,1)</f>
        <v/>
      </c>
      <c r="Y921">
        <f>IF(AVERAGE(V921:V921)=30000,0,1)</f>
        <v/>
      </c>
      <c r="Z921">
        <f>IF(AVERAGE(W921:W921)&gt;50000,0,1)</f>
        <v/>
      </c>
      <c r="AA921">
        <f>IF(AVERAGE(X921:X921)&gt;2.5,0,1)</f>
        <v/>
      </c>
      <c r="AB921">
        <f>IF(AVERAGE(Q921:Q921)&lt;30,0,1)</f>
        <v/>
      </c>
      <c r="AC921">
        <f>IF(SUM(Y921:AB921)=4,1,0)</f>
        <v/>
      </c>
    </row>
    <row r="922">
      <c r="A922" t="inlineStr">
        <is>
          <t>FM21EPL</t>
        </is>
      </c>
      <c r="B922" t="inlineStr">
        <is>
          <t>SEAT</t>
        </is>
      </c>
      <c r="C922" t="n">
        <v>14550</v>
      </c>
      <c r="D922" t="inlineStr">
        <is>
          <t>Ibiza Xcellence TSI 110</t>
        </is>
      </c>
      <c r="E922" t="n">
        <v>2</v>
      </c>
      <c r="F922" t="inlineStr">
        <is>
          <t>Petrol</t>
        </is>
      </c>
      <c r="G922" t="n">
        <v>25374</v>
      </c>
      <c r="H922" t="inlineStr">
        <is>
          <t>Red</t>
        </is>
      </c>
      <c r="I922" t="inlineStr">
        <is>
          <t>OK</t>
        </is>
      </c>
      <c r="J922" t="inlineStr">
        <is>
          <t>City / Hatchback</t>
        </is>
      </c>
      <c r="K922" t="n">
        <v>3</v>
      </c>
      <c r="L922" t="n">
        <v>45473</v>
      </c>
      <c r="M922" t="n">
        <v>12</v>
      </c>
      <c r="N92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2" t="inlineStr">
        <is>
          <t>5 Door Hatchback</t>
        </is>
      </c>
      <c r="P922" t="n">
        <v>999</v>
      </c>
      <c r="Q922" t="n">
        <v>51.4</v>
      </c>
      <c r="R922" t="n">
        <v>5</v>
      </c>
      <c r="S922" t="n">
        <v>110</v>
      </c>
      <c r="T922" t="n">
        <v>2021</v>
      </c>
      <c r="U922">
        <f>IF(AVERAGE(E922:E922)=2,"Automatic","Manual")</f>
        <v/>
      </c>
      <c r="V922">
        <f>ROUNDDOWN(AVERAGE(C922:C922)/5000,0)*5000</f>
        <v/>
      </c>
      <c r="W922">
        <f>ROUNDDOWN(AVERAGE(G922:G922)/50000,0)*50000</f>
        <v/>
      </c>
      <c r="X922">
        <f>ROUND(AVERAGE(P922:P922)/1000,1)</f>
        <v/>
      </c>
      <c r="Y922">
        <f>IF(AVERAGE(V922:V922)=30000,0,1)</f>
        <v/>
      </c>
      <c r="Z922">
        <f>IF(AVERAGE(W922:W922)&gt;50000,0,1)</f>
        <v/>
      </c>
      <c r="AA922">
        <f>IF(AVERAGE(X922:X922)&gt;2.5,0,1)</f>
        <v/>
      </c>
      <c r="AB922">
        <f>IF(AVERAGE(Q922:Q922)&lt;30,0,1)</f>
        <v/>
      </c>
      <c r="AC922">
        <f>IF(SUM(Y922:AB922)=4,1,0)</f>
        <v/>
      </c>
    </row>
    <row r="923">
      <c r="A923" t="inlineStr">
        <is>
          <t>FM21EPK</t>
        </is>
      </c>
      <c r="B923" t="inlineStr">
        <is>
          <t>SEAT</t>
        </is>
      </c>
      <c r="C923" t="n">
        <v>14546</v>
      </c>
      <c r="D923" t="inlineStr">
        <is>
          <t>Ibiza Xcellence TSI 110</t>
        </is>
      </c>
      <c r="E923" t="n">
        <v>2</v>
      </c>
      <c r="F923" t="inlineStr">
        <is>
          <t>Petrol</t>
        </is>
      </c>
      <c r="G923" t="n">
        <v>21703</v>
      </c>
      <c r="H923" t="inlineStr">
        <is>
          <t>Red</t>
        </is>
      </c>
      <c r="I923" t="inlineStr">
        <is>
          <t>OK</t>
        </is>
      </c>
      <c r="J923" t="inlineStr">
        <is>
          <t>City / Hatchback</t>
        </is>
      </c>
      <c r="K923" t="n">
        <v>3</v>
      </c>
      <c r="L923" t="n">
        <v>45473</v>
      </c>
      <c r="M923" t="n">
        <v>12</v>
      </c>
      <c r="N92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3" t="inlineStr">
        <is>
          <t>5 Door Hatchback</t>
        </is>
      </c>
      <c r="P923" t="n">
        <v>999</v>
      </c>
      <c r="Q923" t="n">
        <v>51.4</v>
      </c>
      <c r="R923" t="n">
        <v>5</v>
      </c>
      <c r="S923" t="n">
        <v>110</v>
      </c>
      <c r="T923" t="n">
        <v>2021</v>
      </c>
      <c r="U923">
        <f>IF(AVERAGE(E923:E923)=2,"Automatic","Manual")</f>
        <v/>
      </c>
      <c r="V923">
        <f>ROUNDDOWN(AVERAGE(C923:C923)/5000,0)*5000</f>
        <v/>
      </c>
      <c r="W923">
        <f>ROUNDDOWN(AVERAGE(G923:G923)/50000,0)*50000</f>
        <v/>
      </c>
      <c r="X923">
        <f>ROUND(AVERAGE(P923:P923)/1000,1)</f>
        <v/>
      </c>
      <c r="Y923">
        <f>IF(AVERAGE(V923:V923)=30000,0,1)</f>
        <v/>
      </c>
      <c r="Z923">
        <f>IF(AVERAGE(W923:W923)&gt;50000,0,1)</f>
        <v/>
      </c>
      <c r="AA923">
        <f>IF(AVERAGE(X923:X923)&gt;2.5,0,1)</f>
        <v/>
      </c>
      <c r="AB923">
        <f>IF(AVERAGE(Q923:Q923)&lt;30,0,1)</f>
        <v/>
      </c>
      <c r="AC923">
        <f>IF(SUM(Y923:AB923)=4,1,0)</f>
        <v/>
      </c>
    </row>
    <row r="924">
      <c r="A924" t="inlineStr">
        <is>
          <t>FM21EPJ</t>
        </is>
      </c>
      <c r="B924" t="inlineStr">
        <is>
          <t>SEAT</t>
        </is>
      </c>
      <c r="C924" t="n">
        <v>14550</v>
      </c>
      <c r="D924" t="inlineStr">
        <is>
          <t>Ibiza Xcellence TSI 110</t>
        </is>
      </c>
      <c r="E924" t="n">
        <v>2</v>
      </c>
      <c r="F924" t="inlineStr">
        <is>
          <t>Petrol</t>
        </is>
      </c>
      <c r="G924" t="n">
        <v>23345</v>
      </c>
      <c r="H924" t="inlineStr">
        <is>
          <t>Red</t>
        </is>
      </c>
      <c r="I924" t="inlineStr">
        <is>
          <t>OK</t>
        </is>
      </c>
      <c r="J924" t="inlineStr">
        <is>
          <t>City / Hatchback</t>
        </is>
      </c>
      <c r="K924" t="n">
        <v>3</v>
      </c>
      <c r="L924" t="n">
        <v>45473</v>
      </c>
      <c r="M924" t="n">
        <v>12</v>
      </c>
      <c r="N9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4" t="inlineStr">
        <is>
          <t>5 Door Hatchback</t>
        </is>
      </c>
      <c r="P924" t="n">
        <v>999</v>
      </c>
      <c r="Q924" t="n">
        <v>51.4</v>
      </c>
      <c r="R924" t="n">
        <v>5</v>
      </c>
      <c r="S924" t="n">
        <v>110</v>
      </c>
      <c r="T924" t="n">
        <v>2021</v>
      </c>
      <c r="U924">
        <f>IF(AVERAGE(E924:E924)=2,"Automatic","Manual")</f>
        <v/>
      </c>
      <c r="V924">
        <f>ROUNDDOWN(AVERAGE(C924:C924)/5000,0)*5000</f>
        <v/>
      </c>
      <c r="W924">
        <f>ROUNDDOWN(AVERAGE(G924:G924)/50000,0)*50000</f>
        <v/>
      </c>
      <c r="X924">
        <f>ROUND(AVERAGE(P924:P924)/1000,1)</f>
        <v/>
      </c>
      <c r="Y924">
        <f>IF(AVERAGE(V924:V924)=30000,0,1)</f>
        <v/>
      </c>
      <c r="Z924">
        <f>IF(AVERAGE(W924:W924)&gt;50000,0,1)</f>
        <v/>
      </c>
      <c r="AA924">
        <f>IF(AVERAGE(X924:X924)&gt;2.5,0,1)</f>
        <v/>
      </c>
      <c r="AB924">
        <f>IF(AVERAGE(Q924:Q924)&lt;30,0,1)</f>
        <v/>
      </c>
      <c r="AC924">
        <f>IF(SUM(Y924:AB924)=4,1,0)</f>
        <v/>
      </c>
    </row>
    <row r="925">
      <c r="A925" t="inlineStr">
        <is>
          <t>FM21EPF</t>
        </is>
      </c>
      <c r="B925" t="inlineStr">
        <is>
          <t>SEAT</t>
        </is>
      </c>
      <c r="C925" t="n">
        <v>14550</v>
      </c>
      <c r="D925" t="inlineStr">
        <is>
          <t>Ibiza Xcellence TSI 110</t>
        </is>
      </c>
      <c r="E925" t="n">
        <v>2</v>
      </c>
      <c r="F925" t="inlineStr">
        <is>
          <t>Petrol</t>
        </is>
      </c>
      <c r="G925" t="n">
        <v>22077</v>
      </c>
      <c r="H925" t="inlineStr">
        <is>
          <t>Black</t>
        </is>
      </c>
      <c r="I925" t="inlineStr">
        <is>
          <t>OK</t>
        </is>
      </c>
      <c r="J925" t="inlineStr">
        <is>
          <t>City / Hatchback</t>
        </is>
      </c>
      <c r="K925" t="n">
        <v>3</v>
      </c>
      <c r="L925" t="n">
        <v>45473</v>
      </c>
      <c r="M925" t="n">
        <v>12</v>
      </c>
      <c r="N925"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5" t="inlineStr">
        <is>
          <t>5 Door Hatchback</t>
        </is>
      </c>
      <c r="P925" t="n">
        <v>999</v>
      </c>
      <c r="Q925" t="n">
        <v>51.4</v>
      </c>
      <c r="R925" t="n">
        <v>5</v>
      </c>
      <c r="S925" t="n">
        <v>110</v>
      </c>
      <c r="T925" t="n">
        <v>2021</v>
      </c>
      <c r="U925">
        <f>IF(AVERAGE(E925:E925)=2,"Automatic","Manual")</f>
        <v/>
      </c>
      <c r="V925">
        <f>ROUNDDOWN(AVERAGE(C925:C925)/5000,0)*5000</f>
        <v/>
      </c>
      <c r="W925">
        <f>ROUNDDOWN(AVERAGE(G925:G925)/50000,0)*50000</f>
        <v/>
      </c>
      <c r="X925">
        <f>ROUND(AVERAGE(P925:P925)/1000,1)</f>
        <v/>
      </c>
      <c r="Y925">
        <f>IF(AVERAGE(V925:V925)=30000,0,1)</f>
        <v/>
      </c>
      <c r="Z925">
        <f>IF(AVERAGE(W925:W925)&gt;50000,0,1)</f>
        <v/>
      </c>
      <c r="AA925">
        <f>IF(AVERAGE(X925:X925)&gt;2.5,0,1)</f>
        <v/>
      </c>
      <c r="AB925">
        <f>IF(AVERAGE(Q925:Q925)&lt;30,0,1)</f>
        <v/>
      </c>
      <c r="AC925">
        <f>IF(SUM(Y925:AB925)=4,1,0)</f>
        <v/>
      </c>
    </row>
    <row r="926">
      <c r="A926" t="inlineStr">
        <is>
          <t>FM21EPC</t>
        </is>
      </c>
      <c r="B926" t="inlineStr">
        <is>
          <t>SEAT</t>
        </is>
      </c>
      <c r="C926" t="n">
        <v>14550</v>
      </c>
      <c r="D926" t="inlineStr">
        <is>
          <t>Ibiza Xcellence TSI 110</t>
        </is>
      </c>
      <c r="E926" t="n">
        <v>2</v>
      </c>
      <c r="F926" t="inlineStr">
        <is>
          <t>Petrol</t>
        </is>
      </c>
      <c r="G926" t="n">
        <v>22396</v>
      </c>
      <c r="H926" t="inlineStr">
        <is>
          <t>Silver</t>
        </is>
      </c>
      <c r="I926" t="inlineStr">
        <is>
          <t>OK</t>
        </is>
      </c>
      <c r="J926" t="inlineStr">
        <is>
          <t>City / Hatchback</t>
        </is>
      </c>
      <c r="K926" t="n">
        <v>3</v>
      </c>
      <c r="L926" t="n">
        <v>45473</v>
      </c>
      <c r="M926" t="n">
        <v>12</v>
      </c>
      <c r="N926" t="inlineStr">
        <is>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6" t="inlineStr">
        <is>
          <t>5 Door Hatchback</t>
        </is>
      </c>
      <c r="P926" t="n">
        <v>999</v>
      </c>
      <c r="Q926" t="n">
        <v>51.4</v>
      </c>
      <c r="R926" t="n">
        <v>5</v>
      </c>
      <c r="S926" t="n">
        <v>110</v>
      </c>
      <c r="T926" t="n">
        <v>2021</v>
      </c>
      <c r="U926">
        <f>IF(AVERAGE(E926:E926)=2,"Automatic","Manual")</f>
        <v/>
      </c>
      <c r="V926">
        <f>ROUNDDOWN(AVERAGE(C926:C926)/5000,0)*5000</f>
        <v/>
      </c>
      <c r="W926">
        <f>ROUNDDOWN(AVERAGE(G926:G926)/50000,0)*50000</f>
        <v/>
      </c>
      <c r="X926">
        <f>ROUND(AVERAGE(P926:P926)/1000,1)</f>
        <v/>
      </c>
      <c r="Y926">
        <f>IF(AVERAGE(V926:V926)=30000,0,1)</f>
        <v/>
      </c>
      <c r="Z926">
        <f>IF(AVERAGE(W926:W926)&gt;50000,0,1)</f>
        <v/>
      </c>
      <c r="AA926">
        <f>IF(AVERAGE(X926:X926)&gt;2.5,0,1)</f>
        <v/>
      </c>
      <c r="AB926">
        <f>IF(AVERAGE(Q926:Q926)&lt;30,0,1)</f>
        <v/>
      </c>
      <c r="AC926">
        <f>IF(SUM(Y926:AB926)=4,1,0)</f>
        <v/>
      </c>
    </row>
    <row r="927">
      <c r="A927" t="inlineStr">
        <is>
          <t>FM21EOZ</t>
        </is>
      </c>
      <c r="B927" t="inlineStr">
        <is>
          <t>SEAT</t>
        </is>
      </c>
      <c r="C927" t="n">
        <v>14415</v>
      </c>
      <c r="D927" t="inlineStr">
        <is>
          <t>Ibiza Xcellence TSI 110</t>
        </is>
      </c>
      <c r="E927" t="n">
        <v>2</v>
      </c>
      <c r="F927" t="inlineStr">
        <is>
          <t>Petrol</t>
        </is>
      </c>
      <c r="G927" t="n">
        <v>32168</v>
      </c>
      <c r="H927" t="inlineStr">
        <is>
          <t>Silver</t>
        </is>
      </c>
      <c r="I927" t="inlineStr">
        <is>
          <t>OK</t>
        </is>
      </c>
      <c r="J927" t="inlineStr">
        <is>
          <t>City / Hatchback</t>
        </is>
      </c>
      <c r="K927" t="n">
        <v>3</v>
      </c>
      <c r="L927" t="n">
        <v>45473</v>
      </c>
      <c r="M927" t="n">
        <v>12</v>
      </c>
      <c r="N92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7" t="inlineStr">
        <is>
          <t>5 Door Hatchback</t>
        </is>
      </c>
      <c r="P927" t="n">
        <v>999</v>
      </c>
      <c r="Q927" t="n">
        <v>51.4</v>
      </c>
      <c r="R927" t="n">
        <v>5</v>
      </c>
      <c r="S927" t="n">
        <v>110</v>
      </c>
      <c r="T927" t="n">
        <v>2021</v>
      </c>
      <c r="U927">
        <f>IF(AVERAGE(E927:E927)=2,"Automatic","Manual")</f>
        <v/>
      </c>
      <c r="V927">
        <f>ROUNDDOWN(AVERAGE(C927:C927)/5000,0)*5000</f>
        <v/>
      </c>
      <c r="W927">
        <f>ROUNDDOWN(AVERAGE(G927:G927)/50000,0)*50000</f>
        <v/>
      </c>
      <c r="X927">
        <f>ROUND(AVERAGE(P927:P927)/1000,1)</f>
        <v/>
      </c>
      <c r="Y927">
        <f>IF(AVERAGE(V927:V927)=30000,0,1)</f>
        <v/>
      </c>
      <c r="Z927">
        <f>IF(AVERAGE(W927:W927)&gt;50000,0,1)</f>
        <v/>
      </c>
      <c r="AA927">
        <f>IF(AVERAGE(X927:X927)&gt;2.5,0,1)</f>
        <v/>
      </c>
      <c r="AB927">
        <f>IF(AVERAGE(Q927:Q927)&lt;30,0,1)</f>
        <v/>
      </c>
      <c r="AC927">
        <f>IF(SUM(Y927:AB927)=4,1,0)</f>
        <v/>
      </c>
    </row>
    <row r="928">
      <c r="A928" t="inlineStr">
        <is>
          <t>FM21EOW</t>
        </is>
      </c>
      <c r="B928" t="inlineStr">
        <is>
          <t>SEAT</t>
        </is>
      </c>
      <c r="C928" t="n">
        <v>14550</v>
      </c>
      <c r="D928" t="inlineStr">
        <is>
          <t>Ibiza Xcellence TSI 110</t>
        </is>
      </c>
      <c r="E928" t="n">
        <v>2</v>
      </c>
      <c r="F928" t="inlineStr">
        <is>
          <t>Petrol</t>
        </is>
      </c>
      <c r="G928" t="n">
        <v>22896</v>
      </c>
      <c r="H928" t="inlineStr">
        <is>
          <t>Silver</t>
        </is>
      </c>
      <c r="I928" t="inlineStr">
        <is>
          <t>OK</t>
        </is>
      </c>
      <c r="J928" t="inlineStr">
        <is>
          <t>City / Hatchback</t>
        </is>
      </c>
      <c r="K928" t="n">
        <v>3</v>
      </c>
      <c r="L928" t="n">
        <v>45473</v>
      </c>
      <c r="M928" t="n">
        <v>12</v>
      </c>
      <c r="N928" t="inlineStr">
        <is>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8" t="inlineStr">
        <is>
          <t>5 Door Hatchback</t>
        </is>
      </c>
      <c r="P928" t="n">
        <v>999</v>
      </c>
      <c r="Q928" t="n">
        <v>51.4</v>
      </c>
      <c r="R928" t="n">
        <v>5</v>
      </c>
      <c r="S928" t="n">
        <v>110</v>
      </c>
      <c r="T928" t="n">
        <v>2021</v>
      </c>
      <c r="U928">
        <f>IF(AVERAGE(E928:E928)=2,"Automatic","Manual")</f>
        <v/>
      </c>
      <c r="V928">
        <f>ROUNDDOWN(AVERAGE(C928:C928)/5000,0)*5000</f>
        <v/>
      </c>
      <c r="W928">
        <f>ROUNDDOWN(AVERAGE(G928:G928)/50000,0)*50000</f>
        <v/>
      </c>
      <c r="X928">
        <f>ROUND(AVERAGE(P928:P928)/1000,1)</f>
        <v/>
      </c>
      <c r="Y928">
        <f>IF(AVERAGE(V928:V928)=30000,0,1)</f>
        <v/>
      </c>
      <c r="Z928">
        <f>IF(AVERAGE(W928:W928)&gt;50000,0,1)</f>
        <v/>
      </c>
      <c r="AA928">
        <f>IF(AVERAGE(X928:X928)&gt;2.5,0,1)</f>
        <v/>
      </c>
      <c r="AB928">
        <f>IF(AVERAGE(Q928:Q928)&lt;30,0,1)</f>
        <v/>
      </c>
      <c r="AC928">
        <f>IF(SUM(Y928:AB928)=4,1,0)</f>
        <v/>
      </c>
    </row>
    <row r="929">
      <c r="A929" t="inlineStr">
        <is>
          <t>FM21EOU</t>
        </is>
      </c>
      <c r="B929" t="inlineStr">
        <is>
          <t>SEAT</t>
        </is>
      </c>
      <c r="C929" t="n">
        <v>14550</v>
      </c>
      <c r="D929" t="inlineStr">
        <is>
          <t>Ibiza Xcellence TSI 110</t>
        </is>
      </c>
      <c r="E929" t="n">
        <v>2</v>
      </c>
      <c r="F929" t="inlineStr">
        <is>
          <t>Petrol</t>
        </is>
      </c>
      <c r="G929" t="n">
        <v>18248</v>
      </c>
      <c r="H929" t="inlineStr">
        <is>
          <t>Silver</t>
        </is>
      </c>
      <c r="I929" t="inlineStr">
        <is>
          <t>OK</t>
        </is>
      </c>
      <c r="J929" t="inlineStr">
        <is>
          <t>City / Hatchback</t>
        </is>
      </c>
      <c r="K929" t="n">
        <v>3</v>
      </c>
      <c r="L929" t="n">
        <v>45473</v>
      </c>
      <c r="M929" t="n">
        <v>12</v>
      </c>
      <c r="N929"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9" t="inlineStr">
        <is>
          <t>5 Door Hatchback</t>
        </is>
      </c>
      <c r="P929" t="n">
        <v>999</v>
      </c>
      <c r="Q929" t="n">
        <v>51.4</v>
      </c>
      <c r="R929" t="n">
        <v>5</v>
      </c>
      <c r="S929" t="n">
        <v>110</v>
      </c>
      <c r="T929" t="n">
        <v>2021</v>
      </c>
      <c r="U929">
        <f>IF(AVERAGE(E929:E929)=2,"Automatic","Manual")</f>
        <v/>
      </c>
      <c r="V929">
        <f>ROUNDDOWN(AVERAGE(C929:C929)/5000,0)*5000</f>
        <v/>
      </c>
      <c r="W929">
        <f>ROUNDDOWN(AVERAGE(G929:G929)/50000,0)*50000</f>
        <v/>
      </c>
      <c r="X929">
        <f>ROUND(AVERAGE(P929:P929)/1000,1)</f>
        <v/>
      </c>
      <c r="Y929">
        <f>IF(AVERAGE(V929:V929)=30000,0,1)</f>
        <v/>
      </c>
      <c r="Z929">
        <f>IF(AVERAGE(W929:W929)&gt;50000,0,1)</f>
        <v/>
      </c>
      <c r="AA929">
        <f>IF(AVERAGE(X929:X929)&gt;2.5,0,1)</f>
        <v/>
      </c>
      <c r="AB929">
        <f>IF(AVERAGE(Q929:Q929)&lt;30,0,1)</f>
        <v/>
      </c>
      <c r="AC929">
        <f>IF(SUM(Y929:AB929)=4,1,0)</f>
        <v/>
      </c>
    </row>
    <row r="930">
      <c r="A930" t="inlineStr">
        <is>
          <t>FM21EOT</t>
        </is>
      </c>
      <c r="B930" t="inlineStr">
        <is>
          <t>SEAT</t>
        </is>
      </c>
      <c r="C930" t="n">
        <v>14550</v>
      </c>
      <c r="D930" t="inlineStr">
        <is>
          <t>Ibiza Xcellence TSI 110</t>
        </is>
      </c>
      <c r="E930" t="n">
        <v>2</v>
      </c>
      <c r="F930" t="inlineStr">
        <is>
          <t>Petrol</t>
        </is>
      </c>
      <c r="G930" t="n">
        <v>18225</v>
      </c>
      <c r="H930" t="inlineStr">
        <is>
          <t>Silver</t>
        </is>
      </c>
      <c r="I930" t="inlineStr">
        <is>
          <t>OK</t>
        </is>
      </c>
      <c r="J930" t="inlineStr">
        <is>
          <t>City / Hatchback</t>
        </is>
      </c>
      <c r="K930" t="n">
        <v>3</v>
      </c>
      <c r="L930" t="n">
        <v>45473</v>
      </c>
      <c r="M930" t="n">
        <v>12</v>
      </c>
      <c r="N930" t="inlineStr">
        <is>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0" t="inlineStr">
        <is>
          <t>5 Door Hatchback</t>
        </is>
      </c>
      <c r="P930" t="n">
        <v>999</v>
      </c>
      <c r="Q930" t="n">
        <v>51.4</v>
      </c>
      <c r="R930" t="n">
        <v>5</v>
      </c>
      <c r="S930" t="n">
        <v>110</v>
      </c>
      <c r="T930" t="n">
        <v>2021</v>
      </c>
      <c r="U930">
        <f>IF(AVERAGE(E930:E930)=2,"Automatic","Manual")</f>
        <v/>
      </c>
      <c r="V930">
        <f>ROUNDDOWN(AVERAGE(C930:C930)/5000,0)*5000</f>
        <v/>
      </c>
      <c r="W930">
        <f>ROUNDDOWN(AVERAGE(G930:G930)/50000,0)*50000</f>
        <v/>
      </c>
      <c r="X930">
        <f>ROUND(AVERAGE(P930:P930)/1000,1)</f>
        <v/>
      </c>
      <c r="Y930">
        <f>IF(AVERAGE(V930:V930)=30000,0,1)</f>
        <v/>
      </c>
      <c r="Z930">
        <f>IF(AVERAGE(W930:W930)&gt;50000,0,1)</f>
        <v/>
      </c>
      <c r="AA930">
        <f>IF(AVERAGE(X930:X930)&gt;2.5,0,1)</f>
        <v/>
      </c>
      <c r="AB930">
        <f>IF(AVERAGE(Q930:Q930)&lt;30,0,1)</f>
        <v/>
      </c>
      <c r="AC930">
        <f>IF(SUM(Y930:AB930)=4,1,0)</f>
        <v/>
      </c>
    </row>
    <row r="931">
      <c r="A931" t="inlineStr">
        <is>
          <t>FM21EOJ</t>
        </is>
      </c>
      <c r="B931" t="inlineStr">
        <is>
          <t>SEAT</t>
        </is>
      </c>
      <c r="C931" t="n">
        <v>14537</v>
      </c>
      <c r="D931" t="inlineStr">
        <is>
          <t>Ibiza Xcellence TSI 110</t>
        </is>
      </c>
      <c r="E931" t="n">
        <v>2</v>
      </c>
      <c r="F931" t="inlineStr">
        <is>
          <t>Petrol</t>
        </is>
      </c>
      <c r="G931" t="n">
        <v>27888</v>
      </c>
      <c r="H931" t="inlineStr">
        <is>
          <t>Grey</t>
        </is>
      </c>
      <c r="I931" t="inlineStr">
        <is>
          <t>OK</t>
        </is>
      </c>
      <c r="J931" t="inlineStr">
        <is>
          <t>City / Hatchback</t>
        </is>
      </c>
      <c r="K931" t="n">
        <v>3</v>
      </c>
      <c r="L931" t="n">
        <v>45473</v>
      </c>
      <c r="M931" t="n">
        <v>12</v>
      </c>
      <c r="N931" t="inlineStr">
        <is>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1" t="inlineStr">
        <is>
          <t>5 Door Hatchback</t>
        </is>
      </c>
      <c r="P931" t="n">
        <v>999</v>
      </c>
      <c r="Q931" t="n">
        <v>51.4</v>
      </c>
      <c r="R931" t="n">
        <v>5</v>
      </c>
      <c r="S931" t="n">
        <v>110</v>
      </c>
      <c r="T931" t="n">
        <v>2021</v>
      </c>
      <c r="U931">
        <f>IF(AVERAGE(E931:E931)=2,"Automatic","Manual")</f>
        <v/>
      </c>
      <c r="V931">
        <f>ROUNDDOWN(AVERAGE(C931:C931)/5000,0)*5000</f>
        <v/>
      </c>
      <c r="W931">
        <f>ROUNDDOWN(AVERAGE(G931:G931)/50000,0)*50000</f>
        <v/>
      </c>
      <c r="X931">
        <f>ROUND(AVERAGE(P931:P931)/1000,1)</f>
        <v/>
      </c>
      <c r="Y931">
        <f>IF(AVERAGE(V931:V931)=30000,0,1)</f>
        <v/>
      </c>
      <c r="Z931">
        <f>IF(AVERAGE(W931:W931)&gt;50000,0,1)</f>
        <v/>
      </c>
      <c r="AA931">
        <f>IF(AVERAGE(X931:X931)&gt;2.5,0,1)</f>
        <v/>
      </c>
      <c r="AB931">
        <f>IF(AVERAGE(Q931:Q931)&lt;30,0,1)</f>
        <v/>
      </c>
      <c r="AC931">
        <f>IF(SUM(Y931:AB931)=4,1,0)</f>
        <v/>
      </c>
    </row>
    <row r="932">
      <c r="A932" t="inlineStr">
        <is>
          <t>FM19LYC</t>
        </is>
      </c>
      <c r="B932" t="inlineStr">
        <is>
          <t>Citroen</t>
        </is>
      </c>
      <c r="C932" t="n">
        <v>14203</v>
      </c>
      <c r="D932" t="inlineStr">
        <is>
          <t>C4 Gr Stourer Feel Bhdi S/s A</t>
        </is>
      </c>
      <c r="E932" t="n">
        <v>2</v>
      </c>
      <c r="F932" t="inlineStr">
        <is>
          <t>Diesel</t>
        </is>
      </c>
      <c r="G932" t="n">
        <v>27000</v>
      </c>
      <c r="H932" t="inlineStr">
        <is>
          <t>Red</t>
        </is>
      </c>
      <c r="I932" t="inlineStr">
        <is>
          <t>OK</t>
        </is>
      </c>
      <c r="J932" t="inlineStr">
        <is>
          <t>Family / MPV</t>
        </is>
      </c>
      <c r="K932" t="n">
        <v>5</v>
      </c>
      <c r="L932" t="n">
        <v>45491</v>
      </c>
      <c r="M932" t="n">
        <v>21</v>
      </c>
      <c r="N932" t="inlineStr">
        <is>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is>
      </c>
      <c r="O932" t="inlineStr">
        <is>
          <t>Mpv</t>
        </is>
      </c>
      <c r="P932" t="n">
        <v>1499</v>
      </c>
      <c r="Q932" t="n">
        <v>57.7</v>
      </c>
      <c r="R932" t="n">
        <v>7</v>
      </c>
      <c r="S932" t="n">
        <v>106</v>
      </c>
      <c r="T932" t="n">
        <v>2019</v>
      </c>
      <c r="U932">
        <f>IF(AVERAGE(E932:E932)=2,"Automatic","Manual")</f>
        <v/>
      </c>
      <c r="V932">
        <f>ROUNDDOWN(AVERAGE(C932:C932)/5000,0)*5000</f>
        <v/>
      </c>
      <c r="W932">
        <f>ROUNDDOWN(AVERAGE(G932:G932)/50000,0)*50000</f>
        <v/>
      </c>
      <c r="X932">
        <f>ROUND(AVERAGE(P932:P932)/1000,1)</f>
        <v/>
      </c>
      <c r="Y932">
        <f>IF(AVERAGE(V932:V932)=30000,0,1)</f>
        <v/>
      </c>
      <c r="Z932">
        <f>IF(AVERAGE(W932:W932)&gt;50000,0,1)</f>
        <v/>
      </c>
      <c r="AA932">
        <f>IF(AVERAGE(X932:X932)&gt;2.5,0,1)</f>
        <v/>
      </c>
      <c r="AB932">
        <f>IF(AVERAGE(Q932:Q932)&lt;30,0,1)</f>
        <v/>
      </c>
      <c r="AC932">
        <f>IF(SUM(Y932:AB932)=4,1,0)</f>
        <v/>
      </c>
    </row>
    <row r="933">
      <c r="A933" t="inlineStr">
        <is>
          <t>FM15FPT</t>
        </is>
      </c>
      <c r="B933" t="inlineStr">
        <is>
          <t>Nissan</t>
        </is>
      </c>
      <c r="C933" t="n">
        <v>6303</v>
      </c>
      <c r="D933" t="inlineStr">
        <is>
          <t>Pulsar Tekna Dig-T</t>
        </is>
      </c>
      <c r="E933" t="n">
        <v>1</v>
      </c>
      <c r="F933" t="inlineStr">
        <is>
          <t>Petrol</t>
        </is>
      </c>
      <c r="G933" t="n">
        <v>43809</v>
      </c>
      <c r="H933" t="inlineStr">
        <is>
          <t>White</t>
        </is>
      </c>
      <c r="I933" t="inlineStr">
        <is>
          <t>OK</t>
        </is>
      </c>
      <c r="J933" t="inlineStr">
        <is>
          <t>City / Hatchback</t>
        </is>
      </c>
      <c r="K933" t="n">
        <v>9</v>
      </c>
      <c r="L933" t="n">
        <v>45762</v>
      </c>
      <c r="M933" t="n">
        <v>10</v>
      </c>
      <c r="N933" t="inlineStr">
        <is>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is>
      </c>
      <c r="O933" t="inlineStr">
        <is>
          <t>5 Door Hatchback</t>
        </is>
      </c>
      <c r="P933" t="n">
        <v>1198</v>
      </c>
      <c r="Q933" t="n">
        <v>56.5</v>
      </c>
      <c r="R933" t="n">
        <v>5</v>
      </c>
      <c r="S933" t="n">
        <v>117</v>
      </c>
      <c r="T933" t="n">
        <v>2015</v>
      </c>
      <c r="U933">
        <f>IF(AVERAGE(E933:E933)=2,"Automatic","Manual")</f>
        <v/>
      </c>
      <c r="V933">
        <f>ROUNDDOWN(AVERAGE(C933:C933)/5000,0)*5000</f>
        <v/>
      </c>
      <c r="W933">
        <f>ROUNDDOWN(AVERAGE(G933:G933)/50000,0)*50000</f>
        <v/>
      </c>
      <c r="X933">
        <f>ROUND(AVERAGE(P933:P933)/1000,1)</f>
        <v/>
      </c>
      <c r="Y933">
        <f>IF(AVERAGE(V933:V933)=30000,0,1)</f>
        <v/>
      </c>
      <c r="Z933">
        <f>IF(AVERAGE(W933:W933)&gt;50000,0,1)</f>
        <v/>
      </c>
      <c r="AA933">
        <f>IF(AVERAGE(X933:X933)&gt;2.5,0,1)</f>
        <v/>
      </c>
      <c r="AB933">
        <f>IF(AVERAGE(Q933:Q933)&lt;30,0,1)</f>
        <v/>
      </c>
      <c r="AC933">
        <f>IF(SUM(Y933:AB933)=4,1,0)</f>
        <v/>
      </c>
    </row>
    <row r="934">
      <c r="A934" t="inlineStr">
        <is>
          <t>FL68AOS</t>
        </is>
      </c>
      <c r="B934" t="inlineStr">
        <is>
          <t>Toyota</t>
        </is>
      </c>
      <c r="C934" t="n">
        <v>16345</v>
      </c>
      <c r="D934" t="inlineStr">
        <is>
          <t>Rav4 Icon Hev 4x2 Cvt</t>
        </is>
      </c>
      <c r="E934" t="n">
        <v>2</v>
      </c>
      <c r="F934" t="inlineStr">
        <is>
          <t>Hybrid</t>
        </is>
      </c>
      <c r="G934" t="n">
        <v>17000</v>
      </c>
      <c r="H934" t="inlineStr">
        <is>
          <t>Blue</t>
        </is>
      </c>
      <c r="I934" t="inlineStr">
        <is>
          <t>OK</t>
        </is>
      </c>
      <c r="J934" t="inlineStr">
        <is>
          <t>Estate</t>
        </is>
      </c>
      <c r="K934" t="n">
        <v>6</v>
      </c>
      <c r="L934" t="n">
        <v>45472</v>
      </c>
      <c r="M934" t="n">
        <v>27</v>
      </c>
      <c r="N934" t="inlineStr">
        <is>
          <t>2018 Reg RAV4 hybrid car. SUV. In great condition</t>
        </is>
      </c>
      <c r="O934" t="inlineStr">
        <is>
          <t>Estate</t>
        </is>
      </c>
      <c r="P934" t="n">
        <v>2494</v>
      </c>
      <c r="Q934" t="n">
        <v>56.5</v>
      </c>
      <c r="R934" t="n">
        <v>5</v>
      </c>
      <c r="S934" t="n">
        <v>127</v>
      </c>
      <c r="T934" t="n">
        <v>2018</v>
      </c>
      <c r="U934">
        <f>IF(AVERAGE(E934:E934)=2,"Automatic","Manual")</f>
        <v/>
      </c>
      <c r="V934">
        <f>ROUNDDOWN(AVERAGE(C934:C934)/5000,0)*5000</f>
        <v/>
      </c>
      <c r="W934">
        <f>ROUNDDOWN(AVERAGE(G934:G934)/50000,0)*50000</f>
        <v/>
      </c>
      <c r="X934">
        <f>ROUND(AVERAGE(P934:P934)/1000,1)</f>
        <v/>
      </c>
      <c r="Y934">
        <f>IF(AVERAGE(V934:V934)=30000,0,1)</f>
        <v/>
      </c>
      <c r="Z934">
        <f>IF(AVERAGE(W934:W934)&gt;50000,0,1)</f>
        <v/>
      </c>
      <c r="AA934">
        <f>IF(AVERAGE(X934:X934)&gt;2.5,0,1)</f>
        <v/>
      </c>
      <c r="AB934">
        <f>IF(AVERAGE(Q934:Q934)&lt;30,0,1)</f>
        <v/>
      </c>
      <c r="AC934">
        <f>IF(SUM(Y934:AB934)=4,1,0)</f>
        <v/>
      </c>
    </row>
    <row r="935">
      <c r="A935" t="inlineStr">
        <is>
          <t>FL60ZPH</t>
        </is>
      </c>
      <c r="B935" t="inlineStr">
        <is>
          <t>Ford</t>
        </is>
      </c>
      <c r="C935" t="n">
        <v>2661</v>
      </c>
      <c r="D935" t="inlineStr">
        <is>
          <t>Focus Zetec 100</t>
        </is>
      </c>
      <c r="E935" t="n">
        <v>1</v>
      </c>
      <c r="F935" t="inlineStr">
        <is>
          <t>Petrol</t>
        </is>
      </c>
      <c r="G935" t="n">
        <v>100000</v>
      </c>
      <c r="H935" t="inlineStr">
        <is>
          <t>Blue</t>
        </is>
      </c>
      <c r="I935" t="inlineStr">
        <is>
          <t>OK</t>
        </is>
      </c>
      <c r="J935" t="inlineStr">
        <is>
          <t>City / Hatchback</t>
        </is>
      </c>
      <c r="K935" t="n">
        <v>14</v>
      </c>
      <c r="L935" t="n">
        <v>45720</v>
      </c>
      <c r="M935" t="n">
        <v>10</v>
      </c>
      <c r="N935" t="inlineStr">
        <is>
          <t>Family car, dog friendly</t>
        </is>
      </c>
      <c r="O935" t="inlineStr">
        <is>
          <t>5 Door Hatchback</t>
        </is>
      </c>
      <c r="P935" t="n">
        <v>1596</v>
      </c>
      <c r="Q935" t="n">
        <v>42.2</v>
      </c>
      <c r="R935" t="n">
        <v>5</v>
      </c>
      <c r="S935" t="n">
        <v>159</v>
      </c>
      <c r="T935" t="n">
        <v>2010</v>
      </c>
      <c r="U935">
        <f>IF(AVERAGE(E935:E935)=2,"Automatic","Manual")</f>
        <v/>
      </c>
      <c r="V935">
        <f>ROUNDDOWN(AVERAGE(C935:C935)/5000,0)*5000</f>
        <v/>
      </c>
      <c r="W935">
        <f>ROUNDDOWN(AVERAGE(G935:G935)/50000,0)*50000</f>
        <v/>
      </c>
      <c r="X935">
        <f>ROUND(AVERAGE(P935:P935)/1000,1)</f>
        <v/>
      </c>
      <c r="Y935">
        <f>IF(AVERAGE(V935:V935)=30000,0,1)</f>
        <v/>
      </c>
      <c r="Z935">
        <f>IF(AVERAGE(W935:W935)&gt;50000,0,1)</f>
        <v/>
      </c>
      <c r="AA935">
        <f>IF(AVERAGE(X935:X935)&gt;2.5,0,1)</f>
        <v/>
      </c>
      <c r="AB935">
        <f>IF(AVERAGE(Q935:Q935)&lt;30,0,1)</f>
        <v/>
      </c>
      <c r="AC935">
        <f>IF(SUM(Y935:AB935)=4,1,0)</f>
        <v/>
      </c>
    </row>
    <row r="936">
      <c r="A936" t="inlineStr">
        <is>
          <t>FL21ZPB</t>
        </is>
      </c>
      <c r="B936" t="inlineStr">
        <is>
          <t>SEAT</t>
        </is>
      </c>
      <c r="C936" t="n">
        <v>13648</v>
      </c>
      <c r="D936" t="inlineStr">
        <is>
          <t>Ibiza Xcellence TSI 110</t>
        </is>
      </c>
      <c r="E936" t="n">
        <v>1</v>
      </c>
      <c r="F936" t="inlineStr">
        <is>
          <t>Petrol</t>
        </is>
      </c>
      <c r="G936" t="n">
        <v>13563</v>
      </c>
      <c r="H936" t="inlineStr">
        <is>
          <t>Grey</t>
        </is>
      </c>
      <c r="I936" t="inlineStr">
        <is>
          <t>OK</t>
        </is>
      </c>
      <c r="J936" t="inlineStr">
        <is>
          <t>City / Hatchback</t>
        </is>
      </c>
      <c r="K936" t="n">
        <v>5</v>
      </c>
      <c r="L936" t="n">
        <v>45443</v>
      </c>
      <c r="M936" t="n">
        <v>12</v>
      </c>
      <c r="N936" t="inlineStr">
        <is>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6" t="inlineStr">
        <is>
          <t>5 Door Hatchback</t>
        </is>
      </c>
      <c r="P936" t="n">
        <v>999</v>
      </c>
      <c r="Q936" t="n">
        <v>51.4</v>
      </c>
      <c r="R936" t="n">
        <v>5</v>
      </c>
      <c r="S936" t="n">
        <v>110</v>
      </c>
      <c r="T936" t="n">
        <v>2019</v>
      </c>
      <c r="U936">
        <f>IF(AVERAGE(E936:E936)=2,"Automatic","Manual")</f>
        <v/>
      </c>
      <c r="V936">
        <f>ROUNDDOWN(AVERAGE(C936:C936)/5000,0)*5000</f>
        <v/>
      </c>
      <c r="W936">
        <f>ROUNDDOWN(AVERAGE(G936:G936)/50000,0)*50000</f>
        <v/>
      </c>
      <c r="X936">
        <f>ROUND(AVERAGE(P936:P936)/1000,1)</f>
        <v/>
      </c>
      <c r="Y936">
        <f>IF(AVERAGE(V936:V936)=30000,0,1)</f>
        <v/>
      </c>
      <c r="Z936">
        <f>IF(AVERAGE(W936:W936)&gt;50000,0,1)</f>
        <v/>
      </c>
      <c r="AA936">
        <f>IF(AVERAGE(X936:X936)&gt;2.5,0,1)</f>
        <v/>
      </c>
      <c r="AB936">
        <f>IF(AVERAGE(Q936:Q936)&lt;30,0,1)</f>
        <v/>
      </c>
      <c r="AC936">
        <f>IF(SUM(Y936:AB936)=4,1,0)</f>
        <v/>
      </c>
    </row>
    <row r="937">
      <c r="A937" t="inlineStr">
        <is>
          <t>FL21ZCV</t>
        </is>
      </c>
      <c r="B937" t="inlineStr">
        <is>
          <t>SEAT</t>
        </is>
      </c>
      <c r="C937" t="n">
        <v>13643</v>
      </c>
      <c r="D937" t="inlineStr">
        <is>
          <t>Ibiza Xcellence TSI 110</t>
        </is>
      </c>
      <c r="E937" t="n">
        <v>1</v>
      </c>
      <c r="F937" t="inlineStr">
        <is>
          <t>Petrol</t>
        </is>
      </c>
      <c r="G937" t="n">
        <v>15732</v>
      </c>
      <c r="H937" t="inlineStr">
        <is>
          <t>Grey</t>
        </is>
      </c>
      <c r="I937" t="inlineStr">
        <is>
          <t>OK</t>
        </is>
      </c>
      <c r="J937" t="inlineStr">
        <is>
          <t>City / Hatchback</t>
        </is>
      </c>
      <c r="K937" t="n">
        <v>5</v>
      </c>
      <c r="L937" t="n">
        <v>45443</v>
      </c>
      <c r="M937" t="n">
        <v>12</v>
      </c>
      <c r="N93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7" t="inlineStr">
        <is>
          <t>5 Door Hatchback</t>
        </is>
      </c>
      <c r="P937" t="n">
        <v>999</v>
      </c>
      <c r="Q937" t="n">
        <v>51.4</v>
      </c>
      <c r="R937" t="n">
        <v>5</v>
      </c>
      <c r="S937" t="n">
        <v>110</v>
      </c>
      <c r="T937" t="n">
        <v>2019</v>
      </c>
      <c r="U937">
        <f>IF(AVERAGE(E937:E937)=2,"Automatic","Manual")</f>
        <v/>
      </c>
      <c r="V937">
        <f>ROUNDDOWN(AVERAGE(C937:C937)/5000,0)*5000</f>
        <v/>
      </c>
      <c r="W937">
        <f>ROUNDDOWN(AVERAGE(G937:G937)/50000,0)*50000</f>
        <v/>
      </c>
      <c r="X937">
        <f>ROUND(AVERAGE(P937:P937)/1000,1)</f>
        <v/>
      </c>
      <c r="Y937">
        <f>IF(AVERAGE(V937:V937)=30000,0,1)</f>
        <v/>
      </c>
      <c r="Z937">
        <f>IF(AVERAGE(W937:W937)&gt;50000,0,1)</f>
        <v/>
      </c>
      <c r="AA937">
        <f>IF(AVERAGE(X937:X937)&gt;2.5,0,1)</f>
        <v/>
      </c>
      <c r="AB937">
        <f>IF(AVERAGE(Q937:Q937)&lt;30,0,1)</f>
        <v/>
      </c>
      <c r="AC937">
        <f>IF(SUM(Y937:AB937)=4,1,0)</f>
        <v/>
      </c>
    </row>
    <row r="938">
      <c r="A938" t="inlineStr">
        <is>
          <t>FL21ZBV</t>
        </is>
      </c>
      <c r="B938" t="inlineStr">
        <is>
          <t>SEAT</t>
        </is>
      </c>
      <c r="C938" t="n">
        <v>13615</v>
      </c>
      <c r="D938" t="inlineStr">
        <is>
          <t>Ibiza Xcellence TSI 110</t>
        </is>
      </c>
      <c r="E938" t="n">
        <v>1</v>
      </c>
      <c r="F938" t="inlineStr">
        <is>
          <t>Petrol</t>
        </is>
      </c>
      <c r="G938" t="n">
        <v>15042</v>
      </c>
      <c r="H938" t="inlineStr">
        <is>
          <t>Grey</t>
        </is>
      </c>
      <c r="I938" t="inlineStr">
        <is>
          <t>OK</t>
        </is>
      </c>
      <c r="J938" t="inlineStr">
        <is>
          <t>City / Hatchback</t>
        </is>
      </c>
      <c r="K938" t="n">
        <v>5</v>
      </c>
      <c r="L938" t="n">
        <v>45443</v>
      </c>
      <c r="M938" t="n">
        <v>12</v>
      </c>
      <c r="N938" t="inlineStr">
        <is>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8" t="inlineStr">
        <is>
          <t>5 Door Hatchback</t>
        </is>
      </c>
      <c r="P938" t="n">
        <v>999</v>
      </c>
      <c r="Q938" t="n">
        <v>51.4</v>
      </c>
      <c r="R938" t="n">
        <v>5</v>
      </c>
      <c r="S938" t="n">
        <v>110</v>
      </c>
      <c r="T938" t="n">
        <v>2019</v>
      </c>
      <c r="U938">
        <f>IF(AVERAGE(E938:E938)=2,"Automatic","Manual")</f>
        <v/>
      </c>
      <c r="V938">
        <f>ROUNDDOWN(AVERAGE(C938:C938)/5000,0)*5000</f>
        <v/>
      </c>
      <c r="W938">
        <f>ROUNDDOWN(AVERAGE(G938:G938)/50000,0)*50000</f>
        <v/>
      </c>
      <c r="X938">
        <f>ROUND(AVERAGE(P938:P938)/1000,1)</f>
        <v/>
      </c>
      <c r="Y938">
        <f>IF(AVERAGE(V938:V938)=30000,0,1)</f>
        <v/>
      </c>
      <c r="Z938">
        <f>IF(AVERAGE(W938:W938)&gt;50000,0,1)</f>
        <v/>
      </c>
      <c r="AA938">
        <f>IF(AVERAGE(X938:X938)&gt;2.5,0,1)</f>
        <v/>
      </c>
      <c r="AB938">
        <f>IF(AVERAGE(Q938:Q938)&lt;30,0,1)</f>
        <v/>
      </c>
      <c r="AC938">
        <f>IF(SUM(Y938:AB938)=4,1,0)</f>
        <v/>
      </c>
    </row>
    <row r="939">
      <c r="A939" t="inlineStr">
        <is>
          <t>FL21YZW</t>
        </is>
      </c>
      <c r="B939" t="inlineStr">
        <is>
          <t>SEAT</t>
        </is>
      </c>
      <c r="C939" t="n">
        <v>13607</v>
      </c>
      <c r="D939" t="inlineStr">
        <is>
          <t>Ibiza Xcellence TSI 110</t>
        </is>
      </c>
      <c r="E939" t="n">
        <v>1</v>
      </c>
      <c r="F939" t="inlineStr">
        <is>
          <t>Petrol</t>
        </is>
      </c>
      <c r="G939" t="n">
        <v>15626</v>
      </c>
      <c r="H939" t="inlineStr">
        <is>
          <t>Blue</t>
        </is>
      </c>
      <c r="I939" t="inlineStr">
        <is>
          <t>OK</t>
        </is>
      </c>
      <c r="J939" t="inlineStr">
        <is>
          <t>City / Hatchback</t>
        </is>
      </c>
      <c r="K939" t="n">
        <v>5</v>
      </c>
      <c r="L939" t="n">
        <v>45443</v>
      </c>
      <c r="M939" t="n">
        <v>12</v>
      </c>
      <c r="N93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9" t="inlineStr">
        <is>
          <t>5 Door Hatchback</t>
        </is>
      </c>
      <c r="P939" t="n">
        <v>999</v>
      </c>
      <c r="Q939" t="n">
        <v>51.4</v>
      </c>
      <c r="R939" t="n">
        <v>5</v>
      </c>
      <c r="S939" t="n">
        <v>110</v>
      </c>
      <c r="T939" t="n">
        <v>2019</v>
      </c>
      <c r="U939">
        <f>IF(AVERAGE(E939:E939)=2,"Automatic","Manual")</f>
        <v/>
      </c>
      <c r="V939">
        <f>ROUNDDOWN(AVERAGE(C939:C939)/5000,0)*5000</f>
        <v/>
      </c>
      <c r="W939">
        <f>ROUNDDOWN(AVERAGE(G939:G939)/50000,0)*50000</f>
        <v/>
      </c>
      <c r="X939">
        <f>ROUND(AVERAGE(P939:P939)/1000,1)</f>
        <v/>
      </c>
      <c r="Y939">
        <f>IF(AVERAGE(V939:V939)=30000,0,1)</f>
        <v/>
      </c>
      <c r="Z939">
        <f>IF(AVERAGE(W939:W939)&gt;50000,0,1)</f>
        <v/>
      </c>
      <c r="AA939">
        <f>IF(AVERAGE(X939:X939)&gt;2.5,0,1)</f>
        <v/>
      </c>
      <c r="AB939">
        <f>IF(AVERAGE(Q939:Q939)&lt;30,0,1)</f>
        <v/>
      </c>
      <c r="AC939">
        <f>IF(SUM(Y939:AB939)=4,1,0)</f>
        <v/>
      </c>
    </row>
    <row r="940">
      <c r="A940" t="inlineStr">
        <is>
          <t>FL21YZV</t>
        </is>
      </c>
      <c r="B940" t="inlineStr">
        <is>
          <t>SEAT</t>
        </is>
      </c>
      <c r="C940" t="n">
        <v>14950</v>
      </c>
      <c r="D940" t="inlineStr">
        <is>
          <t>Ibiza Xcellence TSI 110</t>
        </is>
      </c>
      <c r="E940" t="n">
        <v>1</v>
      </c>
      <c r="F940" t="inlineStr">
        <is>
          <t>Petrol</t>
        </is>
      </c>
      <c r="G940" t="n">
        <v>4851</v>
      </c>
      <c r="H940" t="inlineStr">
        <is>
          <t>Grey</t>
        </is>
      </c>
      <c r="I940" t="inlineStr">
        <is>
          <t>No Tax</t>
        </is>
      </c>
      <c r="J940" t="inlineStr">
        <is>
          <t>City / Hatchback</t>
        </is>
      </c>
      <c r="K940" t="n">
        <v>5</v>
      </c>
      <c r="L940" t="n">
        <v>45443</v>
      </c>
      <c r="M940" t="n">
        <v>12</v>
      </c>
      <c r="N940" t="inlineStr">
        <is>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940" t="inlineStr">
        <is>
          <t>5 Door Hatchback</t>
        </is>
      </c>
      <c r="P940" t="n">
        <v>999</v>
      </c>
      <c r="Q940" t="n">
        <v>51.4</v>
      </c>
      <c r="R940" t="n">
        <v>5</v>
      </c>
      <c r="S940" t="n">
        <v>110</v>
      </c>
      <c r="T940" t="n">
        <v>2019</v>
      </c>
      <c r="U940">
        <f>IF(AVERAGE(E940:E940)=2,"Automatic","Manual")</f>
        <v/>
      </c>
      <c r="V940">
        <f>ROUNDDOWN(AVERAGE(C940:C940)/5000,0)*5000</f>
        <v/>
      </c>
      <c r="W940">
        <f>ROUNDDOWN(AVERAGE(G940:G940)/50000,0)*50000</f>
        <v/>
      </c>
      <c r="X940">
        <f>ROUND(AVERAGE(P940:P940)/1000,1)</f>
        <v/>
      </c>
      <c r="Y940">
        <f>IF(AVERAGE(V940:V940)=30000,0,1)</f>
        <v/>
      </c>
      <c r="Z940">
        <f>IF(AVERAGE(W940:W940)&gt;50000,0,1)</f>
        <v/>
      </c>
      <c r="AA940">
        <f>IF(AVERAGE(X940:X940)&gt;2.5,0,1)</f>
        <v/>
      </c>
      <c r="AB940">
        <f>IF(AVERAGE(Q940:Q940)&lt;30,0,1)</f>
        <v/>
      </c>
      <c r="AC940">
        <f>IF(SUM(Y940:AB940)=4,1,0)</f>
        <v/>
      </c>
    </row>
    <row r="941">
      <c r="A941" t="inlineStr">
        <is>
          <t>FL21YZT</t>
        </is>
      </c>
      <c r="B941" t="inlineStr">
        <is>
          <t>SEAT</t>
        </is>
      </c>
      <c r="C941" t="n">
        <v>13639</v>
      </c>
      <c r="D941" t="inlineStr">
        <is>
          <t>Ibiza Xcellence TSI 110</t>
        </is>
      </c>
      <c r="E941" t="n">
        <v>1</v>
      </c>
      <c r="F941" t="inlineStr">
        <is>
          <t>Petrol</t>
        </is>
      </c>
      <c r="G941" t="n">
        <v>14624</v>
      </c>
      <c r="H941" t="inlineStr">
        <is>
          <t>Grey</t>
        </is>
      </c>
      <c r="I941" t="inlineStr">
        <is>
          <t>OK</t>
        </is>
      </c>
      <c r="J941" t="inlineStr">
        <is>
          <t>City / Hatchback</t>
        </is>
      </c>
      <c r="K941" t="n">
        <v>5</v>
      </c>
      <c r="L941" t="n">
        <v>45443</v>
      </c>
      <c r="M941" t="n">
        <v>12</v>
      </c>
      <c r="N941" t="inlineStr">
        <is>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41" t="inlineStr">
        <is>
          <t>5 Door Hatchback</t>
        </is>
      </c>
      <c r="P941" t="n">
        <v>999</v>
      </c>
      <c r="Q941" t="n">
        <v>51.4</v>
      </c>
      <c r="R941" t="n">
        <v>5</v>
      </c>
      <c r="S941" t="n">
        <v>110</v>
      </c>
      <c r="T941" t="n">
        <v>2019</v>
      </c>
      <c r="U941">
        <f>IF(AVERAGE(E941:E941)=2,"Automatic","Manual")</f>
        <v/>
      </c>
      <c r="V941">
        <f>ROUNDDOWN(AVERAGE(C941:C941)/5000,0)*5000</f>
        <v/>
      </c>
      <c r="W941">
        <f>ROUNDDOWN(AVERAGE(G941:G941)/50000,0)*50000</f>
        <v/>
      </c>
      <c r="X941">
        <f>ROUND(AVERAGE(P941:P941)/1000,1)</f>
        <v/>
      </c>
      <c r="Y941">
        <f>IF(AVERAGE(V941:V941)=30000,0,1)</f>
        <v/>
      </c>
      <c r="Z941">
        <f>IF(AVERAGE(W941:W941)&gt;50000,0,1)</f>
        <v/>
      </c>
      <c r="AA941">
        <f>IF(AVERAGE(X941:X941)&gt;2.5,0,1)</f>
        <v/>
      </c>
      <c r="AB941">
        <f>IF(AVERAGE(Q941:Q941)&lt;30,0,1)</f>
        <v/>
      </c>
      <c r="AC941">
        <f>IF(SUM(Y941:AB941)=4,1,0)</f>
        <v/>
      </c>
    </row>
    <row r="942">
      <c r="A942" t="inlineStr">
        <is>
          <t>FL21YZN</t>
        </is>
      </c>
      <c r="B942" t="inlineStr">
        <is>
          <t>SEAT</t>
        </is>
      </c>
      <c r="C942" t="n">
        <v>13619</v>
      </c>
      <c r="D942" t="inlineStr">
        <is>
          <t>Ibiza Xcellence TSI 110</t>
        </is>
      </c>
      <c r="E942" t="n">
        <v>1</v>
      </c>
      <c r="F942" t="inlineStr">
        <is>
          <t>Petrol</t>
        </is>
      </c>
      <c r="G942" t="n">
        <v>30501</v>
      </c>
      <c r="H942" t="inlineStr">
        <is>
          <t>Grey</t>
        </is>
      </c>
      <c r="I942" t="inlineStr">
        <is>
          <t>OK</t>
        </is>
      </c>
      <c r="J942" t="inlineStr">
        <is>
          <t>City / Hatchback</t>
        </is>
      </c>
      <c r="K942" t="n">
        <v>5</v>
      </c>
      <c r="L942" t="n">
        <v>45443</v>
      </c>
      <c r="M942" t="n">
        <v>12</v>
      </c>
      <c r="N942" t="inlineStr">
        <is>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2" t="inlineStr">
        <is>
          <t>5 Door Hatchback</t>
        </is>
      </c>
      <c r="P942" t="n">
        <v>999</v>
      </c>
      <c r="Q942" t="n">
        <v>51.4</v>
      </c>
      <c r="R942" t="n">
        <v>5</v>
      </c>
      <c r="S942" t="n">
        <v>110</v>
      </c>
      <c r="T942" t="n">
        <v>2019</v>
      </c>
      <c r="U942">
        <f>IF(AVERAGE(E942:E942)=2,"Automatic","Manual")</f>
        <v/>
      </c>
      <c r="V942">
        <f>ROUNDDOWN(AVERAGE(C942:C942)/5000,0)*5000</f>
        <v/>
      </c>
      <c r="W942">
        <f>ROUNDDOWN(AVERAGE(G942:G942)/50000,0)*50000</f>
        <v/>
      </c>
      <c r="X942">
        <f>ROUND(AVERAGE(P942:P942)/1000,1)</f>
        <v/>
      </c>
      <c r="Y942">
        <f>IF(AVERAGE(V942:V942)=30000,0,1)</f>
        <v/>
      </c>
      <c r="Z942">
        <f>IF(AVERAGE(W942:W942)&gt;50000,0,1)</f>
        <v/>
      </c>
      <c r="AA942">
        <f>IF(AVERAGE(X942:X942)&gt;2.5,0,1)</f>
        <v/>
      </c>
      <c r="AB942">
        <f>IF(AVERAGE(Q942:Q942)&lt;30,0,1)</f>
        <v/>
      </c>
      <c r="AC942">
        <f>IF(SUM(Y942:AB942)=4,1,0)</f>
        <v/>
      </c>
    </row>
    <row r="943">
      <c r="A943" t="inlineStr">
        <is>
          <t>FL21YZK</t>
        </is>
      </c>
      <c r="B943" t="inlineStr">
        <is>
          <t>SEAT</t>
        </is>
      </c>
      <c r="C943" t="n">
        <v>13615</v>
      </c>
      <c r="D943" t="inlineStr">
        <is>
          <t>Ibiza Xcellence TSI 110</t>
        </is>
      </c>
      <c r="E943" t="n">
        <v>1</v>
      </c>
      <c r="F943" t="inlineStr">
        <is>
          <t>Petrol</t>
        </is>
      </c>
      <c r="G943" t="n">
        <v>12297</v>
      </c>
      <c r="H943" t="inlineStr">
        <is>
          <t>Grey</t>
        </is>
      </c>
      <c r="I943" t="inlineStr">
        <is>
          <t>OK</t>
        </is>
      </c>
      <c r="J943" t="inlineStr">
        <is>
          <t>City / Hatchback</t>
        </is>
      </c>
      <c r="K943" t="n">
        <v>5</v>
      </c>
      <c r="L943" t="n">
        <v>45443</v>
      </c>
      <c r="M943" t="n">
        <v>12</v>
      </c>
      <c r="N943" t="inlineStr">
        <is>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3" t="inlineStr">
        <is>
          <t>5 Door Hatchback</t>
        </is>
      </c>
      <c r="P943" t="n">
        <v>999</v>
      </c>
      <c r="Q943" t="n">
        <v>51.4</v>
      </c>
      <c r="R943" t="n">
        <v>5</v>
      </c>
      <c r="S943" t="n">
        <v>110</v>
      </c>
      <c r="T943" t="n">
        <v>2019</v>
      </c>
      <c r="U943">
        <f>IF(AVERAGE(E943:E943)=2,"Automatic","Manual")</f>
        <v/>
      </c>
      <c r="V943">
        <f>ROUNDDOWN(AVERAGE(C943:C943)/5000,0)*5000</f>
        <v/>
      </c>
      <c r="W943">
        <f>ROUNDDOWN(AVERAGE(G943:G943)/50000,0)*50000</f>
        <v/>
      </c>
      <c r="X943">
        <f>ROUND(AVERAGE(P943:P943)/1000,1)</f>
        <v/>
      </c>
      <c r="Y943">
        <f>IF(AVERAGE(V943:V943)=30000,0,1)</f>
        <v/>
      </c>
      <c r="Z943">
        <f>IF(AVERAGE(W943:W943)&gt;50000,0,1)</f>
        <v/>
      </c>
      <c r="AA943">
        <f>IF(AVERAGE(X943:X943)&gt;2.5,0,1)</f>
        <v/>
      </c>
      <c r="AB943">
        <f>IF(AVERAGE(Q943:Q943)&lt;30,0,1)</f>
        <v/>
      </c>
      <c r="AC943">
        <f>IF(SUM(Y943:AB943)=4,1,0)</f>
        <v/>
      </c>
    </row>
    <row r="944">
      <c r="A944" t="inlineStr">
        <is>
          <t>FL19ELU</t>
        </is>
      </c>
      <c r="B944" t="inlineStr">
        <is>
          <t>BMW</t>
        </is>
      </c>
      <c r="C944" t="n">
        <v>20750</v>
      </c>
      <c r="D944" t="inlineStr">
        <is>
          <t>218d M Sport</t>
        </is>
      </c>
      <c r="E944" t="n">
        <v>1</v>
      </c>
      <c r="F944" t="inlineStr">
        <is>
          <t>Diesel</t>
        </is>
      </c>
      <c r="G944" t="n">
        <v>200</v>
      </c>
      <c r="H944" t="inlineStr">
        <is>
          <t>Blue</t>
        </is>
      </c>
      <c r="I944" t="inlineStr">
        <is>
          <t>No Tax &amp; No MOT</t>
        </is>
      </c>
      <c r="J944" t="inlineStr">
        <is>
          <t>Sports / Convertible</t>
        </is>
      </c>
      <c r="K944" t="n">
        <v>5</v>
      </c>
      <c r="L944" t="n">
        <v>45088</v>
      </c>
      <c r="M944" t="n">
        <v>28</v>
      </c>
      <c r="N944" t="inlineStr">
        <is>
          <t>We are 20 minutes from Stansted Airport and provide hassle free collection and drop off. If you are hiring this car to experience a convertible car instead of your usual car, you can also leave your own car on the farm during your rental. We look forward to your booking.</t>
        </is>
      </c>
      <c r="O944" t="inlineStr">
        <is>
          <t>Convertible</t>
        </is>
      </c>
      <c r="P944" t="n">
        <v>1995</v>
      </c>
      <c r="Q944" t="n">
        <v>60.1</v>
      </c>
      <c r="R944" t="n">
        <v>4</v>
      </c>
      <c r="S944" t="n">
        <v>134</v>
      </c>
      <c r="T944" t="n">
        <v>2019</v>
      </c>
      <c r="U944">
        <f>IF(AVERAGE(E944:E944)=2,"Automatic","Manual")</f>
        <v/>
      </c>
      <c r="V944">
        <f>ROUNDDOWN(AVERAGE(C944:C944)/5000,0)*5000</f>
        <v/>
      </c>
      <c r="W944">
        <f>ROUNDDOWN(AVERAGE(G944:G944)/50000,0)*50000</f>
        <v/>
      </c>
      <c r="X944">
        <f>ROUND(AVERAGE(P944:P944)/1000,1)</f>
        <v/>
      </c>
      <c r="Y944">
        <f>IF(AVERAGE(V944:V944)=30000,0,1)</f>
        <v/>
      </c>
      <c r="Z944">
        <f>IF(AVERAGE(W944:W944)&gt;50000,0,1)</f>
        <v/>
      </c>
      <c r="AA944">
        <f>IF(AVERAGE(X944:X944)&gt;2.5,0,1)</f>
        <v/>
      </c>
      <c r="AB944">
        <f>IF(AVERAGE(Q944:Q944)&lt;30,0,1)</f>
        <v/>
      </c>
      <c r="AC944">
        <f>IF(SUM(Y944:AB944)=4,1,0)</f>
        <v/>
      </c>
    </row>
    <row r="945">
      <c r="A945" t="inlineStr">
        <is>
          <t>FL14UYY</t>
        </is>
      </c>
      <c r="B945" t="inlineStr">
        <is>
          <t>Vauxhall</t>
        </is>
      </c>
      <c r="C945" t="n">
        <v>3895</v>
      </c>
      <c r="D945" t="inlineStr">
        <is>
          <t>Corsa Limited Edition</t>
        </is>
      </c>
      <c r="E945" t="n">
        <v>1</v>
      </c>
      <c r="F945" t="inlineStr">
        <is>
          <t>Petrol</t>
        </is>
      </c>
      <c r="G945" t="n">
        <v>49000</v>
      </c>
      <c r="H945" t="inlineStr">
        <is>
          <t>White</t>
        </is>
      </c>
      <c r="I945" t="inlineStr">
        <is>
          <t>OK</t>
        </is>
      </c>
      <c r="J945" t="inlineStr">
        <is>
          <t>City / Hatchback</t>
        </is>
      </c>
      <c r="K945" t="n">
        <v>10</v>
      </c>
      <c r="L945" t="n">
        <v>45419</v>
      </c>
      <c r="M945" t="n">
        <v>7</v>
      </c>
      <c r="N945" t="inlineStr">
        <is>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is>
      </c>
      <c r="O945" t="inlineStr">
        <is>
          <t>3 Door Hatchback</t>
        </is>
      </c>
      <c r="P945" t="n">
        <v>1229</v>
      </c>
      <c r="Q945" t="n">
        <v>51.4</v>
      </c>
      <c r="R945" t="n">
        <v>5</v>
      </c>
      <c r="S945" t="n">
        <v>129</v>
      </c>
      <c r="T945" t="n">
        <v>2014</v>
      </c>
      <c r="U945">
        <f>IF(AVERAGE(E945:E945)=2,"Automatic","Manual")</f>
        <v/>
      </c>
      <c r="V945">
        <f>ROUNDDOWN(AVERAGE(C945:C945)/5000,0)*5000</f>
        <v/>
      </c>
      <c r="W945">
        <f>ROUNDDOWN(AVERAGE(G945:G945)/50000,0)*50000</f>
        <v/>
      </c>
      <c r="X945">
        <f>ROUND(AVERAGE(P945:P945)/1000,1)</f>
        <v/>
      </c>
      <c r="Y945">
        <f>IF(AVERAGE(V945:V945)=30000,0,1)</f>
        <v/>
      </c>
      <c r="Z945">
        <f>IF(AVERAGE(W945:W945)&gt;50000,0,1)</f>
        <v/>
      </c>
      <c r="AA945">
        <f>IF(AVERAGE(X945:X945)&gt;2.5,0,1)</f>
        <v/>
      </c>
      <c r="AB945">
        <f>IF(AVERAGE(Q945:Q945)&lt;30,0,1)</f>
        <v/>
      </c>
      <c r="AC945">
        <f>IF(SUM(Y945:AB945)=4,1,0)</f>
        <v/>
      </c>
    </row>
    <row r="946">
      <c r="A946" t="inlineStr">
        <is>
          <t>FL13KLC</t>
        </is>
      </c>
      <c r="B946" t="inlineStr">
        <is>
          <t>Land Rover</t>
        </is>
      </c>
      <c r="C946" t="n">
        <v>23245</v>
      </c>
      <c r="D946" t="inlineStr">
        <is>
          <t>Range Rover Evoque D-Lux Sd4a</t>
        </is>
      </c>
      <c r="E946" t="n">
        <v>2</v>
      </c>
      <c r="F946" t="inlineStr">
        <is>
          <t>Diesel</t>
        </is>
      </c>
      <c r="G946" t="n">
        <v>24000</v>
      </c>
      <c r="H946" t="inlineStr">
        <is>
          <t>Grey</t>
        </is>
      </c>
      <c r="I946" t="inlineStr">
        <is>
          <t>No Tax &amp; No MOT</t>
        </is>
      </c>
      <c r="J946" t="inlineStr">
        <is>
          <t>4x4</t>
        </is>
      </c>
      <c r="K946" t="n">
        <v>11</v>
      </c>
      <c r="L946" t="n">
        <v>44749</v>
      </c>
      <c r="M946" t="n">
        <v>35</v>
      </c>
      <c r="N946" t="inlineStr">
        <is>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is>
      </c>
      <c r="O946" t="inlineStr">
        <is>
          <t>Light 4x4 Utility</t>
        </is>
      </c>
      <c r="P946" t="n">
        <v>2179</v>
      </c>
      <c r="Q946" t="n">
        <v>43.5</v>
      </c>
      <c r="R946" t="n">
        <v>5</v>
      </c>
      <c r="S946" t="n">
        <v>174</v>
      </c>
      <c r="T946" t="n">
        <v>2013</v>
      </c>
      <c r="U946">
        <f>IF(AVERAGE(E946:E946)=2,"Automatic","Manual")</f>
        <v/>
      </c>
      <c r="V946">
        <f>ROUNDDOWN(AVERAGE(C946:C946)/5000,0)*5000</f>
        <v/>
      </c>
      <c r="W946">
        <f>ROUNDDOWN(AVERAGE(G946:G946)/50000,0)*50000</f>
        <v/>
      </c>
      <c r="X946">
        <f>ROUND(AVERAGE(P946:P946)/1000,1)</f>
        <v/>
      </c>
      <c r="Y946">
        <f>IF(AVERAGE(V946:V946)=30000,0,1)</f>
        <v/>
      </c>
      <c r="Z946">
        <f>IF(AVERAGE(W946:W946)&gt;50000,0,1)</f>
        <v/>
      </c>
      <c r="AA946">
        <f>IF(AVERAGE(X946:X946)&gt;2.5,0,1)</f>
        <v/>
      </c>
      <c r="AB946">
        <f>IF(AVERAGE(Q946:Q946)&lt;30,0,1)</f>
        <v/>
      </c>
      <c r="AC946">
        <f>IF(SUM(Y946:AB946)=4,1,0)</f>
        <v/>
      </c>
    </row>
    <row r="947">
      <c r="A947" t="inlineStr">
        <is>
          <t>FH67RYA</t>
        </is>
      </c>
      <c r="B947" t="inlineStr">
        <is>
          <t>Hyundai</t>
        </is>
      </c>
      <c r="C947" t="n">
        <v>6730</v>
      </c>
      <c r="D947" t="inlineStr">
        <is>
          <t>I10 Premium SE</t>
        </is>
      </c>
      <c r="E947" t="n">
        <v>1</v>
      </c>
      <c r="F947" t="inlineStr">
        <is>
          <t>Petrol</t>
        </is>
      </c>
      <c r="G947" t="n">
        <v>9743</v>
      </c>
      <c r="H947" t="inlineStr">
        <is>
          <t>White</t>
        </is>
      </c>
      <c r="I947" t="inlineStr">
        <is>
          <t>No Tax &amp; No MOT</t>
        </is>
      </c>
      <c r="J947" t="inlineStr">
        <is>
          <t>City / Hatchback</t>
        </is>
      </c>
      <c r="K947" t="n">
        <v>6</v>
      </c>
      <c r="L947" t="n">
        <v>45310</v>
      </c>
      <c r="M947" t="n">
        <v>7</v>
      </c>
      <c r="N947" t="inlineStr">
        <is>
          <t>Nice little car with built in Apple car play android auto 
Reverse parking sensors 
Sunroof 
Heated seats 
Cheap car to get around really economical and nippy at the same time</t>
        </is>
      </c>
      <c r="O947" t="inlineStr">
        <is>
          <t>5 Door Hatchback</t>
        </is>
      </c>
      <c r="P947" t="n">
        <v>1248</v>
      </c>
      <c r="Q947" t="n">
        <v>57.7</v>
      </c>
      <c r="R947" t="n">
        <v>5</v>
      </c>
      <c r="S947" t="n">
        <v>114</v>
      </c>
      <c r="T947" t="n">
        <v>2018</v>
      </c>
      <c r="U947">
        <f>IF(AVERAGE(E947:E947)=2,"Automatic","Manual")</f>
        <v/>
      </c>
      <c r="V947">
        <f>ROUNDDOWN(AVERAGE(C947:C947)/5000,0)*5000</f>
        <v/>
      </c>
      <c r="W947">
        <f>ROUNDDOWN(AVERAGE(G947:G947)/50000,0)*50000</f>
        <v/>
      </c>
      <c r="X947">
        <f>ROUND(AVERAGE(P947:P947)/1000,1)</f>
        <v/>
      </c>
      <c r="Y947">
        <f>IF(AVERAGE(V947:V947)=30000,0,1)</f>
        <v/>
      </c>
      <c r="Z947">
        <f>IF(AVERAGE(W947:W947)&gt;50000,0,1)</f>
        <v/>
      </c>
      <c r="AA947">
        <f>IF(AVERAGE(X947:X947)&gt;2.5,0,1)</f>
        <v/>
      </c>
      <c r="AB947">
        <f>IF(AVERAGE(Q947:Q947)&lt;30,0,1)</f>
        <v/>
      </c>
      <c r="AC947">
        <f>IF(SUM(Y947:AB947)=4,1,0)</f>
        <v/>
      </c>
    </row>
    <row r="948">
      <c r="A948" t="inlineStr">
        <is>
          <t>FH19VRE</t>
        </is>
      </c>
      <c r="B948" t="inlineStr">
        <is>
          <t>Toyota</t>
        </is>
      </c>
      <c r="C948" t="n">
        <v>16400</v>
      </c>
      <c r="D948" t="inlineStr">
        <is>
          <t>Corolla Icon Tech Vvti Hev Cvt</t>
        </is>
      </c>
      <c r="E948" t="n">
        <v>2</v>
      </c>
      <c r="F948" t="inlineStr">
        <is>
          <t>Hybrid</t>
        </is>
      </c>
      <c r="G948" t="n">
        <v>25727</v>
      </c>
      <c r="H948" t="inlineStr">
        <is>
          <t>Grey</t>
        </is>
      </c>
      <c r="I948" t="inlineStr">
        <is>
          <t>No Tax &amp; No MOT</t>
        </is>
      </c>
      <c r="J948" t="inlineStr">
        <is>
          <t>City / Hatchback</t>
        </is>
      </c>
      <c r="K948" t="n">
        <v>5</v>
      </c>
      <c r="L948" t="n">
        <v>45107</v>
      </c>
      <c r="M948" t="n">
        <v>12</v>
      </c>
      <c r="N948" t="inlineStr">
        <is>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48" t="inlineStr">
        <is>
          <t>5 Door Hatchback</t>
        </is>
      </c>
      <c r="P948" t="n">
        <v>1798</v>
      </c>
      <c r="Q948" t="n">
        <v>51.4</v>
      </c>
      <c r="R948" t="n">
        <v>5</v>
      </c>
      <c r="S948" t="n">
        <v>76</v>
      </c>
      <c r="T948" t="n">
        <v>2019</v>
      </c>
      <c r="U948">
        <f>IF(AVERAGE(E948:E948)=2,"Automatic","Manual")</f>
        <v/>
      </c>
      <c r="V948">
        <f>ROUNDDOWN(AVERAGE(C948:C948)/5000,0)*5000</f>
        <v/>
      </c>
      <c r="W948">
        <f>ROUNDDOWN(AVERAGE(G948:G948)/50000,0)*50000</f>
        <v/>
      </c>
      <c r="X948">
        <f>ROUND(AVERAGE(P948:P948)/1000,1)</f>
        <v/>
      </c>
      <c r="Y948">
        <f>IF(AVERAGE(V948:V948)=30000,0,1)</f>
        <v/>
      </c>
      <c r="Z948">
        <f>IF(AVERAGE(W948:W948)&gt;50000,0,1)</f>
        <v/>
      </c>
      <c r="AA948">
        <f>IF(AVERAGE(X948:X948)&gt;2.5,0,1)</f>
        <v/>
      </c>
      <c r="AB948">
        <f>IF(AVERAGE(Q948:Q948)&lt;30,0,1)</f>
        <v/>
      </c>
      <c r="AC948">
        <f>IF(SUM(Y948:AB948)=4,1,0)</f>
        <v/>
      </c>
    </row>
    <row r="949">
      <c r="A949" t="inlineStr">
        <is>
          <t>FH14TUO</t>
        </is>
      </c>
      <c r="B949" t="inlineStr">
        <is>
          <t>Nissan</t>
        </is>
      </c>
      <c r="C949" t="n">
        <v>5945</v>
      </c>
      <c r="D949" t="inlineStr">
        <is>
          <t>Juke Tekna Cvt</t>
        </is>
      </c>
      <c r="E949" t="n">
        <v>2</v>
      </c>
      <c r="F949" t="inlineStr">
        <is>
          <t>Petrol</t>
        </is>
      </c>
      <c r="G949" t="n">
        <v>40000</v>
      </c>
      <c r="H949" t="inlineStr">
        <is>
          <t>Grey</t>
        </is>
      </c>
      <c r="I949" t="inlineStr">
        <is>
          <t>No Tax &amp; No MOT</t>
        </is>
      </c>
      <c r="J949" t="inlineStr">
        <is>
          <t>City / Hatchback</t>
        </is>
      </c>
      <c r="K949" t="n">
        <v>10</v>
      </c>
      <c r="L949" t="n">
        <v>45026</v>
      </c>
      <c r="M949" t="n">
        <v>10</v>
      </c>
      <c r="N949" t="inlineStr">
        <is>
          <t>5 door Nissan Juke. A lovely reliable car that helps gets me from A to B when I need it. Very comfortable and good control when steering.</t>
        </is>
      </c>
      <c r="O949" t="inlineStr">
        <is>
          <t>5 Door Hatchback</t>
        </is>
      </c>
      <c r="P949" t="n">
        <v>1598</v>
      </c>
      <c r="Q949" t="n">
        <v>44.8</v>
      </c>
      <c r="R949" t="n">
        <v>5</v>
      </c>
      <c r="S949" t="n">
        <v>145</v>
      </c>
      <c r="T949" t="n">
        <v>2014</v>
      </c>
      <c r="U949">
        <f>IF(AVERAGE(E949:E949)=2,"Automatic","Manual")</f>
        <v/>
      </c>
      <c r="V949">
        <f>ROUNDDOWN(AVERAGE(C949:C949)/5000,0)*5000</f>
        <v/>
      </c>
      <c r="W949">
        <f>ROUNDDOWN(AVERAGE(G949:G949)/50000,0)*50000</f>
        <v/>
      </c>
      <c r="X949">
        <f>ROUND(AVERAGE(P949:P949)/1000,1)</f>
        <v/>
      </c>
      <c r="Y949">
        <f>IF(AVERAGE(V949:V949)=30000,0,1)</f>
        <v/>
      </c>
      <c r="Z949">
        <f>IF(AVERAGE(W949:W949)&gt;50000,0,1)</f>
        <v/>
      </c>
      <c r="AA949">
        <f>IF(AVERAGE(X949:X949)&gt;2.5,0,1)</f>
        <v/>
      </c>
      <c r="AB949">
        <f>IF(AVERAGE(Q949:Q949)&lt;30,0,1)</f>
        <v/>
      </c>
      <c r="AC949">
        <f>IF(SUM(Y949:AB949)=4,1,0)</f>
        <v/>
      </c>
    </row>
    <row r="950">
      <c r="A950" t="inlineStr">
        <is>
          <t>FG62VHZ</t>
        </is>
      </c>
      <c r="B950" t="inlineStr">
        <is>
          <t>Vauxhall</t>
        </is>
      </c>
      <c r="C950" t="n">
        <v>5095</v>
      </c>
      <c r="D950" t="inlineStr">
        <is>
          <t>Astra Elite Auto</t>
        </is>
      </c>
      <c r="E950" t="n">
        <v>2</v>
      </c>
      <c r="F950" t="inlineStr">
        <is>
          <t>Petrol</t>
        </is>
      </c>
      <c r="G950" t="n">
        <v>63000</v>
      </c>
      <c r="H950" t="inlineStr">
        <is>
          <t>Black</t>
        </is>
      </c>
      <c r="I950" t="inlineStr">
        <is>
          <t>OK</t>
        </is>
      </c>
      <c r="J950" t="inlineStr">
        <is>
          <t>City / Hatchback</t>
        </is>
      </c>
      <c r="K950" t="n">
        <v>12</v>
      </c>
      <c r="L950" t="n">
        <v>45691</v>
      </c>
      <c r="M950" t="n">
        <v>12</v>
      </c>
      <c r="N950" t="inlineStr">
        <is>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is>
      </c>
      <c r="O950" t="inlineStr">
        <is>
          <t>5 Door Hatchback</t>
        </is>
      </c>
      <c r="P950" t="n">
        <v>1598</v>
      </c>
      <c r="Q950" t="n">
        <v>39.8</v>
      </c>
      <c r="R950" t="n">
        <v>5</v>
      </c>
      <c r="S950" t="n">
        <v>167</v>
      </c>
      <c r="T950" t="n">
        <v>2012</v>
      </c>
      <c r="U950">
        <f>IF(AVERAGE(E950:E950)=2,"Automatic","Manual")</f>
        <v/>
      </c>
      <c r="V950">
        <f>ROUNDDOWN(AVERAGE(C950:C950)/5000,0)*5000</f>
        <v/>
      </c>
      <c r="W950">
        <f>ROUNDDOWN(AVERAGE(G950:G950)/50000,0)*50000</f>
        <v/>
      </c>
      <c r="X950">
        <f>ROUND(AVERAGE(P950:P950)/1000,1)</f>
        <v/>
      </c>
      <c r="Y950">
        <f>IF(AVERAGE(V950:V950)=30000,0,1)</f>
        <v/>
      </c>
      <c r="Z950">
        <f>IF(AVERAGE(W950:W950)&gt;50000,0,1)</f>
        <v/>
      </c>
      <c r="AA950">
        <f>IF(AVERAGE(X950:X950)&gt;2.5,0,1)</f>
        <v/>
      </c>
      <c r="AB950">
        <f>IF(AVERAGE(Q950:Q950)&lt;30,0,1)</f>
        <v/>
      </c>
      <c r="AC950">
        <f>IF(SUM(Y950:AB950)=4,1,0)</f>
        <v/>
      </c>
    </row>
    <row r="951">
      <c r="A951" t="inlineStr">
        <is>
          <t>FG21ZBR</t>
        </is>
      </c>
      <c r="B951" t="inlineStr">
        <is>
          <t>SEAT</t>
        </is>
      </c>
      <c r="C951" t="n">
        <v>13652</v>
      </c>
      <c r="D951" t="inlineStr">
        <is>
          <t>Ibiza Xcellence TSI 110</t>
        </is>
      </c>
      <c r="E951" t="n">
        <v>1</v>
      </c>
      <c r="F951" t="inlineStr">
        <is>
          <t>Petrol</t>
        </is>
      </c>
      <c r="G951" t="n">
        <v>8500</v>
      </c>
      <c r="H951" t="inlineStr">
        <is>
          <t>Grey</t>
        </is>
      </c>
      <c r="I951" t="inlineStr">
        <is>
          <t>OK</t>
        </is>
      </c>
      <c r="J951" t="inlineStr">
        <is>
          <t>City / Hatchback</t>
        </is>
      </c>
      <c r="K951" t="n">
        <v>5</v>
      </c>
      <c r="L951" t="n">
        <v>45443</v>
      </c>
      <c r="M951" t="n">
        <v>12</v>
      </c>
      <c r="N951" t="inlineStr">
        <is>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1" t="inlineStr">
        <is>
          <t>5 Door Hatchback</t>
        </is>
      </c>
      <c r="P951" t="n">
        <v>999</v>
      </c>
      <c r="Q951" t="n">
        <v>51.4</v>
      </c>
      <c r="R951" t="n">
        <v>5</v>
      </c>
      <c r="S951" t="n">
        <v>110</v>
      </c>
      <c r="T951" t="n">
        <v>2019</v>
      </c>
      <c r="U951">
        <f>IF(AVERAGE(E951:E951)=2,"Automatic","Manual")</f>
        <v/>
      </c>
      <c r="V951">
        <f>ROUNDDOWN(AVERAGE(C951:C951)/5000,0)*5000</f>
        <v/>
      </c>
      <c r="W951">
        <f>ROUNDDOWN(AVERAGE(G951:G951)/50000,0)*50000</f>
        <v/>
      </c>
      <c r="X951">
        <f>ROUND(AVERAGE(P951:P951)/1000,1)</f>
        <v/>
      </c>
      <c r="Y951">
        <f>IF(AVERAGE(V951:V951)=30000,0,1)</f>
        <v/>
      </c>
      <c r="Z951">
        <f>IF(AVERAGE(W951:W951)&gt;50000,0,1)</f>
        <v/>
      </c>
      <c r="AA951">
        <f>IF(AVERAGE(X951:X951)&gt;2.5,0,1)</f>
        <v/>
      </c>
      <c r="AB951">
        <f>IF(AVERAGE(Q951:Q951)&lt;30,0,1)</f>
        <v/>
      </c>
      <c r="AC951">
        <f>IF(SUM(Y951:AB951)=4,1,0)</f>
        <v/>
      </c>
    </row>
    <row r="952">
      <c r="A952" t="inlineStr">
        <is>
          <t>FG21NWC</t>
        </is>
      </c>
      <c r="B952" t="inlineStr">
        <is>
          <t>SEAT</t>
        </is>
      </c>
      <c r="C952" t="n">
        <v>13615</v>
      </c>
      <c r="D952" t="inlineStr">
        <is>
          <t>Ibiza Xcellence TSI 110</t>
        </is>
      </c>
      <c r="E952" t="n">
        <v>1</v>
      </c>
      <c r="F952" t="inlineStr">
        <is>
          <t>Petrol</t>
        </is>
      </c>
      <c r="G952" t="n">
        <v>15279</v>
      </c>
      <c r="H952" t="inlineStr">
        <is>
          <t>Grey</t>
        </is>
      </c>
      <c r="I952" t="inlineStr">
        <is>
          <t>OK</t>
        </is>
      </c>
      <c r="J952" t="inlineStr">
        <is>
          <t>City / Hatchback</t>
        </is>
      </c>
      <c r="K952" t="n">
        <v>5</v>
      </c>
      <c r="L952" t="n">
        <v>45443</v>
      </c>
      <c r="M952" t="n">
        <v>12</v>
      </c>
      <c r="N95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52" t="inlineStr">
        <is>
          <t>5 Door Hatchback</t>
        </is>
      </c>
      <c r="P952" t="n">
        <v>999</v>
      </c>
      <c r="Q952" t="n">
        <v>51.4</v>
      </c>
      <c r="R952" t="n">
        <v>5</v>
      </c>
      <c r="S952" t="n">
        <v>110</v>
      </c>
      <c r="T952" t="n">
        <v>2019</v>
      </c>
      <c r="U952">
        <f>IF(AVERAGE(E952:E952)=2,"Automatic","Manual")</f>
        <v/>
      </c>
      <c r="V952">
        <f>ROUNDDOWN(AVERAGE(C952:C952)/5000,0)*5000</f>
        <v/>
      </c>
      <c r="W952">
        <f>ROUNDDOWN(AVERAGE(G952:G952)/50000,0)*50000</f>
        <v/>
      </c>
      <c r="X952">
        <f>ROUND(AVERAGE(P952:P952)/1000,1)</f>
        <v/>
      </c>
      <c r="Y952">
        <f>IF(AVERAGE(V952:V952)=30000,0,1)</f>
        <v/>
      </c>
      <c r="Z952">
        <f>IF(AVERAGE(W952:W952)&gt;50000,0,1)</f>
        <v/>
      </c>
      <c r="AA952">
        <f>IF(AVERAGE(X952:X952)&gt;2.5,0,1)</f>
        <v/>
      </c>
      <c r="AB952">
        <f>IF(AVERAGE(Q952:Q952)&lt;30,0,1)</f>
        <v/>
      </c>
      <c r="AC952">
        <f>IF(SUM(Y952:AB952)=4,1,0)</f>
        <v/>
      </c>
    </row>
    <row r="953">
      <c r="A953" t="inlineStr">
        <is>
          <t>FG21NVW</t>
        </is>
      </c>
      <c r="B953" t="inlineStr">
        <is>
          <t>SEAT</t>
        </is>
      </c>
      <c r="C953" t="n">
        <v>13643</v>
      </c>
      <c r="D953" t="inlineStr">
        <is>
          <t>Ibiza Xcellence TSI 110</t>
        </is>
      </c>
      <c r="E953" t="n">
        <v>1</v>
      </c>
      <c r="F953" t="inlineStr">
        <is>
          <t>Petrol</t>
        </is>
      </c>
      <c r="G953" t="n">
        <v>18621</v>
      </c>
      <c r="H953" t="inlineStr">
        <is>
          <t>Grey</t>
        </is>
      </c>
      <c r="I953" t="inlineStr">
        <is>
          <t>OK</t>
        </is>
      </c>
      <c r="J953" t="inlineStr">
        <is>
          <t>City / Hatchback</t>
        </is>
      </c>
      <c r="K953" t="n">
        <v>5</v>
      </c>
      <c r="L953" t="n">
        <v>45443</v>
      </c>
      <c r="M953" t="n">
        <v>12</v>
      </c>
      <c r="N953"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3" t="inlineStr">
        <is>
          <t>5 Door Hatchback</t>
        </is>
      </c>
      <c r="P953" t="n">
        <v>999</v>
      </c>
      <c r="Q953" t="n">
        <v>51.4</v>
      </c>
      <c r="R953" t="n">
        <v>5</v>
      </c>
      <c r="S953" t="n">
        <v>110</v>
      </c>
      <c r="T953" t="n">
        <v>2019</v>
      </c>
      <c r="U953">
        <f>IF(AVERAGE(E953:E953)=2,"Automatic","Manual")</f>
        <v/>
      </c>
      <c r="V953">
        <f>ROUNDDOWN(AVERAGE(C953:C953)/5000,0)*5000</f>
        <v/>
      </c>
      <c r="W953">
        <f>ROUNDDOWN(AVERAGE(G953:G953)/50000,0)*50000</f>
        <v/>
      </c>
      <c r="X953">
        <f>ROUND(AVERAGE(P953:P953)/1000,1)</f>
        <v/>
      </c>
      <c r="Y953">
        <f>IF(AVERAGE(V953:V953)=30000,0,1)</f>
        <v/>
      </c>
      <c r="Z953">
        <f>IF(AVERAGE(W953:W953)&gt;50000,0,1)</f>
        <v/>
      </c>
      <c r="AA953">
        <f>IF(AVERAGE(X953:X953)&gt;2.5,0,1)</f>
        <v/>
      </c>
      <c r="AB953">
        <f>IF(AVERAGE(Q953:Q953)&lt;30,0,1)</f>
        <v/>
      </c>
      <c r="AC953">
        <f>IF(SUM(Y953:AB953)=4,1,0)</f>
        <v/>
      </c>
    </row>
    <row r="954">
      <c r="A954" t="inlineStr">
        <is>
          <t>FG20VLW</t>
        </is>
      </c>
      <c r="B954" t="inlineStr">
        <is>
          <t>Toyota</t>
        </is>
      </c>
      <c r="C954" t="n">
        <v>14400</v>
      </c>
      <c r="D954" t="inlineStr">
        <is>
          <t>Yaris Y20 Vvt-I Hev Cvt</t>
        </is>
      </c>
      <c r="E954" t="n">
        <v>2</v>
      </c>
      <c r="F954" t="inlineStr">
        <is>
          <t>Hybrid</t>
        </is>
      </c>
      <c r="G954" t="n">
        <v>23772</v>
      </c>
      <c r="H954" t="inlineStr">
        <is>
          <t>Silver</t>
        </is>
      </c>
      <c r="I954" t="inlineStr">
        <is>
          <t>No Tax &amp; No MOT</t>
        </is>
      </c>
      <c r="J954" t="inlineStr">
        <is>
          <t>City / Hatchback</t>
        </is>
      </c>
      <c r="K954" t="n">
        <v>4</v>
      </c>
      <c r="L954" t="n">
        <v>45077</v>
      </c>
      <c r="M954" t="n">
        <v>8</v>
      </c>
      <c r="N954" t="inlineStr">
        <is>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4" t="inlineStr">
        <is>
          <t>5 Door Hatchback</t>
        </is>
      </c>
      <c r="P954" t="n">
        <v>1497</v>
      </c>
      <c r="Q954" t="n">
        <v>60.1</v>
      </c>
      <c r="R954" t="n">
        <v>5</v>
      </c>
      <c r="S954" t="n">
        <v>112</v>
      </c>
      <c r="T954" t="n">
        <v>2020</v>
      </c>
      <c r="U954">
        <f>IF(AVERAGE(E954:E954)=2,"Automatic","Manual")</f>
        <v/>
      </c>
      <c r="V954">
        <f>ROUNDDOWN(AVERAGE(C954:C954)/5000,0)*5000</f>
        <v/>
      </c>
      <c r="W954">
        <f>ROUNDDOWN(AVERAGE(G954:G954)/50000,0)*50000</f>
        <v/>
      </c>
      <c r="X954">
        <f>ROUND(AVERAGE(P954:P954)/1000,1)</f>
        <v/>
      </c>
      <c r="Y954">
        <f>IF(AVERAGE(V954:V954)=30000,0,1)</f>
        <v/>
      </c>
      <c r="Z954">
        <f>IF(AVERAGE(W954:W954)&gt;50000,0,1)</f>
        <v/>
      </c>
      <c r="AA954">
        <f>IF(AVERAGE(X954:X954)&gt;2.5,0,1)</f>
        <v/>
      </c>
      <c r="AB954">
        <f>IF(AVERAGE(Q954:Q954)&lt;30,0,1)</f>
        <v/>
      </c>
      <c r="AC954">
        <f>IF(SUM(Y954:AB954)=4,1,0)</f>
        <v/>
      </c>
    </row>
    <row r="955">
      <c r="A955" t="inlineStr">
        <is>
          <t>FG20VLV</t>
        </is>
      </c>
      <c r="B955" t="inlineStr">
        <is>
          <t>Toyota</t>
        </is>
      </c>
      <c r="C955" t="n">
        <v>14400</v>
      </c>
      <c r="D955" t="inlineStr">
        <is>
          <t>Yaris Y20 Vvt-I Hev Cvt</t>
        </is>
      </c>
      <c r="E955" t="n">
        <v>2</v>
      </c>
      <c r="F955" t="inlineStr">
        <is>
          <t>Hybrid</t>
        </is>
      </c>
      <c r="G955" t="n">
        <v>14426</v>
      </c>
      <c r="H955" t="inlineStr">
        <is>
          <t>Silver</t>
        </is>
      </c>
      <c r="I955" t="inlineStr">
        <is>
          <t>No Tax &amp; No MOT</t>
        </is>
      </c>
      <c r="J955" t="inlineStr">
        <is>
          <t>City / Hatchback</t>
        </is>
      </c>
      <c r="K955" t="n">
        <v>4</v>
      </c>
      <c r="L955" t="n">
        <v>45077</v>
      </c>
      <c r="M955" t="n">
        <v>8</v>
      </c>
      <c r="N955" t="inlineStr">
        <is>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is>
      </c>
      <c r="O955" t="inlineStr">
        <is>
          <t>5 Door Hatchback</t>
        </is>
      </c>
      <c r="P955" t="n">
        <v>1497</v>
      </c>
      <c r="Q955" t="n">
        <v>60.1</v>
      </c>
      <c r="R955" t="n">
        <v>5</v>
      </c>
      <c r="S955" t="n">
        <v>112</v>
      </c>
      <c r="T955" t="n">
        <v>2020</v>
      </c>
      <c r="U955">
        <f>IF(AVERAGE(E955:E955)=2,"Automatic","Manual")</f>
        <v/>
      </c>
      <c r="V955">
        <f>ROUNDDOWN(AVERAGE(C955:C955)/5000,0)*5000</f>
        <v/>
      </c>
      <c r="W955">
        <f>ROUNDDOWN(AVERAGE(G955:G955)/50000,0)*50000</f>
        <v/>
      </c>
      <c r="X955">
        <f>ROUND(AVERAGE(P955:P955)/1000,1)</f>
        <v/>
      </c>
      <c r="Y955">
        <f>IF(AVERAGE(V955:V955)=30000,0,1)</f>
        <v/>
      </c>
      <c r="Z955">
        <f>IF(AVERAGE(W955:W955)&gt;50000,0,1)</f>
        <v/>
      </c>
      <c r="AA955">
        <f>IF(AVERAGE(X955:X955)&gt;2.5,0,1)</f>
        <v/>
      </c>
      <c r="AB955">
        <f>IF(AVERAGE(Q955:Q955)&lt;30,0,1)</f>
        <v/>
      </c>
      <c r="AC955">
        <f>IF(SUM(Y955:AB955)=4,1,0)</f>
        <v/>
      </c>
    </row>
    <row r="956">
      <c r="A956" t="inlineStr">
        <is>
          <t>FG20VLU</t>
        </is>
      </c>
      <c r="B956" t="inlineStr">
        <is>
          <t>Toyota</t>
        </is>
      </c>
      <c r="C956" t="n">
        <v>14400</v>
      </c>
      <c r="D956" t="inlineStr">
        <is>
          <t>Yaris Y20 Vvt-I Hev Cvt</t>
        </is>
      </c>
      <c r="E956" t="n">
        <v>2</v>
      </c>
      <c r="F956" t="inlineStr">
        <is>
          <t>Hybrid</t>
        </is>
      </c>
      <c r="G956" t="n">
        <v>18552</v>
      </c>
      <c r="H956" t="inlineStr">
        <is>
          <t>Blue</t>
        </is>
      </c>
      <c r="I956" t="inlineStr">
        <is>
          <t>No Tax &amp; No MOT</t>
        </is>
      </c>
      <c r="J956" t="inlineStr">
        <is>
          <t>City / Hatchback</t>
        </is>
      </c>
      <c r="K956" t="n">
        <v>4</v>
      </c>
      <c r="L956" t="n">
        <v>45077</v>
      </c>
      <c r="M956" t="n">
        <v>8</v>
      </c>
      <c r="N956" t="inlineStr">
        <is>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6" t="inlineStr">
        <is>
          <t>5 Door Hatchback</t>
        </is>
      </c>
      <c r="P956" t="n">
        <v>1497</v>
      </c>
      <c r="Q956" t="n">
        <v>60.1</v>
      </c>
      <c r="R956" t="n">
        <v>5</v>
      </c>
      <c r="S956" t="n">
        <v>112</v>
      </c>
      <c r="T956" t="n">
        <v>2020</v>
      </c>
      <c r="U956">
        <f>IF(AVERAGE(E956:E956)=2,"Automatic","Manual")</f>
        <v/>
      </c>
      <c r="V956">
        <f>ROUNDDOWN(AVERAGE(C956:C956)/5000,0)*5000</f>
        <v/>
      </c>
      <c r="W956">
        <f>ROUNDDOWN(AVERAGE(G956:G956)/50000,0)*50000</f>
        <v/>
      </c>
      <c r="X956">
        <f>ROUND(AVERAGE(P956:P956)/1000,1)</f>
        <v/>
      </c>
      <c r="Y956">
        <f>IF(AVERAGE(V956:V956)=30000,0,1)</f>
        <v/>
      </c>
      <c r="Z956">
        <f>IF(AVERAGE(W956:W956)&gt;50000,0,1)</f>
        <v/>
      </c>
      <c r="AA956">
        <f>IF(AVERAGE(X956:X956)&gt;2.5,0,1)</f>
        <v/>
      </c>
      <c r="AB956">
        <f>IF(AVERAGE(Q956:Q956)&lt;30,0,1)</f>
        <v/>
      </c>
      <c r="AC956">
        <f>IF(SUM(Y956:AB956)=4,1,0)</f>
        <v/>
      </c>
    </row>
    <row r="957">
      <c r="A957" t="inlineStr">
        <is>
          <t>FG20VLS</t>
        </is>
      </c>
      <c r="B957" t="inlineStr">
        <is>
          <t>Toyota</t>
        </is>
      </c>
      <c r="C957" t="n">
        <v>14400</v>
      </c>
      <c r="D957" t="inlineStr">
        <is>
          <t>Yaris Y20 Vvt-I Hev Cvt</t>
        </is>
      </c>
      <c r="E957" t="n">
        <v>2</v>
      </c>
      <c r="F957" t="inlineStr">
        <is>
          <t>Hybrid</t>
        </is>
      </c>
      <c r="G957" t="n">
        <v>17169</v>
      </c>
      <c r="H957" t="inlineStr">
        <is>
          <t>Blue</t>
        </is>
      </c>
      <c r="I957" t="inlineStr">
        <is>
          <t>No Tax &amp; No MOT</t>
        </is>
      </c>
      <c r="J957" t="inlineStr">
        <is>
          <t>City / Hatchback</t>
        </is>
      </c>
      <c r="K957" t="n">
        <v>4</v>
      </c>
      <c r="L957" t="n">
        <v>45077</v>
      </c>
      <c r="M957" t="n">
        <v>8</v>
      </c>
      <c r="N957" t="inlineStr">
        <is>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7" t="inlineStr">
        <is>
          <t>5 Door Hatchback</t>
        </is>
      </c>
      <c r="P957" t="n">
        <v>1497</v>
      </c>
      <c r="Q957" t="n">
        <v>60.1</v>
      </c>
      <c r="R957" t="n">
        <v>5</v>
      </c>
      <c r="S957" t="n">
        <v>112</v>
      </c>
      <c r="T957" t="n">
        <v>2020</v>
      </c>
      <c r="U957">
        <f>IF(AVERAGE(E957:E957)=2,"Automatic","Manual")</f>
        <v/>
      </c>
      <c r="V957">
        <f>ROUNDDOWN(AVERAGE(C957:C957)/5000,0)*5000</f>
        <v/>
      </c>
      <c r="W957">
        <f>ROUNDDOWN(AVERAGE(G957:G957)/50000,0)*50000</f>
        <v/>
      </c>
      <c r="X957">
        <f>ROUND(AVERAGE(P957:P957)/1000,1)</f>
        <v/>
      </c>
      <c r="Y957">
        <f>IF(AVERAGE(V957:V957)=30000,0,1)</f>
        <v/>
      </c>
      <c r="Z957">
        <f>IF(AVERAGE(W957:W957)&gt;50000,0,1)</f>
        <v/>
      </c>
      <c r="AA957">
        <f>IF(AVERAGE(X957:X957)&gt;2.5,0,1)</f>
        <v/>
      </c>
      <c r="AB957">
        <f>IF(AVERAGE(Q957:Q957)&lt;30,0,1)</f>
        <v/>
      </c>
      <c r="AC957">
        <f>IF(SUM(Y957:AB957)=4,1,0)</f>
        <v/>
      </c>
    </row>
    <row r="958">
      <c r="A958" t="inlineStr">
        <is>
          <t>FG20VLP</t>
        </is>
      </c>
      <c r="B958" t="inlineStr">
        <is>
          <t>Toyota</t>
        </is>
      </c>
      <c r="C958" t="n">
        <v>14400</v>
      </c>
      <c r="D958" t="inlineStr">
        <is>
          <t>Yaris Y20 Vvt-I Hev Cvt</t>
        </is>
      </c>
      <c r="E958" t="n">
        <v>2</v>
      </c>
      <c r="F958" t="inlineStr">
        <is>
          <t>Hybrid</t>
        </is>
      </c>
      <c r="G958" t="n">
        <v>19667</v>
      </c>
      <c r="H958" t="inlineStr">
        <is>
          <t>Blue</t>
        </is>
      </c>
      <c r="I958" t="inlineStr">
        <is>
          <t>No Tax &amp; No MOT</t>
        </is>
      </c>
      <c r="J958" t="inlineStr">
        <is>
          <t>City / Hatchback</t>
        </is>
      </c>
      <c r="K958" t="n">
        <v>4</v>
      </c>
      <c r="L958" t="n">
        <v>45077</v>
      </c>
      <c r="M958" t="n">
        <v>8</v>
      </c>
      <c r="N958" t="inlineStr">
        <is>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8" t="inlineStr">
        <is>
          <t>5 Door Hatchback</t>
        </is>
      </c>
      <c r="P958" t="n">
        <v>1497</v>
      </c>
      <c r="Q958" t="n">
        <v>60.1</v>
      </c>
      <c r="R958" t="n">
        <v>5</v>
      </c>
      <c r="S958" t="n">
        <v>112</v>
      </c>
      <c r="T958" t="n">
        <v>2020</v>
      </c>
      <c r="U958">
        <f>IF(AVERAGE(E958:E958)=2,"Automatic","Manual")</f>
        <v/>
      </c>
      <c r="V958">
        <f>ROUNDDOWN(AVERAGE(C958:C958)/5000,0)*5000</f>
        <v/>
      </c>
      <c r="W958">
        <f>ROUNDDOWN(AVERAGE(G958:G958)/50000,0)*50000</f>
        <v/>
      </c>
      <c r="X958">
        <f>ROUND(AVERAGE(P958:P958)/1000,1)</f>
        <v/>
      </c>
      <c r="Y958">
        <f>IF(AVERAGE(V958:V958)=30000,0,1)</f>
        <v/>
      </c>
      <c r="Z958">
        <f>IF(AVERAGE(W958:W958)&gt;50000,0,1)</f>
        <v/>
      </c>
      <c r="AA958">
        <f>IF(AVERAGE(X958:X958)&gt;2.5,0,1)</f>
        <v/>
      </c>
      <c r="AB958">
        <f>IF(AVERAGE(Q958:Q958)&lt;30,0,1)</f>
        <v/>
      </c>
      <c r="AC958">
        <f>IF(SUM(Y958:AB958)=4,1,0)</f>
        <v/>
      </c>
    </row>
    <row r="959">
      <c r="A959" t="inlineStr">
        <is>
          <t>FG20VLN</t>
        </is>
      </c>
      <c r="B959" t="inlineStr">
        <is>
          <t>Toyota</t>
        </is>
      </c>
      <c r="C959" t="n">
        <v>14400</v>
      </c>
      <c r="D959" t="inlineStr">
        <is>
          <t>Yaris Y20 Vvt-I Hev Cvt</t>
        </is>
      </c>
      <c r="E959" t="n">
        <v>2</v>
      </c>
      <c r="F959" t="inlineStr">
        <is>
          <t>Hybrid</t>
        </is>
      </c>
      <c r="G959" t="n">
        <v>17044</v>
      </c>
      <c r="H959" t="inlineStr">
        <is>
          <t>Black</t>
        </is>
      </c>
      <c r="I959" t="inlineStr">
        <is>
          <t>No Tax &amp; No MOT</t>
        </is>
      </c>
      <c r="J959" t="inlineStr">
        <is>
          <t>City / Hatchback</t>
        </is>
      </c>
      <c r="K959" t="n">
        <v>4</v>
      </c>
      <c r="L959" t="n">
        <v>45077</v>
      </c>
      <c r="M959" t="n">
        <v>8</v>
      </c>
      <c r="N959" t="inlineStr">
        <is>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9" t="inlineStr">
        <is>
          <t>5 Door Hatchback</t>
        </is>
      </c>
      <c r="P959" t="n">
        <v>1497</v>
      </c>
      <c r="Q959" t="n">
        <v>60.1</v>
      </c>
      <c r="R959" t="n">
        <v>5</v>
      </c>
      <c r="S959" t="n">
        <v>112</v>
      </c>
      <c r="T959" t="n">
        <v>2020</v>
      </c>
      <c r="U959">
        <f>IF(AVERAGE(E959:E959)=2,"Automatic","Manual")</f>
        <v/>
      </c>
      <c r="V959">
        <f>ROUNDDOWN(AVERAGE(C959:C959)/5000,0)*5000</f>
        <v/>
      </c>
      <c r="W959">
        <f>ROUNDDOWN(AVERAGE(G959:G959)/50000,0)*50000</f>
        <v/>
      </c>
      <c r="X959">
        <f>ROUND(AVERAGE(P959:P959)/1000,1)</f>
        <v/>
      </c>
      <c r="Y959">
        <f>IF(AVERAGE(V959:V959)=30000,0,1)</f>
        <v/>
      </c>
      <c r="Z959">
        <f>IF(AVERAGE(W959:W959)&gt;50000,0,1)</f>
        <v/>
      </c>
      <c r="AA959">
        <f>IF(AVERAGE(X959:X959)&gt;2.5,0,1)</f>
        <v/>
      </c>
      <c r="AB959">
        <f>IF(AVERAGE(Q959:Q959)&lt;30,0,1)</f>
        <v/>
      </c>
      <c r="AC959">
        <f>IF(SUM(Y959:AB959)=4,1,0)</f>
        <v/>
      </c>
    </row>
    <row r="960">
      <c r="A960" t="inlineStr">
        <is>
          <t>FG20VLK</t>
        </is>
      </c>
      <c r="B960" t="inlineStr">
        <is>
          <t>Toyota</t>
        </is>
      </c>
      <c r="C960" t="n">
        <v>14400</v>
      </c>
      <c r="D960" t="inlineStr">
        <is>
          <t>Yaris Y20 Vvt-I Hev Cvt</t>
        </is>
      </c>
      <c r="E960" t="n">
        <v>2</v>
      </c>
      <c r="F960" t="inlineStr">
        <is>
          <t>Hybrid</t>
        </is>
      </c>
      <c r="G960" t="n">
        <v>10508</v>
      </c>
      <c r="H960" t="inlineStr">
        <is>
          <t>Black</t>
        </is>
      </c>
      <c r="I960" t="inlineStr">
        <is>
          <t>No Tax &amp; No MOT</t>
        </is>
      </c>
      <c r="J960" t="inlineStr">
        <is>
          <t>City / Hatchback</t>
        </is>
      </c>
      <c r="K960" t="n">
        <v>4</v>
      </c>
      <c r="L960" t="n">
        <v>45077</v>
      </c>
      <c r="M960" t="n">
        <v>8</v>
      </c>
      <c r="N960" t="inlineStr">
        <is>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0" t="inlineStr">
        <is>
          <t>5 Door Hatchback</t>
        </is>
      </c>
      <c r="P960" t="n">
        <v>1497</v>
      </c>
      <c r="Q960" t="n">
        <v>60.1</v>
      </c>
      <c r="R960" t="n">
        <v>5</v>
      </c>
      <c r="S960" t="n">
        <v>112</v>
      </c>
      <c r="T960" t="n">
        <v>2020</v>
      </c>
      <c r="U960">
        <f>IF(AVERAGE(E960:E960)=2,"Automatic","Manual")</f>
        <v/>
      </c>
      <c r="V960">
        <f>ROUNDDOWN(AVERAGE(C960:C960)/5000,0)*5000</f>
        <v/>
      </c>
      <c r="W960">
        <f>ROUNDDOWN(AVERAGE(G960:G960)/50000,0)*50000</f>
        <v/>
      </c>
      <c r="X960">
        <f>ROUND(AVERAGE(P960:P960)/1000,1)</f>
        <v/>
      </c>
      <c r="Y960">
        <f>IF(AVERAGE(V960:V960)=30000,0,1)</f>
        <v/>
      </c>
      <c r="Z960">
        <f>IF(AVERAGE(W960:W960)&gt;50000,0,1)</f>
        <v/>
      </c>
      <c r="AA960">
        <f>IF(AVERAGE(X960:X960)&gt;2.5,0,1)</f>
        <v/>
      </c>
      <c r="AB960">
        <f>IF(AVERAGE(Q960:Q960)&lt;30,0,1)</f>
        <v/>
      </c>
      <c r="AC960">
        <f>IF(SUM(Y960:AB960)=4,1,0)</f>
        <v/>
      </c>
    </row>
    <row r="961">
      <c r="A961" t="inlineStr">
        <is>
          <t>FG20VLH</t>
        </is>
      </c>
      <c r="B961" t="inlineStr">
        <is>
          <t>Toyota</t>
        </is>
      </c>
      <c r="C961" t="n">
        <v>14400</v>
      </c>
      <c r="D961" t="inlineStr">
        <is>
          <t>Yaris Y20 Vvt-I Hev Cvt</t>
        </is>
      </c>
      <c r="E961" t="n">
        <v>2</v>
      </c>
      <c r="F961" t="inlineStr">
        <is>
          <t>Hybrid</t>
        </is>
      </c>
      <c r="G961" t="n">
        <v>12248</v>
      </c>
      <c r="H961" t="inlineStr">
        <is>
          <t>Black</t>
        </is>
      </c>
      <c r="I961" t="inlineStr">
        <is>
          <t>No Tax &amp; No MOT</t>
        </is>
      </c>
      <c r="J961" t="inlineStr">
        <is>
          <t>City / Hatchback</t>
        </is>
      </c>
      <c r="K961" t="n">
        <v>4</v>
      </c>
      <c r="L961" t="n">
        <v>45077</v>
      </c>
      <c r="M961" t="n">
        <v>8</v>
      </c>
      <c r="N961" t="inlineStr">
        <is>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1" t="inlineStr">
        <is>
          <t>5 Door Hatchback</t>
        </is>
      </c>
      <c r="P961" t="n">
        <v>1497</v>
      </c>
      <c r="Q961" t="n">
        <v>60.1</v>
      </c>
      <c r="R961" t="n">
        <v>5</v>
      </c>
      <c r="S961" t="n">
        <v>112</v>
      </c>
      <c r="T961" t="n">
        <v>2020</v>
      </c>
      <c r="U961">
        <f>IF(AVERAGE(E961:E961)=2,"Automatic","Manual")</f>
        <v/>
      </c>
      <c r="V961">
        <f>ROUNDDOWN(AVERAGE(C961:C961)/5000,0)*5000</f>
        <v/>
      </c>
      <c r="W961">
        <f>ROUNDDOWN(AVERAGE(G961:G961)/50000,0)*50000</f>
        <v/>
      </c>
      <c r="X961">
        <f>ROUND(AVERAGE(P961:P961)/1000,1)</f>
        <v/>
      </c>
      <c r="Y961">
        <f>IF(AVERAGE(V961:V961)=30000,0,1)</f>
        <v/>
      </c>
      <c r="Z961">
        <f>IF(AVERAGE(W961:W961)&gt;50000,0,1)</f>
        <v/>
      </c>
      <c r="AA961">
        <f>IF(AVERAGE(X961:X961)&gt;2.5,0,1)</f>
        <v/>
      </c>
      <c r="AB961">
        <f>IF(AVERAGE(Q961:Q961)&lt;30,0,1)</f>
        <v/>
      </c>
      <c r="AC961">
        <f>IF(SUM(Y961:AB961)=4,1,0)</f>
        <v/>
      </c>
    </row>
    <row r="962">
      <c r="A962" t="inlineStr">
        <is>
          <t>FG20VLF</t>
        </is>
      </c>
      <c r="B962" t="inlineStr">
        <is>
          <t>Toyota</t>
        </is>
      </c>
      <c r="C962" t="n">
        <v>14400</v>
      </c>
      <c r="D962" t="inlineStr">
        <is>
          <t>Yaris Y20 Vvt-I Hev Cvt</t>
        </is>
      </c>
      <c r="E962" t="n">
        <v>2</v>
      </c>
      <c r="F962" t="inlineStr">
        <is>
          <t>Hybrid</t>
        </is>
      </c>
      <c r="G962" t="n">
        <v>15556</v>
      </c>
      <c r="H962" t="inlineStr">
        <is>
          <t>Grey</t>
        </is>
      </c>
      <c r="I962" t="inlineStr">
        <is>
          <t>No Tax &amp; No MOT</t>
        </is>
      </c>
      <c r="J962" t="inlineStr">
        <is>
          <t>City / Hatchback</t>
        </is>
      </c>
      <c r="K962" t="n">
        <v>4</v>
      </c>
      <c r="L962" t="n">
        <v>45077</v>
      </c>
      <c r="M962" t="n">
        <v>8</v>
      </c>
      <c r="N962" t="inlineStr">
        <is>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2" t="inlineStr">
        <is>
          <t>5 Door Hatchback</t>
        </is>
      </c>
      <c r="P962" t="n">
        <v>1497</v>
      </c>
      <c r="Q962" t="n">
        <v>60.1</v>
      </c>
      <c r="R962" t="n">
        <v>5</v>
      </c>
      <c r="S962" t="n">
        <v>112</v>
      </c>
      <c r="T962" t="n">
        <v>2020</v>
      </c>
      <c r="U962">
        <f>IF(AVERAGE(E962:E962)=2,"Automatic","Manual")</f>
        <v/>
      </c>
      <c r="V962">
        <f>ROUNDDOWN(AVERAGE(C962:C962)/5000,0)*5000</f>
        <v/>
      </c>
      <c r="W962">
        <f>ROUNDDOWN(AVERAGE(G962:G962)/50000,0)*50000</f>
        <v/>
      </c>
      <c r="X962">
        <f>ROUND(AVERAGE(P962:P962)/1000,1)</f>
        <v/>
      </c>
      <c r="Y962">
        <f>IF(AVERAGE(V962:V962)=30000,0,1)</f>
        <v/>
      </c>
      <c r="Z962">
        <f>IF(AVERAGE(W962:W962)&gt;50000,0,1)</f>
        <v/>
      </c>
      <c r="AA962">
        <f>IF(AVERAGE(X962:X962)&gt;2.5,0,1)</f>
        <v/>
      </c>
      <c r="AB962">
        <f>IF(AVERAGE(Q962:Q962)&lt;30,0,1)</f>
        <v/>
      </c>
      <c r="AC962">
        <f>IF(SUM(Y962:AB962)=4,1,0)</f>
        <v/>
      </c>
    </row>
    <row r="963">
      <c r="A963" t="inlineStr">
        <is>
          <t>FG20VLE</t>
        </is>
      </c>
      <c r="B963" t="inlineStr">
        <is>
          <t>Toyota</t>
        </is>
      </c>
      <c r="C963" t="n">
        <v>14400</v>
      </c>
      <c r="D963" t="inlineStr">
        <is>
          <t>Yaris Y20 Vvt-I Hev Cvt</t>
        </is>
      </c>
      <c r="E963" t="n">
        <v>2</v>
      </c>
      <c r="F963" t="inlineStr">
        <is>
          <t>Hybrid</t>
        </is>
      </c>
      <c r="G963" t="n">
        <v>30280</v>
      </c>
      <c r="H963" t="inlineStr">
        <is>
          <t>Bronze</t>
        </is>
      </c>
      <c r="I963" t="inlineStr">
        <is>
          <t>No Tax &amp; No MOT</t>
        </is>
      </c>
      <c r="J963" t="inlineStr">
        <is>
          <t>City / Hatchback</t>
        </is>
      </c>
      <c r="K963" t="n">
        <v>4</v>
      </c>
      <c r="L963" t="n">
        <v>45077</v>
      </c>
      <c r="M963" t="n">
        <v>8</v>
      </c>
      <c r="N963" t="inlineStr">
        <is>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3" t="inlineStr">
        <is>
          <t>5 Door Hatchback</t>
        </is>
      </c>
      <c r="P963" t="n">
        <v>1497</v>
      </c>
      <c r="Q963" t="n">
        <v>60.1</v>
      </c>
      <c r="R963" t="n">
        <v>5</v>
      </c>
      <c r="S963" t="n">
        <v>112</v>
      </c>
      <c r="T963" t="n">
        <v>2020</v>
      </c>
      <c r="U963">
        <f>IF(AVERAGE(E963:E963)=2,"Automatic","Manual")</f>
        <v/>
      </c>
      <c r="V963">
        <f>ROUNDDOWN(AVERAGE(C963:C963)/5000,0)*5000</f>
        <v/>
      </c>
      <c r="W963">
        <f>ROUNDDOWN(AVERAGE(G963:G963)/50000,0)*50000</f>
        <v/>
      </c>
      <c r="X963">
        <f>ROUND(AVERAGE(P963:P963)/1000,1)</f>
        <v/>
      </c>
      <c r="Y963">
        <f>IF(AVERAGE(V963:V963)=30000,0,1)</f>
        <v/>
      </c>
      <c r="Z963">
        <f>IF(AVERAGE(W963:W963)&gt;50000,0,1)</f>
        <v/>
      </c>
      <c r="AA963">
        <f>IF(AVERAGE(X963:X963)&gt;2.5,0,1)</f>
        <v/>
      </c>
      <c r="AB963">
        <f>IF(AVERAGE(Q963:Q963)&lt;30,0,1)</f>
        <v/>
      </c>
      <c r="AC963">
        <f>IF(SUM(Y963:AB963)=4,1,0)</f>
        <v/>
      </c>
    </row>
    <row r="964">
      <c r="A964" t="inlineStr">
        <is>
          <t>FG20VLD</t>
        </is>
      </c>
      <c r="B964" t="inlineStr">
        <is>
          <t>Toyota</t>
        </is>
      </c>
      <c r="C964" t="n">
        <v>14400</v>
      </c>
      <c r="D964" t="inlineStr">
        <is>
          <t>Yaris Y20 Vvt-I Hev Cvt</t>
        </is>
      </c>
      <c r="E964" t="n">
        <v>2</v>
      </c>
      <c r="F964" t="inlineStr">
        <is>
          <t>Hybrid</t>
        </is>
      </c>
      <c r="G964" t="n">
        <v>20932</v>
      </c>
      <c r="H964" t="inlineStr">
        <is>
          <t>Bronze</t>
        </is>
      </c>
      <c r="I964" t="inlineStr">
        <is>
          <t>No Tax &amp; No MOT</t>
        </is>
      </c>
      <c r="J964" t="inlineStr">
        <is>
          <t>City / Hatchback</t>
        </is>
      </c>
      <c r="K964" t="n">
        <v>4</v>
      </c>
      <c r="L964" t="n">
        <v>45077</v>
      </c>
      <c r="M964" t="n">
        <v>8</v>
      </c>
      <c r="N964" t="inlineStr">
        <is>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4" t="inlineStr">
        <is>
          <t>5 Door Hatchback</t>
        </is>
      </c>
      <c r="P964" t="n">
        <v>1497</v>
      </c>
      <c r="Q964" t="n">
        <v>60.1</v>
      </c>
      <c r="R964" t="n">
        <v>5</v>
      </c>
      <c r="S964" t="n">
        <v>112</v>
      </c>
      <c r="T964" t="n">
        <v>2020</v>
      </c>
      <c r="U964">
        <f>IF(AVERAGE(E964:E964)=2,"Automatic","Manual")</f>
        <v/>
      </c>
      <c r="V964">
        <f>ROUNDDOWN(AVERAGE(C964:C964)/5000,0)*5000</f>
        <v/>
      </c>
      <c r="W964">
        <f>ROUNDDOWN(AVERAGE(G964:G964)/50000,0)*50000</f>
        <v/>
      </c>
      <c r="X964">
        <f>ROUND(AVERAGE(P964:P964)/1000,1)</f>
        <v/>
      </c>
      <c r="Y964">
        <f>IF(AVERAGE(V964:V964)=30000,0,1)</f>
        <v/>
      </c>
      <c r="Z964">
        <f>IF(AVERAGE(W964:W964)&gt;50000,0,1)</f>
        <v/>
      </c>
      <c r="AA964">
        <f>IF(AVERAGE(X964:X964)&gt;2.5,0,1)</f>
        <v/>
      </c>
      <c r="AB964">
        <f>IF(AVERAGE(Q964:Q964)&lt;30,0,1)</f>
        <v/>
      </c>
      <c r="AC964">
        <f>IF(SUM(Y964:AB964)=4,1,0)</f>
        <v/>
      </c>
    </row>
    <row r="965">
      <c r="A965" t="inlineStr">
        <is>
          <t>FG20VLC</t>
        </is>
      </c>
      <c r="B965" t="inlineStr">
        <is>
          <t>Toyota</t>
        </is>
      </c>
      <c r="C965" t="n">
        <v>14400</v>
      </c>
      <c r="D965" t="inlineStr">
        <is>
          <t>Yaris Y20 Vvt-I Hev Cvt</t>
        </is>
      </c>
      <c r="E965" t="n">
        <v>2</v>
      </c>
      <c r="F965" t="inlineStr">
        <is>
          <t>Hybrid</t>
        </is>
      </c>
      <c r="G965" t="n">
        <v>18300</v>
      </c>
      <c r="H965" t="inlineStr">
        <is>
          <t>Bronze</t>
        </is>
      </c>
      <c r="I965" t="inlineStr">
        <is>
          <t>No Tax &amp; No MOT</t>
        </is>
      </c>
      <c r="J965" t="inlineStr">
        <is>
          <t>City / Hatchback</t>
        </is>
      </c>
      <c r="K965" t="n">
        <v>4</v>
      </c>
      <c r="L965" t="n">
        <v>45077</v>
      </c>
      <c r="M965" t="n">
        <v>8</v>
      </c>
      <c r="N965"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5" t="inlineStr">
        <is>
          <t>5 Door Hatchback</t>
        </is>
      </c>
      <c r="P965" t="n">
        <v>1497</v>
      </c>
      <c r="Q965" t="n">
        <v>60.1</v>
      </c>
      <c r="R965" t="n">
        <v>5</v>
      </c>
      <c r="S965" t="n">
        <v>112</v>
      </c>
      <c r="T965" t="n">
        <v>2020</v>
      </c>
      <c r="U965">
        <f>IF(AVERAGE(E965:E965)=2,"Automatic","Manual")</f>
        <v/>
      </c>
      <c r="V965">
        <f>ROUNDDOWN(AVERAGE(C965:C965)/5000,0)*5000</f>
        <v/>
      </c>
      <c r="W965">
        <f>ROUNDDOWN(AVERAGE(G965:G965)/50000,0)*50000</f>
        <v/>
      </c>
      <c r="X965">
        <f>ROUND(AVERAGE(P965:P965)/1000,1)</f>
        <v/>
      </c>
      <c r="Y965">
        <f>IF(AVERAGE(V965:V965)=30000,0,1)</f>
        <v/>
      </c>
      <c r="Z965">
        <f>IF(AVERAGE(W965:W965)&gt;50000,0,1)</f>
        <v/>
      </c>
      <c r="AA965">
        <f>IF(AVERAGE(X965:X965)&gt;2.5,0,1)</f>
        <v/>
      </c>
      <c r="AB965">
        <f>IF(AVERAGE(Q965:Q965)&lt;30,0,1)</f>
        <v/>
      </c>
      <c r="AC965">
        <f>IF(SUM(Y965:AB965)=4,1,0)</f>
        <v/>
      </c>
    </row>
    <row r="966">
      <c r="A966" t="inlineStr">
        <is>
          <t>FG20VLA</t>
        </is>
      </c>
      <c r="B966" t="inlineStr">
        <is>
          <t>Toyota</t>
        </is>
      </c>
      <c r="C966" t="n">
        <v>14400</v>
      </c>
      <c r="D966" t="inlineStr">
        <is>
          <t>Yaris Y20 Vvt-I Hev Cvt</t>
        </is>
      </c>
      <c r="E966" t="n">
        <v>2</v>
      </c>
      <c r="F966" t="inlineStr">
        <is>
          <t>Hybrid</t>
        </is>
      </c>
      <c r="G966" t="n">
        <v>21118</v>
      </c>
      <c r="H966" t="inlineStr">
        <is>
          <t>Black</t>
        </is>
      </c>
      <c r="I966" t="inlineStr">
        <is>
          <t>No Tax &amp; No MOT</t>
        </is>
      </c>
      <c r="J966" t="inlineStr">
        <is>
          <t>City / Hatchback</t>
        </is>
      </c>
      <c r="K966" t="n">
        <v>4</v>
      </c>
      <c r="L966" t="n">
        <v>45077</v>
      </c>
      <c r="M966" t="n">
        <v>8</v>
      </c>
      <c r="N966" t="inlineStr">
        <is>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6" t="inlineStr">
        <is>
          <t>5 Door Hatchback</t>
        </is>
      </c>
      <c r="P966" t="n">
        <v>1497</v>
      </c>
      <c r="Q966" t="n">
        <v>60.1</v>
      </c>
      <c r="R966" t="n">
        <v>5</v>
      </c>
      <c r="S966" t="n">
        <v>112</v>
      </c>
      <c r="T966" t="n">
        <v>2020</v>
      </c>
      <c r="U966">
        <f>IF(AVERAGE(E966:E966)=2,"Automatic","Manual")</f>
        <v/>
      </c>
      <c r="V966">
        <f>ROUNDDOWN(AVERAGE(C966:C966)/5000,0)*5000</f>
        <v/>
      </c>
      <c r="W966">
        <f>ROUNDDOWN(AVERAGE(G966:G966)/50000,0)*50000</f>
        <v/>
      </c>
      <c r="X966">
        <f>ROUND(AVERAGE(P966:P966)/1000,1)</f>
        <v/>
      </c>
      <c r="Y966">
        <f>IF(AVERAGE(V966:V966)=30000,0,1)</f>
        <v/>
      </c>
      <c r="Z966">
        <f>IF(AVERAGE(W966:W966)&gt;50000,0,1)</f>
        <v/>
      </c>
      <c r="AA966">
        <f>IF(AVERAGE(X966:X966)&gt;2.5,0,1)</f>
        <v/>
      </c>
      <c r="AB966">
        <f>IF(AVERAGE(Q966:Q966)&lt;30,0,1)</f>
        <v/>
      </c>
      <c r="AC966">
        <f>IF(SUM(Y966:AB966)=4,1,0)</f>
        <v/>
      </c>
    </row>
    <row r="967">
      <c r="A967" t="inlineStr">
        <is>
          <t>FG20VKX</t>
        </is>
      </c>
      <c r="B967" t="inlineStr">
        <is>
          <t>Toyota</t>
        </is>
      </c>
      <c r="C967" t="n">
        <v>14400</v>
      </c>
      <c r="D967" t="inlineStr">
        <is>
          <t>Yaris Y20 Vvt-I Hev Cvt</t>
        </is>
      </c>
      <c r="E967" t="n">
        <v>2</v>
      </c>
      <c r="F967" t="inlineStr">
        <is>
          <t>Hybrid</t>
        </is>
      </c>
      <c r="G967" t="n">
        <v>11333</v>
      </c>
      <c r="H967" t="inlineStr">
        <is>
          <t>Silver</t>
        </is>
      </c>
      <c r="I967" t="inlineStr">
        <is>
          <t>No Tax &amp; No MOT</t>
        </is>
      </c>
      <c r="J967" t="inlineStr">
        <is>
          <t>City / Hatchback</t>
        </is>
      </c>
      <c r="K967" t="n">
        <v>4</v>
      </c>
      <c r="L967" t="n">
        <v>45077</v>
      </c>
      <c r="M967" t="n">
        <v>8</v>
      </c>
      <c r="N967" t="inlineStr">
        <is>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7" t="inlineStr">
        <is>
          <t>5 Door Hatchback</t>
        </is>
      </c>
      <c r="P967" t="n">
        <v>1497</v>
      </c>
      <c r="Q967" t="n">
        <v>60.1</v>
      </c>
      <c r="R967" t="n">
        <v>5</v>
      </c>
      <c r="S967" t="n">
        <v>112</v>
      </c>
      <c r="T967" t="n">
        <v>2020</v>
      </c>
      <c r="U967">
        <f>IF(AVERAGE(E967:E967)=2,"Automatic","Manual")</f>
        <v/>
      </c>
      <c r="V967">
        <f>ROUNDDOWN(AVERAGE(C967:C967)/5000,0)*5000</f>
        <v/>
      </c>
      <c r="W967">
        <f>ROUNDDOWN(AVERAGE(G967:G967)/50000,0)*50000</f>
        <v/>
      </c>
      <c r="X967">
        <f>ROUND(AVERAGE(P967:P967)/1000,1)</f>
        <v/>
      </c>
      <c r="Y967">
        <f>IF(AVERAGE(V967:V967)=30000,0,1)</f>
        <v/>
      </c>
      <c r="Z967">
        <f>IF(AVERAGE(W967:W967)&gt;50000,0,1)</f>
        <v/>
      </c>
      <c r="AA967">
        <f>IF(AVERAGE(X967:X967)&gt;2.5,0,1)</f>
        <v/>
      </c>
      <c r="AB967">
        <f>IF(AVERAGE(Q967:Q967)&lt;30,0,1)</f>
        <v/>
      </c>
      <c r="AC967">
        <f>IF(SUM(Y967:AB967)=4,1,0)</f>
        <v/>
      </c>
    </row>
    <row r="968">
      <c r="A968" t="inlineStr">
        <is>
          <t>FG20VKW</t>
        </is>
      </c>
      <c r="B968" t="inlineStr">
        <is>
          <t>Toyota</t>
        </is>
      </c>
      <c r="C968" t="n">
        <v>14400</v>
      </c>
      <c r="D968" t="inlineStr">
        <is>
          <t>Yaris Y20 Vvt-I Hev Cvt</t>
        </is>
      </c>
      <c r="E968" t="n">
        <v>2</v>
      </c>
      <c r="F968" t="inlineStr">
        <is>
          <t>Hybrid</t>
        </is>
      </c>
      <c r="G968" t="n">
        <v>18072</v>
      </c>
      <c r="H968" t="inlineStr">
        <is>
          <t>Silver</t>
        </is>
      </c>
      <c r="I968" t="inlineStr">
        <is>
          <t>No Tax &amp; No MOT</t>
        </is>
      </c>
      <c r="J968" t="inlineStr">
        <is>
          <t>City / Hatchback</t>
        </is>
      </c>
      <c r="K968" t="n">
        <v>4</v>
      </c>
      <c r="L968" t="n">
        <v>45077</v>
      </c>
      <c r="M968" t="n">
        <v>8</v>
      </c>
      <c r="N968" t="inlineStr">
        <is>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8" t="inlineStr">
        <is>
          <t>5 Door Hatchback</t>
        </is>
      </c>
      <c r="P968" t="n">
        <v>1497</v>
      </c>
      <c r="Q968" t="n">
        <v>60.1</v>
      </c>
      <c r="R968" t="n">
        <v>5</v>
      </c>
      <c r="S968" t="n">
        <v>112</v>
      </c>
      <c r="T968" t="n">
        <v>2020</v>
      </c>
      <c r="U968">
        <f>IF(AVERAGE(E968:E968)=2,"Automatic","Manual")</f>
        <v/>
      </c>
      <c r="V968">
        <f>ROUNDDOWN(AVERAGE(C968:C968)/5000,0)*5000</f>
        <v/>
      </c>
      <c r="W968">
        <f>ROUNDDOWN(AVERAGE(G968:G968)/50000,0)*50000</f>
        <v/>
      </c>
      <c r="X968">
        <f>ROUND(AVERAGE(P968:P968)/1000,1)</f>
        <v/>
      </c>
      <c r="Y968">
        <f>IF(AVERAGE(V968:V968)=30000,0,1)</f>
        <v/>
      </c>
      <c r="Z968">
        <f>IF(AVERAGE(W968:W968)&gt;50000,0,1)</f>
        <v/>
      </c>
      <c r="AA968">
        <f>IF(AVERAGE(X968:X968)&gt;2.5,0,1)</f>
        <v/>
      </c>
      <c r="AB968">
        <f>IF(AVERAGE(Q968:Q968)&lt;30,0,1)</f>
        <v/>
      </c>
      <c r="AC968">
        <f>IF(SUM(Y968:AB968)=4,1,0)</f>
        <v/>
      </c>
    </row>
    <row r="969">
      <c r="A969" t="inlineStr">
        <is>
          <t>FG20VKV</t>
        </is>
      </c>
      <c r="B969" t="inlineStr">
        <is>
          <t>Toyota</t>
        </is>
      </c>
      <c r="C969" t="n">
        <v>14400</v>
      </c>
      <c r="D969" t="inlineStr">
        <is>
          <t>Yaris Y20 Vvt-I Hev Cvt</t>
        </is>
      </c>
      <c r="E969" t="n">
        <v>2</v>
      </c>
      <c r="F969" t="inlineStr">
        <is>
          <t>Hybrid</t>
        </is>
      </c>
      <c r="G969" t="n">
        <v>13366</v>
      </c>
      <c r="H969" t="inlineStr">
        <is>
          <t>Red</t>
        </is>
      </c>
      <c r="I969" t="inlineStr">
        <is>
          <t>No Tax &amp; No MOT</t>
        </is>
      </c>
      <c r="J969" t="inlineStr">
        <is>
          <t>City / Hatchback</t>
        </is>
      </c>
      <c r="K969" t="n">
        <v>4</v>
      </c>
      <c r="L969" t="n">
        <v>45077</v>
      </c>
      <c r="M969" t="n">
        <v>8</v>
      </c>
      <c r="N969" t="inlineStr">
        <is>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9" t="inlineStr">
        <is>
          <t>5 Door Hatchback</t>
        </is>
      </c>
      <c r="P969" t="n">
        <v>1497</v>
      </c>
      <c r="Q969" t="n">
        <v>60.1</v>
      </c>
      <c r="R969" t="n">
        <v>5</v>
      </c>
      <c r="S969" t="n">
        <v>112</v>
      </c>
      <c r="T969" t="n">
        <v>2020</v>
      </c>
      <c r="U969">
        <f>IF(AVERAGE(E969:E969)=2,"Automatic","Manual")</f>
        <v/>
      </c>
      <c r="V969">
        <f>ROUNDDOWN(AVERAGE(C969:C969)/5000,0)*5000</f>
        <v/>
      </c>
      <c r="W969">
        <f>ROUNDDOWN(AVERAGE(G969:G969)/50000,0)*50000</f>
        <v/>
      </c>
      <c r="X969">
        <f>ROUND(AVERAGE(P969:P969)/1000,1)</f>
        <v/>
      </c>
      <c r="Y969">
        <f>IF(AVERAGE(V969:V969)=30000,0,1)</f>
        <v/>
      </c>
      <c r="Z969">
        <f>IF(AVERAGE(W969:W969)&gt;50000,0,1)</f>
        <v/>
      </c>
      <c r="AA969">
        <f>IF(AVERAGE(X969:X969)&gt;2.5,0,1)</f>
        <v/>
      </c>
      <c r="AB969">
        <f>IF(AVERAGE(Q969:Q969)&lt;30,0,1)</f>
        <v/>
      </c>
      <c r="AC969">
        <f>IF(SUM(Y969:AB969)=4,1,0)</f>
        <v/>
      </c>
    </row>
    <row r="970">
      <c r="A970" t="inlineStr">
        <is>
          <t>FG20UHX</t>
        </is>
      </c>
      <c r="B970" t="inlineStr">
        <is>
          <t>Toyota</t>
        </is>
      </c>
      <c r="C970" t="n">
        <v>14400</v>
      </c>
      <c r="D970" t="inlineStr">
        <is>
          <t>Yaris Y20 Vvt-I Hev Cvt</t>
        </is>
      </c>
      <c r="E970" t="n">
        <v>2</v>
      </c>
      <c r="F970" t="inlineStr">
        <is>
          <t>Hybrid</t>
        </is>
      </c>
      <c r="G970" t="n">
        <v>27719</v>
      </c>
      <c r="H970" t="inlineStr">
        <is>
          <t>Bronze</t>
        </is>
      </c>
      <c r="I970" t="inlineStr">
        <is>
          <t>No Tax &amp; No MOT</t>
        </is>
      </c>
      <c r="J970" t="inlineStr">
        <is>
          <t>City / Hatchback</t>
        </is>
      </c>
      <c r="K970" t="n">
        <v>4</v>
      </c>
      <c r="L970" t="n">
        <v>45077</v>
      </c>
      <c r="M970" t="n">
        <v>8</v>
      </c>
      <c r="N970" t="inlineStr">
        <is>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0" t="inlineStr">
        <is>
          <t>5 Door Hatchback</t>
        </is>
      </c>
      <c r="P970" t="n">
        <v>1497</v>
      </c>
      <c r="Q970" t="n">
        <v>60.1</v>
      </c>
      <c r="R970" t="n">
        <v>5</v>
      </c>
      <c r="S970" t="n">
        <v>112</v>
      </c>
      <c r="T970" t="n">
        <v>2020</v>
      </c>
      <c r="U970">
        <f>IF(AVERAGE(E970:E970)=2,"Automatic","Manual")</f>
        <v/>
      </c>
      <c r="V970">
        <f>ROUNDDOWN(AVERAGE(C970:C970)/5000,0)*5000</f>
        <v/>
      </c>
      <c r="W970">
        <f>ROUNDDOWN(AVERAGE(G970:G970)/50000,0)*50000</f>
        <v/>
      </c>
      <c r="X970">
        <f>ROUND(AVERAGE(P970:P970)/1000,1)</f>
        <v/>
      </c>
      <c r="Y970">
        <f>IF(AVERAGE(V970:V970)=30000,0,1)</f>
        <v/>
      </c>
      <c r="Z970">
        <f>IF(AVERAGE(W970:W970)&gt;50000,0,1)</f>
        <v/>
      </c>
      <c r="AA970">
        <f>IF(AVERAGE(X970:X970)&gt;2.5,0,1)</f>
        <v/>
      </c>
      <c r="AB970">
        <f>IF(AVERAGE(Q970:Q970)&lt;30,0,1)</f>
        <v/>
      </c>
      <c r="AC970">
        <f>IF(SUM(Y970:AB970)=4,1,0)</f>
        <v/>
      </c>
    </row>
    <row r="971">
      <c r="A971" t="inlineStr">
        <is>
          <t>FG20UHW</t>
        </is>
      </c>
      <c r="B971" t="inlineStr">
        <is>
          <t>Toyota</t>
        </is>
      </c>
      <c r="C971" t="n">
        <v>14400</v>
      </c>
      <c r="D971" t="inlineStr">
        <is>
          <t>Yaris Y20 Vvt-I Hev Cvt</t>
        </is>
      </c>
      <c r="E971" t="n">
        <v>2</v>
      </c>
      <c r="F971" t="inlineStr">
        <is>
          <t>Hybrid</t>
        </is>
      </c>
      <c r="G971" t="n">
        <v>16986</v>
      </c>
      <c r="H971" t="inlineStr">
        <is>
          <t>Grey</t>
        </is>
      </c>
      <c r="I971" t="inlineStr">
        <is>
          <t>No Tax &amp; No MOT</t>
        </is>
      </c>
      <c r="J971" t="inlineStr">
        <is>
          <t>City / Hatchback</t>
        </is>
      </c>
      <c r="K971" t="n">
        <v>4</v>
      </c>
      <c r="L971" t="n">
        <v>45077</v>
      </c>
      <c r="M971" t="n">
        <v>8</v>
      </c>
      <c r="N971" t="inlineStr">
        <is>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1" t="inlineStr">
        <is>
          <t>5 Door Hatchback</t>
        </is>
      </c>
      <c r="P971" t="n">
        <v>1497</v>
      </c>
      <c r="Q971" t="n">
        <v>60.1</v>
      </c>
      <c r="R971" t="n">
        <v>5</v>
      </c>
      <c r="S971" t="n">
        <v>112</v>
      </c>
      <c r="T971" t="n">
        <v>2020</v>
      </c>
      <c r="U971">
        <f>IF(AVERAGE(E971:E971)=2,"Automatic","Manual")</f>
        <v/>
      </c>
      <c r="V971">
        <f>ROUNDDOWN(AVERAGE(C971:C971)/5000,0)*5000</f>
        <v/>
      </c>
      <c r="W971">
        <f>ROUNDDOWN(AVERAGE(G971:G971)/50000,0)*50000</f>
        <v/>
      </c>
      <c r="X971">
        <f>ROUND(AVERAGE(P971:P971)/1000,1)</f>
        <v/>
      </c>
      <c r="Y971">
        <f>IF(AVERAGE(V971:V971)=30000,0,1)</f>
        <v/>
      </c>
      <c r="Z971">
        <f>IF(AVERAGE(W971:W971)&gt;50000,0,1)</f>
        <v/>
      </c>
      <c r="AA971">
        <f>IF(AVERAGE(X971:X971)&gt;2.5,0,1)</f>
        <v/>
      </c>
      <c r="AB971">
        <f>IF(AVERAGE(Q971:Q971)&lt;30,0,1)</f>
        <v/>
      </c>
      <c r="AC971">
        <f>IF(SUM(Y971:AB971)=4,1,0)</f>
        <v/>
      </c>
    </row>
    <row r="972">
      <c r="A972" t="inlineStr">
        <is>
          <t>FG20UHT</t>
        </is>
      </c>
      <c r="B972" t="inlineStr">
        <is>
          <t>Toyota</t>
        </is>
      </c>
      <c r="C972" t="n">
        <v>14400</v>
      </c>
      <c r="D972" t="inlineStr">
        <is>
          <t>Yaris Y20 Vvt-I Hev Cvt</t>
        </is>
      </c>
      <c r="E972" t="n">
        <v>2</v>
      </c>
      <c r="F972" t="inlineStr">
        <is>
          <t>Hybrid</t>
        </is>
      </c>
      <c r="G972" t="n">
        <v>24779</v>
      </c>
      <c r="H972" t="inlineStr">
        <is>
          <t>Black</t>
        </is>
      </c>
      <c r="I972" t="inlineStr">
        <is>
          <t>No Tax &amp; No MOT</t>
        </is>
      </c>
      <c r="J972" t="inlineStr">
        <is>
          <t>City / Hatchback</t>
        </is>
      </c>
      <c r="K972" t="n">
        <v>4</v>
      </c>
      <c r="L972" t="n">
        <v>45077</v>
      </c>
      <c r="M972" t="n">
        <v>8</v>
      </c>
      <c r="N972"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2" t="inlineStr">
        <is>
          <t>5 Door Hatchback</t>
        </is>
      </c>
      <c r="P972" t="n">
        <v>1497</v>
      </c>
      <c r="Q972" t="n">
        <v>60.1</v>
      </c>
      <c r="R972" t="n">
        <v>5</v>
      </c>
      <c r="S972" t="n">
        <v>112</v>
      </c>
      <c r="T972" t="n">
        <v>2020</v>
      </c>
      <c r="U972">
        <f>IF(AVERAGE(E972:E972)=2,"Automatic","Manual")</f>
        <v/>
      </c>
      <c r="V972">
        <f>ROUNDDOWN(AVERAGE(C972:C972)/5000,0)*5000</f>
        <v/>
      </c>
      <c r="W972">
        <f>ROUNDDOWN(AVERAGE(G972:G972)/50000,0)*50000</f>
        <v/>
      </c>
      <c r="X972">
        <f>ROUND(AVERAGE(P972:P972)/1000,1)</f>
        <v/>
      </c>
      <c r="Y972">
        <f>IF(AVERAGE(V972:V972)=30000,0,1)</f>
        <v/>
      </c>
      <c r="Z972">
        <f>IF(AVERAGE(W972:W972)&gt;50000,0,1)</f>
        <v/>
      </c>
      <c r="AA972">
        <f>IF(AVERAGE(X972:X972)&gt;2.5,0,1)</f>
        <v/>
      </c>
      <c r="AB972">
        <f>IF(AVERAGE(Q972:Q972)&lt;30,0,1)</f>
        <v/>
      </c>
      <c r="AC972">
        <f>IF(SUM(Y972:AB972)=4,1,0)</f>
        <v/>
      </c>
    </row>
    <row r="973">
      <c r="A973" t="inlineStr">
        <is>
          <t>FG20UHM</t>
        </is>
      </c>
      <c r="B973" t="inlineStr">
        <is>
          <t>Toyota</t>
        </is>
      </c>
      <c r="C973" t="n">
        <v>14400</v>
      </c>
      <c r="D973" t="inlineStr">
        <is>
          <t>Yaris Y20 Vvt-I Hev Cvt</t>
        </is>
      </c>
      <c r="E973" t="n">
        <v>2</v>
      </c>
      <c r="F973" t="inlineStr">
        <is>
          <t>Hybrid</t>
        </is>
      </c>
      <c r="G973" t="n">
        <v>32022</v>
      </c>
      <c r="H973" t="inlineStr">
        <is>
          <t>Red</t>
        </is>
      </c>
      <c r="I973" t="inlineStr">
        <is>
          <t>No Tax &amp; No MOT</t>
        </is>
      </c>
      <c r="J973" t="inlineStr">
        <is>
          <t>City / Hatchback</t>
        </is>
      </c>
      <c r="K973" t="n">
        <v>4</v>
      </c>
      <c r="L973" t="n">
        <v>45077</v>
      </c>
      <c r="M973" t="n">
        <v>8</v>
      </c>
      <c r="N973" t="inlineStr">
        <is>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3" t="inlineStr">
        <is>
          <t>5 Door Hatchback</t>
        </is>
      </c>
      <c r="P973" t="n">
        <v>1497</v>
      </c>
      <c r="Q973" t="n">
        <v>60.1</v>
      </c>
      <c r="R973" t="n">
        <v>5</v>
      </c>
      <c r="S973" t="n">
        <v>112</v>
      </c>
      <c r="T973" t="n">
        <v>2020</v>
      </c>
      <c r="U973">
        <f>IF(AVERAGE(E973:E973)=2,"Automatic","Manual")</f>
        <v/>
      </c>
      <c r="V973">
        <f>ROUNDDOWN(AVERAGE(C973:C973)/5000,0)*5000</f>
        <v/>
      </c>
      <c r="W973">
        <f>ROUNDDOWN(AVERAGE(G973:G973)/50000,0)*50000</f>
        <v/>
      </c>
      <c r="X973">
        <f>ROUND(AVERAGE(P973:P973)/1000,1)</f>
        <v/>
      </c>
      <c r="Y973">
        <f>IF(AVERAGE(V973:V973)=30000,0,1)</f>
        <v/>
      </c>
      <c r="Z973">
        <f>IF(AVERAGE(W973:W973)&gt;50000,0,1)</f>
        <v/>
      </c>
      <c r="AA973">
        <f>IF(AVERAGE(X973:X973)&gt;2.5,0,1)</f>
        <v/>
      </c>
      <c r="AB973">
        <f>IF(AVERAGE(Q973:Q973)&lt;30,0,1)</f>
        <v/>
      </c>
      <c r="AC973">
        <f>IF(SUM(Y973:AB973)=4,1,0)</f>
        <v/>
      </c>
    </row>
    <row r="974">
      <c r="A974" t="inlineStr">
        <is>
          <t>FG20UGW</t>
        </is>
      </c>
      <c r="B974" t="inlineStr">
        <is>
          <t>Toyota</t>
        </is>
      </c>
      <c r="C974" t="n">
        <v>14400</v>
      </c>
      <c r="D974" t="inlineStr">
        <is>
          <t>Yaris Y20 Vvt-I Hev Cvt</t>
        </is>
      </c>
      <c r="E974" t="n">
        <v>2</v>
      </c>
      <c r="F974" t="inlineStr">
        <is>
          <t>Hybrid</t>
        </is>
      </c>
      <c r="G974" t="n">
        <v>21966</v>
      </c>
      <c r="H974" t="inlineStr">
        <is>
          <t>Grey</t>
        </is>
      </c>
      <c r="I974" t="inlineStr">
        <is>
          <t>No Tax &amp; No MOT</t>
        </is>
      </c>
      <c r="J974" t="inlineStr">
        <is>
          <t>City / Hatchback</t>
        </is>
      </c>
      <c r="K974" t="n">
        <v>4</v>
      </c>
      <c r="L974" t="n">
        <v>45077</v>
      </c>
      <c r="M974" t="n">
        <v>8</v>
      </c>
      <c r="N974"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4" t="inlineStr">
        <is>
          <t>5 Door Hatchback</t>
        </is>
      </c>
      <c r="P974" t="n">
        <v>1497</v>
      </c>
      <c r="Q974" t="n">
        <v>60.1</v>
      </c>
      <c r="R974" t="n">
        <v>5</v>
      </c>
      <c r="S974" t="n">
        <v>112</v>
      </c>
      <c r="T974" t="n">
        <v>2020</v>
      </c>
      <c r="U974">
        <f>IF(AVERAGE(E974:E974)=2,"Automatic","Manual")</f>
        <v/>
      </c>
      <c r="V974">
        <f>ROUNDDOWN(AVERAGE(C974:C974)/5000,0)*5000</f>
        <v/>
      </c>
      <c r="W974">
        <f>ROUNDDOWN(AVERAGE(G974:G974)/50000,0)*50000</f>
        <v/>
      </c>
      <c r="X974">
        <f>ROUND(AVERAGE(P974:P974)/1000,1)</f>
        <v/>
      </c>
      <c r="Y974">
        <f>IF(AVERAGE(V974:V974)=30000,0,1)</f>
        <v/>
      </c>
      <c r="Z974">
        <f>IF(AVERAGE(W974:W974)&gt;50000,0,1)</f>
        <v/>
      </c>
      <c r="AA974">
        <f>IF(AVERAGE(X974:X974)&gt;2.5,0,1)</f>
        <v/>
      </c>
      <c r="AB974">
        <f>IF(AVERAGE(Q974:Q974)&lt;30,0,1)</f>
        <v/>
      </c>
      <c r="AC974">
        <f>IF(SUM(Y974:AB974)=4,1,0)</f>
        <v/>
      </c>
    </row>
    <row r="975">
      <c r="A975" t="inlineStr">
        <is>
          <t>FG20UGT</t>
        </is>
      </c>
      <c r="B975" t="inlineStr">
        <is>
          <t>Toyota</t>
        </is>
      </c>
      <c r="C975" t="n">
        <v>14400</v>
      </c>
      <c r="D975" t="inlineStr">
        <is>
          <t>Yaris Y20 Vvt-I Hev Cvt</t>
        </is>
      </c>
      <c r="E975" t="n">
        <v>2</v>
      </c>
      <c r="F975" t="inlineStr">
        <is>
          <t>Hybrid</t>
        </is>
      </c>
      <c r="G975" t="n">
        <v>36036</v>
      </c>
      <c r="H975" t="inlineStr">
        <is>
          <t>Red</t>
        </is>
      </c>
      <c r="I975" t="inlineStr">
        <is>
          <t>No Tax &amp; No MOT</t>
        </is>
      </c>
      <c r="J975" t="inlineStr">
        <is>
          <t>City / Hatchback</t>
        </is>
      </c>
      <c r="K975" t="n">
        <v>4</v>
      </c>
      <c r="L975" t="n">
        <v>45077</v>
      </c>
      <c r="M975" t="n">
        <v>8</v>
      </c>
      <c r="N975" t="inlineStr">
        <is>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5" t="inlineStr">
        <is>
          <t>5 Door Hatchback</t>
        </is>
      </c>
      <c r="P975" t="n">
        <v>1497</v>
      </c>
      <c r="Q975" t="n">
        <v>60.1</v>
      </c>
      <c r="R975" t="n">
        <v>5</v>
      </c>
      <c r="S975" t="n">
        <v>112</v>
      </c>
      <c r="T975" t="n">
        <v>2020</v>
      </c>
      <c r="U975">
        <f>IF(AVERAGE(E975:E975)=2,"Automatic","Manual")</f>
        <v/>
      </c>
      <c r="V975">
        <f>ROUNDDOWN(AVERAGE(C975:C975)/5000,0)*5000</f>
        <v/>
      </c>
      <c r="W975">
        <f>ROUNDDOWN(AVERAGE(G975:G975)/50000,0)*50000</f>
        <v/>
      </c>
      <c r="X975">
        <f>ROUND(AVERAGE(P975:P975)/1000,1)</f>
        <v/>
      </c>
      <c r="Y975">
        <f>IF(AVERAGE(V975:V975)=30000,0,1)</f>
        <v/>
      </c>
      <c r="Z975">
        <f>IF(AVERAGE(W975:W975)&gt;50000,0,1)</f>
        <v/>
      </c>
      <c r="AA975">
        <f>IF(AVERAGE(X975:X975)&gt;2.5,0,1)</f>
        <v/>
      </c>
      <c r="AB975">
        <f>IF(AVERAGE(Q975:Q975)&lt;30,0,1)</f>
        <v/>
      </c>
      <c r="AC975">
        <f>IF(SUM(Y975:AB975)=4,1,0)</f>
        <v/>
      </c>
    </row>
    <row r="976">
      <c r="A976" t="inlineStr">
        <is>
          <t>FG20UGP</t>
        </is>
      </c>
      <c r="B976" t="inlineStr">
        <is>
          <t>Toyota</t>
        </is>
      </c>
      <c r="C976" t="n">
        <v>14400</v>
      </c>
      <c r="D976" t="inlineStr">
        <is>
          <t>Yaris Y20 Vvt-I Hev Cvt</t>
        </is>
      </c>
      <c r="E976" t="n">
        <v>2</v>
      </c>
      <c r="F976" t="inlineStr">
        <is>
          <t>Hybrid</t>
        </is>
      </c>
      <c r="G976" t="n">
        <v>23595</v>
      </c>
      <c r="H976" t="inlineStr">
        <is>
          <t>Grey</t>
        </is>
      </c>
      <c r="I976" t="inlineStr">
        <is>
          <t>No Tax &amp; No MOT</t>
        </is>
      </c>
      <c r="J976" t="inlineStr">
        <is>
          <t>City / Hatchback</t>
        </is>
      </c>
      <c r="K976" t="n">
        <v>4</v>
      </c>
      <c r="L976" t="n">
        <v>45077</v>
      </c>
      <c r="M976" t="n">
        <v>8</v>
      </c>
      <c r="N976" t="inlineStr">
        <is>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6" t="inlineStr">
        <is>
          <t>5 Door Hatchback</t>
        </is>
      </c>
      <c r="P976" t="n">
        <v>1497</v>
      </c>
      <c r="Q976" t="n">
        <v>60.1</v>
      </c>
      <c r="R976" t="n">
        <v>5</v>
      </c>
      <c r="S976" t="n">
        <v>112</v>
      </c>
      <c r="T976" t="n">
        <v>2020</v>
      </c>
      <c r="U976">
        <f>IF(AVERAGE(E976:E976)=2,"Automatic","Manual")</f>
        <v/>
      </c>
      <c r="V976">
        <f>ROUNDDOWN(AVERAGE(C976:C976)/5000,0)*5000</f>
        <v/>
      </c>
      <c r="W976">
        <f>ROUNDDOWN(AVERAGE(G976:G976)/50000,0)*50000</f>
        <v/>
      </c>
      <c r="X976">
        <f>ROUND(AVERAGE(P976:P976)/1000,1)</f>
        <v/>
      </c>
      <c r="Y976">
        <f>IF(AVERAGE(V976:V976)=30000,0,1)</f>
        <v/>
      </c>
      <c r="Z976">
        <f>IF(AVERAGE(W976:W976)&gt;50000,0,1)</f>
        <v/>
      </c>
      <c r="AA976">
        <f>IF(AVERAGE(X976:X976)&gt;2.5,0,1)</f>
        <v/>
      </c>
      <c r="AB976">
        <f>IF(AVERAGE(Q976:Q976)&lt;30,0,1)</f>
        <v/>
      </c>
      <c r="AC976">
        <f>IF(SUM(Y976:AB976)=4,1,0)</f>
        <v/>
      </c>
    </row>
    <row r="977">
      <c r="A977" t="inlineStr">
        <is>
          <t>FG20UGF</t>
        </is>
      </c>
      <c r="B977" t="inlineStr">
        <is>
          <t>Toyota</t>
        </is>
      </c>
      <c r="C977" t="n">
        <v>14400</v>
      </c>
      <c r="D977" t="inlineStr">
        <is>
          <t>Yaris Y20 Vvt-I Hev Cvt</t>
        </is>
      </c>
      <c r="E977" t="n">
        <v>2</v>
      </c>
      <c r="F977" t="inlineStr">
        <is>
          <t>Hybrid</t>
        </is>
      </c>
      <c r="G977" t="n">
        <v>7388</v>
      </c>
      <c r="H977" t="inlineStr">
        <is>
          <t>Blue</t>
        </is>
      </c>
      <c r="I977" t="inlineStr">
        <is>
          <t>No Tax &amp; No MOT</t>
        </is>
      </c>
      <c r="J977" t="inlineStr">
        <is>
          <t>City / Hatchback</t>
        </is>
      </c>
      <c r="K977" t="n">
        <v>4</v>
      </c>
      <c r="L977" t="n">
        <v>45077</v>
      </c>
      <c r="M977" t="n">
        <v>8</v>
      </c>
      <c r="N977" t="inlineStr">
        <is>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7" t="inlineStr">
        <is>
          <t>5 Door Hatchback</t>
        </is>
      </c>
      <c r="P977" t="n">
        <v>1497</v>
      </c>
      <c r="Q977" t="n">
        <v>60.1</v>
      </c>
      <c r="R977" t="n">
        <v>5</v>
      </c>
      <c r="S977" t="n">
        <v>112</v>
      </c>
      <c r="T977" t="n">
        <v>2020</v>
      </c>
      <c r="U977">
        <f>IF(AVERAGE(E977:E977)=2,"Automatic","Manual")</f>
        <v/>
      </c>
      <c r="V977">
        <f>ROUNDDOWN(AVERAGE(C977:C977)/5000,0)*5000</f>
        <v/>
      </c>
      <c r="W977">
        <f>ROUNDDOWN(AVERAGE(G977:G977)/50000,0)*50000</f>
        <v/>
      </c>
      <c r="X977">
        <f>ROUND(AVERAGE(P977:P977)/1000,1)</f>
        <v/>
      </c>
      <c r="Y977">
        <f>IF(AVERAGE(V977:V977)=30000,0,1)</f>
        <v/>
      </c>
      <c r="Z977">
        <f>IF(AVERAGE(W977:W977)&gt;50000,0,1)</f>
        <v/>
      </c>
      <c r="AA977">
        <f>IF(AVERAGE(X977:X977)&gt;2.5,0,1)</f>
        <v/>
      </c>
      <c r="AB977">
        <f>IF(AVERAGE(Q977:Q977)&lt;30,0,1)</f>
        <v/>
      </c>
      <c r="AC977">
        <f>IF(SUM(Y977:AB977)=4,1,0)</f>
        <v/>
      </c>
    </row>
    <row r="978">
      <c r="A978" t="inlineStr">
        <is>
          <t>FG20UFM</t>
        </is>
      </c>
      <c r="B978" t="inlineStr">
        <is>
          <t>Toyota</t>
        </is>
      </c>
      <c r="C978" t="n">
        <v>14400</v>
      </c>
      <c r="D978" t="inlineStr">
        <is>
          <t>Yaris Y20 Vvt-I Hev Cvt</t>
        </is>
      </c>
      <c r="E978" t="n">
        <v>2</v>
      </c>
      <c r="F978" t="inlineStr">
        <is>
          <t>Hybrid</t>
        </is>
      </c>
      <c r="G978" t="n">
        <v>24589</v>
      </c>
      <c r="H978" t="inlineStr">
        <is>
          <t>Grey</t>
        </is>
      </c>
      <c r="I978" t="inlineStr">
        <is>
          <t>No Tax &amp; No MOT</t>
        </is>
      </c>
      <c r="J978" t="inlineStr">
        <is>
          <t>City / Hatchback</t>
        </is>
      </c>
      <c r="K978" t="n">
        <v>4</v>
      </c>
      <c r="L978" t="n">
        <v>45077</v>
      </c>
      <c r="M978" t="n">
        <v>8</v>
      </c>
      <c r="N978"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is>
      </c>
      <c r="O978" t="inlineStr">
        <is>
          <t>5 Door Hatchback</t>
        </is>
      </c>
      <c r="P978" t="n">
        <v>1497</v>
      </c>
      <c r="Q978" t="n">
        <v>60.1</v>
      </c>
      <c r="R978" t="n">
        <v>5</v>
      </c>
      <c r="S978" t="n">
        <v>112</v>
      </c>
      <c r="T978" t="n">
        <v>2020</v>
      </c>
      <c r="U978">
        <f>IF(AVERAGE(E978:E978)=2,"Automatic","Manual")</f>
        <v/>
      </c>
      <c r="V978">
        <f>ROUNDDOWN(AVERAGE(C978:C978)/5000,0)*5000</f>
        <v/>
      </c>
      <c r="W978">
        <f>ROUNDDOWN(AVERAGE(G978:G978)/50000,0)*50000</f>
        <v/>
      </c>
      <c r="X978">
        <f>ROUND(AVERAGE(P978:P978)/1000,1)</f>
        <v/>
      </c>
      <c r="Y978">
        <f>IF(AVERAGE(V978:V978)=30000,0,1)</f>
        <v/>
      </c>
      <c r="Z978">
        <f>IF(AVERAGE(W978:W978)&gt;50000,0,1)</f>
        <v/>
      </c>
      <c r="AA978">
        <f>IF(AVERAGE(X978:X978)&gt;2.5,0,1)</f>
        <v/>
      </c>
      <c r="AB978">
        <f>IF(AVERAGE(Q978:Q978)&lt;30,0,1)</f>
        <v/>
      </c>
      <c r="AC978">
        <f>IF(SUM(Y978:AB978)=4,1,0)</f>
        <v/>
      </c>
    </row>
    <row r="979">
      <c r="A979" t="inlineStr">
        <is>
          <t>FG20UFJ</t>
        </is>
      </c>
      <c r="B979" t="inlineStr">
        <is>
          <t>Toyota</t>
        </is>
      </c>
      <c r="C979" t="n">
        <v>14400</v>
      </c>
      <c r="D979" t="inlineStr">
        <is>
          <t>Yaris Y20 Vvt-I Hev Cvt</t>
        </is>
      </c>
      <c r="E979" t="n">
        <v>2</v>
      </c>
      <c r="F979" t="inlineStr">
        <is>
          <t>Hybrid</t>
        </is>
      </c>
      <c r="G979" t="n">
        <v>30450</v>
      </c>
      <c r="H979" t="inlineStr">
        <is>
          <t>Red</t>
        </is>
      </c>
      <c r="I979" t="inlineStr">
        <is>
          <t>No Tax &amp; No MOT</t>
        </is>
      </c>
      <c r="J979" t="inlineStr">
        <is>
          <t>City / Hatchback</t>
        </is>
      </c>
      <c r="K979" t="n">
        <v>4</v>
      </c>
      <c r="L979" t="n">
        <v>45077</v>
      </c>
      <c r="M979" t="n">
        <v>8</v>
      </c>
      <c r="N979" t="inlineStr">
        <is>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9" t="inlineStr">
        <is>
          <t>5 Door Hatchback</t>
        </is>
      </c>
      <c r="P979" t="n">
        <v>1497</v>
      </c>
      <c r="Q979" t="n">
        <v>60.1</v>
      </c>
      <c r="R979" t="n">
        <v>5</v>
      </c>
      <c r="S979" t="n">
        <v>112</v>
      </c>
      <c r="T979" t="n">
        <v>2020</v>
      </c>
      <c r="U979">
        <f>IF(AVERAGE(E979:E979)=2,"Automatic","Manual")</f>
        <v/>
      </c>
      <c r="V979">
        <f>ROUNDDOWN(AVERAGE(C979:C979)/5000,0)*5000</f>
        <v/>
      </c>
      <c r="W979">
        <f>ROUNDDOWN(AVERAGE(G979:G979)/50000,0)*50000</f>
        <v/>
      </c>
      <c r="X979">
        <f>ROUND(AVERAGE(P979:P979)/1000,1)</f>
        <v/>
      </c>
      <c r="Y979">
        <f>IF(AVERAGE(V979:V979)=30000,0,1)</f>
        <v/>
      </c>
      <c r="Z979">
        <f>IF(AVERAGE(W979:W979)&gt;50000,0,1)</f>
        <v/>
      </c>
      <c r="AA979">
        <f>IF(AVERAGE(X979:X979)&gt;2.5,0,1)</f>
        <v/>
      </c>
      <c r="AB979">
        <f>IF(AVERAGE(Q979:Q979)&lt;30,0,1)</f>
        <v/>
      </c>
      <c r="AC979">
        <f>IF(SUM(Y979:AB979)=4,1,0)</f>
        <v/>
      </c>
    </row>
    <row r="980">
      <c r="A980" t="inlineStr">
        <is>
          <t>FG20UFB</t>
        </is>
      </c>
      <c r="B980" t="inlineStr">
        <is>
          <t>Toyota</t>
        </is>
      </c>
      <c r="C980" t="n">
        <v>14400</v>
      </c>
      <c r="D980" t="inlineStr">
        <is>
          <t>Yaris Y20 Vvt-I Hev Cvt</t>
        </is>
      </c>
      <c r="E980" t="n">
        <v>2</v>
      </c>
      <c r="F980" t="inlineStr">
        <is>
          <t>Hybrid</t>
        </is>
      </c>
      <c r="G980" t="n">
        <v>19739</v>
      </c>
      <c r="H980" t="inlineStr">
        <is>
          <t>Bronze</t>
        </is>
      </c>
      <c r="I980" t="inlineStr">
        <is>
          <t>No Tax &amp; No MOT</t>
        </is>
      </c>
      <c r="J980" t="inlineStr">
        <is>
          <t>City / Hatchback</t>
        </is>
      </c>
      <c r="K980" t="n">
        <v>4</v>
      </c>
      <c r="L980" t="n">
        <v>45077</v>
      </c>
      <c r="M980" t="n">
        <v>8</v>
      </c>
      <c r="N980" t="inlineStr">
        <is>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80" t="inlineStr">
        <is>
          <t>5 Door Hatchback</t>
        </is>
      </c>
      <c r="P980" t="n">
        <v>1497</v>
      </c>
      <c r="Q980" t="n">
        <v>60.1</v>
      </c>
      <c r="R980" t="n">
        <v>5</v>
      </c>
      <c r="S980" t="n">
        <v>112</v>
      </c>
      <c r="T980" t="n">
        <v>2020</v>
      </c>
      <c r="U980">
        <f>IF(AVERAGE(E980:E980)=2,"Automatic","Manual")</f>
        <v/>
      </c>
      <c r="V980">
        <f>ROUNDDOWN(AVERAGE(C980:C980)/5000,0)*5000</f>
        <v/>
      </c>
      <c r="W980">
        <f>ROUNDDOWN(AVERAGE(G980:G980)/50000,0)*50000</f>
        <v/>
      </c>
      <c r="X980">
        <f>ROUND(AVERAGE(P980:P980)/1000,1)</f>
        <v/>
      </c>
      <c r="Y980">
        <f>IF(AVERAGE(V980:V980)=30000,0,1)</f>
        <v/>
      </c>
      <c r="Z980">
        <f>IF(AVERAGE(W980:W980)&gt;50000,0,1)</f>
        <v/>
      </c>
      <c r="AA980">
        <f>IF(AVERAGE(X980:X980)&gt;2.5,0,1)</f>
        <v/>
      </c>
      <c r="AB980">
        <f>IF(AVERAGE(Q980:Q980)&lt;30,0,1)</f>
        <v/>
      </c>
      <c r="AC980">
        <f>IF(SUM(Y980:AB980)=4,1,0)</f>
        <v/>
      </c>
    </row>
    <row r="981">
      <c r="A981" t="inlineStr">
        <is>
          <t>FG13DXJ</t>
        </is>
      </c>
      <c r="B981" t="inlineStr">
        <is>
          <t>Volkswagen</t>
        </is>
      </c>
      <c r="C981" t="n">
        <v>8545</v>
      </c>
      <c r="D981" t="inlineStr">
        <is>
          <t>Scirocco TSI</t>
        </is>
      </c>
      <c r="E981" t="n">
        <v>1</v>
      </c>
      <c r="F981" t="inlineStr">
        <is>
          <t>Petrol</t>
        </is>
      </c>
      <c r="G981" t="n">
        <v>55000</v>
      </c>
      <c r="H981" t="inlineStr">
        <is>
          <t>White</t>
        </is>
      </c>
      <c r="I981" t="inlineStr">
        <is>
          <t>No Tax &amp; No MOT</t>
        </is>
      </c>
      <c r="J981" t="inlineStr">
        <is>
          <t>Sports / Convertible</t>
        </is>
      </c>
      <c r="K981" t="n">
        <v>11</v>
      </c>
      <c r="L981" t="n">
        <v>44566</v>
      </c>
      <c r="M981" t="n">
        <v>18</v>
      </c>
      <c r="N981" t="inlineStr">
        <is>
          <t xml:space="preserve">This car is my pride and joy and I do use it on a regular basis. There is a special offer to take the car off my
Hands from April 9th-23rd April simply message me and I’ll adjust the price accordingly </t>
        </is>
      </c>
      <c r="O981" t="inlineStr">
        <is>
          <t>Coupe</t>
        </is>
      </c>
      <c r="P981" t="n">
        <v>1390</v>
      </c>
      <c r="Q981" t="n">
        <v>44.1</v>
      </c>
      <c r="R981" t="n">
        <v>4</v>
      </c>
      <c r="S981" t="n">
        <v>149</v>
      </c>
      <c r="T981" t="n">
        <v>2013</v>
      </c>
      <c r="U981">
        <f>IF(AVERAGE(E981:E981)=2,"Automatic","Manual")</f>
        <v/>
      </c>
      <c r="V981">
        <f>ROUNDDOWN(AVERAGE(C981:C981)/5000,0)*5000</f>
        <v/>
      </c>
      <c r="W981">
        <f>ROUNDDOWN(AVERAGE(G981:G981)/50000,0)*50000</f>
        <v/>
      </c>
      <c r="X981">
        <f>ROUND(AVERAGE(P981:P981)/1000,1)</f>
        <v/>
      </c>
      <c r="Y981">
        <f>IF(AVERAGE(V981:V981)=30000,0,1)</f>
        <v/>
      </c>
      <c r="Z981">
        <f>IF(AVERAGE(W981:W981)&gt;50000,0,1)</f>
        <v/>
      </c>
      <c r="AA981">
        <f>IF(AVERAGE(X981:X981)&gt;2.5,0,1)</f>
        <v/>
      </c>
      <c r="AB981">
        <f>IF(AVERAGE(Q981:Q981)&lt;30,0,1)</f>
        <v/>
      </c>
      <c r="AC981">
        <f>IF(SUM(Y981:AB981)=4,1,0)</f>
        <v/>
      </c>
    </row>
    <row r="982">
      <c r="A982" t="inlineStr">
        <is>
          <t>FF16EUR</t>
        </is>
      </c>
      <c r="B982" t="inlineStr">
        <is>
          <t>Smart</t>
        </is>
      </c>
      <c r="C982" t="n">
        <v>6110</v>
      </c>
      <c r="D982" t="inlineStr">
        <is>
          <t>Fortwo Prime Premium Auto</t>
        </is>
      </c>
      <c r="E982" t="n">
        <v>2</v>
      </c>
      <c r="F982" t="inlineStr">
        <is>
          <t>Petrol</t>
        </is>
      </c>
      <c r="G982" t="n">
        <v>54000</v>
      </c>
      <c r="H982" t="inlineStr">
        <is>
          <t>White</t>
        </is>
      </c>
      <c r="I982" t="inlineStr">
        <is>
          <t>No Tax</t>
        </is>
      </c>
      <c r="J982" t="inlineStr">
        <is>
          <t>Sports / Convertible</t>
        </is>
      </c>
      <c r="K982" t="n">
        <v>8</v>
      </c>
      <c r="L982" t="n">
        <v>45689</v>
      </c>
      <c r="M982" t="n">
        <v>3</v>
      </c>
      <c r="N982" t="inlineStr">
        <is>
          <t>Full leather interior, Tom Tom, cruise control, panoramic roof, air con, electric windows, 6 speed auto, £32 to fill up very efficient.</t>
        </is>
      </c>
      <c r="O982" t="inlineStr">
        <is>
          <t>Coupe</t>
        </is>
      </c>
      <c r="P982" t="n">
        <v>999</v>
      </c>
      <c r="Q982" t="n">
        <v>68.90000000000001</v>
      </c>
      <c r="R982" t="n">
        <v>2</v>
      </c>
      <c r="S982" t="n">
        <v>94</v>
      </c>
      <c r="T982" t="n">
        <v>2016</v>
      </c>
      <c r="U982">
        <f>IF(AVERAGE(E982:E982)=2,"Automatic","Manual")</f>
        <v/>
      </c>
      <c r="V982">
        <f>ROUNDDOWN(AVERAGE(C982:C982)/5000,0)*5000</f>
        <v/>
      </c>
      <c r="W982">
        <f>ROUNDDOWN(AVERAGE(G982:G982)/50000,0)*50000</f>
        <v/>
      </c>
      <c r="X982">
        <f>ROUND(AVERAGE(P982:P982)/1000,1)</f>
        <v/>
      </c>
      <c r="Y982">
        <f>IF(AVERAGE(V982:V982)=30000,0,1)</f>
        <v/>
      </c>
      <c r="Z982">
        <f>IF(AVERAGE(W982:W982)&gt;50000,0,1)</f>
        <v/>
      </c>
      <c r="AA982">
        <f>IF(AVERAGE(X982:X982)&gt;2.5,0,1)</f>
        <v/>
      </c>
      <c r="AB982">
        <f>IF(AVERAGE(Q982:Q982)&lt;30,0,1)</f>
        <v/>
      </c>
      <c r="AC982">
        <f>IF(SUM(Y982:AB982)=4,1,0)</f>
        <v/>
      </c>
    </row>
    <row r="983">
      <c r="A983" t="inlineStr">
        <is>
          <t>FE69EFM</t>
        </is>
      </c>
      <c r="B983" t="inlineStr">
        <is>
          <t>Vauxhall</t>
        </is>
      </c>
      <c r="C983" t="n">
        <v>7560</v>
      </c>
      <c r="D983" t="inlineStr">
        <is>
          <t>Viva SE</t>
        </is>
      </c>
      <c r="E983" t="n">
        <v>1</v>
      </c>
      <c r="F983" t="inlineStr">
        <is>
          <t>Petrol</t>
        </is>
      </c>
      <c r="G983" t="n">
        <v>500</v>
      </c>
      <c r="H983" t="inlineStr">
        <is>
          <t>Red</t>
        </is>
      </c>
      <c r="I983" t="inlineStr">
        <is>
          <t>No Tax &amp; No MOT</t>
        </is>
      </c>
      <c r="J983" t="inlineStr">
        <is>
          <t>City / Hatchback</t>
        </is>
      </c>
      <c r="K983" t="n">
        <v>5</v>
      </c>
      <c r="L983" t="n">
        <v>44804</v>
      </c>
      <c r="M983" t="n">
        <v>4</v>
      </c>
      <c r="N983" t="inlineStr">
        <is>
          <t>A great little island runabout.  Economical, comfortable and well equipped.  Nippy, easy to drive and easy to park.</t>
        </is>
      </c>
      <c r="O983" t="inlineStr">
        <is>
          <t>5 Door Hatchback</t>
        </is>
      </c>
      <c r="P983" t="n">
        <v>999</v>
      </c>
      <c r="Q983" t="n">
        <v>46.3</v>
      </c>
      <c r="R983" t="n">
        <v>5</v>
      </c>
      <c r="S983" t="n">
        <v>117</v>
      </c>
      <c r="T983" t="n">
        <v>2019</v>
      </c>
      <c r="U983">
        <f>IF(AVERAGE(E983:E983)=2,"Automatic","Manual")</f>
        <v/>
      </c>
      <c r="V983">
        <f>ROUNDDOWN(AVERAGE(C983:C983)/5000,0)*5000</f>
        <v/>
      </c>
      <c r="W983">
        <f>ROUNDDOWN(AVERAGE(G983:G983)/50000,0)*50000</f>
        <v/>
      </c>
      <c r="X983">
        <f>ROUND(AVERAGE(P983:P983)/1000,1)</f>
        <v/>
      </c>
      <c r="Y983">
        <f>IF(AVERAGE(V983:V983)=30000,0,1)</f>
        <v/>
      </c>
      <c r="Z983">
        <f>IF(AVERAGE(W983:W983)&gt;50000,0,1)</f>
        <v/>
      </c>
      <c r="AA983">
        <f>IF(AVERAGE(X983:X983)&gt;2.5,0,1)</f>
        <v/>
      </c>
      <c r="AB983">
        <f>IF(AVERAGE(Q983:Q983)&lt;30,0,1)</f>
        <v/>
      </c>
      <c r="AC983">
        <f>IF(SUM(Y983:AB983)=4,1,0)</f>
        <v/>
      </c>
    </row>
    <row r="984">
      <c r="A984" t="inlineStr">
        <is>
          <t>FE64UHO</t>
        </is>
      </c>
      <c r="B984" t="inlineStr">
        <is>
          <t>Ford</t>
        </is>
      </c>
      <c r="C984" t="n">
        <v>7545</v>
      </c>
      <c r="D984" t="inlineStr">
        <is>
          <t>B-Max Zetec Auto</t>
        </is>
      </c>
      <c r="E984" t="n">
        <v>2</v>
      </c>
      <c r="F984" t="inlineStr">
        <is>
          <t>Petrol</t>
        </is>
      </c>
      <c r="G984" t="n">
        <v>15530</v>
      </c>
      <c r="H984" t="inlineStr">
        <is>
          <t>Silver</t>
        </is>
      </c>
      <c r="I984" t="inlineStr">
        <is>
          <t>OK</t>
        </is>
      </c>
      <c r="J984" t="inlineStr">
        <is>
          <t>Family / MPV</t>
        </is>
      </c>
      <c r="K984" t="n">
        <v>10</v>
      </c>
      <c r="L984" t="n">
        <v>45464</v>
      </c>
      <c r="M984" t="n">
        <v>10</v>
      </c>
      <c r="N984" t="inlineStr">
        <is>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is>
      </c>
      <c r="O984" t="inlineStr">
        <is>
          <t>Mpv</t>
        </is>
      </c>
      <c r="P984" t="n">
        <v>1596</v>
      </c>
      <c r="Q984" t="n">
        <v>44.1</v>
      </c>
      <c r="R984" t="n">
        <v>5</v>
      </c>
      <c r="S984" t="n">
        <v>149</v>
      </c>
      <c r="T984" t="n">
        <v>2014</v>
      </c>
      <c r="U984">
        <f>IF(AVERAGE(E984:E984)=2,"Automatic","Manual")</f>
        <v/>
      </c>
      <c r="V984">
        <f>ROUNDDOWN(AVERAGE(C984:C984)/5000,0)*5000</f>
        <v/>
      </c>
      <c r="W984">
        <f>ROUNDDOWN(AVERAGE(G984:G984)/50000,0)*50000</f>
        <v/>
      </c>
      <c r="X984">
        <f>ROUND(AVERAGE(P984:P984)/1000,1)</f>
        <v/>
      </c>
      <c r="Y984">
        <f>IF(AVERAGE(V984:V984)=30000,0,1)</f>
        <v/>
      </c>
      <c r="Z984">
        <f>IF(AVERAGE(W984:W984)&gt;50000,0,1)</f>
        <v/>
      </c>
      <c r="AA984">
        <f>IF(AVERAGE(X984:X984)&gt;2.5,0,1)</f>
        <v/>
      </c>
      <c r="AB984">
        <f>IF(AVERAGE(Q984:Q984)&lt;30,0,1)</f>
        <v/>
      </c>
      <c r="AC984">
        <f>IF(SUM(Y984:AB984)=4,1,0)</f>
        <v/>
      </c>
    </row>
    <row r="985">
      <c r="A985" t="inlineStr">
        <is>
          <t>FE60TEU</t>
        </is>
      </c>
      <c r="B985" t="inlineStr">
        <is>
          <t>Mercedes-Benz</t>
        </is>
      </c>
      <c r="C985" t="n">
        <v>3695</v>
      </c>
      <c r="D985" t="inlineStr">
        <is>
          <t>B160 Blueefficiency Sport</t>
        </is>
      </c>
      <c r="E985" t="n">
        <v>1</v>
      </c>
      <c r="F985" t="inlineStr">
        <is>
          <t>Petrol</t>
        </is>
      </c>
      <c r="G985" t="n">
        <v>67000</v>
      </c>
      <c r="H985" t="inlineStr">
        <is>
          <t>Grey</t>
        </is>
      </c>
      <c r="I985" t="inlineStr">
        <is>
          <t>OK</t>
        </is>
      </c>
      <c r="J985" t="inlineStr">
        <is>
          <t>Family / MPV</t>
        </is>
      </c>
      <c r="K985" t="n">
        <v>14</v>
      </c>
      <c r="L985" t="n">
        <v>45415</v>
      </c>
      <c r="M985" t="n">
        <v>13</v>
      </c>
      <c r="N985" t="inlineStr">
        <is>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is>
      </c>
      <c r="O985" t="inlineStr">
        <is>
          <t>Mpv</t>
        </is>
      </c>
      <c r="P985" t="n">
        <v>1498</v>
      </c>
      <c r="Q985" t="n">
        <v>43.5</v>
      </c>
      <c r="R985" t="n">
        <v>5</v>
      </c>
      <c r="S985" t="n">
        <v>152</v>
      </c>
      <c r="T985" t="n">
        <v>2010</v>
      </c>
      <c r="U985">
        <f>IF(AVERAGE(E985:E985)=2,"Automatic","Manual")</f>
        <v/>
      </c>
      <c r="V985">
        <f>ROUNDDOWN(AVERAGE(C985:C985)/5000,0)*5000</f>
        <v/>
      </c>
      <c r="W985">
        <f>ROUNDDOWN(AVERAGE(G985:G985)/50000,0)*50000</f>
        <v/>
      </c>
      <c r="X985">
        <f>ROUND(AVERAGE(P985:P985)/1000,1)</f>
        <v/>
      </c>
      <c r="Y985">
        <f>IF(AVERAGE(V985:V985)=30000,0,1)</f>
        <v/>
      </c>
      <c r="Z985">
        <f>IF(AVERAGE(W985:W985)&gt;50000,0,1)</f>
        <v/>
      </c>
      <c r="AA985">
        <f>IF(AVERAGE(X985:X985)&gt;2.5,0,1)</f>
        <v/>
      </c>
      <c r="AB985">
        <f>IF(AVERAGE(Q985:Q985)&lt;30,0,1)</f>
        <v/>
      </c>
      <c r="AC985">
        <f>IF(SUM(Y985:AB985)=4,1,0)</f>
        <v/>
      </c>
    </row>
    <row r="986">
      <c r="A986" t="inlineStr">
        <is>
          <t>FE56OUX</t>
        </is>
      </c>
      <c r="B986" t="inlineStr">
        <is>
          <t>Toyota</t>
        </is>
      </c>
      <c r="C986" t="n">
        <v>1150</v>
      </c>
      <c r="D986" t="inlineStr">
        <is>
          <t>Prius T3 Vvt-I Auto</t>
        </is>
      </c>
      <c r="E986" t="n">
        <v>2</v>
      </c>
      <c r="F986" t="inlineStr">
        <is>
          <t>Hybrid</t>
        </is>
      </c>
      <c r="G986" t="n">
        <v>183000</v>
      </c>
      <c r="H986" t="inlineStr">
        <is>
          <t>Silver</t>
        </is>
      </c>
      <c r="I986" t="inlineStr">
        <is>
          <t>No Tax &amp; No MOT</t>
        </is>
      </c>
      <c r="J986" t="inlineStr">
        <is>
          <t>City / Hatchback</t>
        </is>
      </c>
      <c r="K986" t="n">
        <v>18</v>
      </c>
      <c r="L986" t="n">
        <v>44843</v>
      </c>
      <c r="M986" t="n">
        <v>15</v>
      </c>
      <c r="N986" t="inlineStr">
        <is>
          <t>going tďq</t>
        </is>
      </c>
      <c r="O986" t="inlineStr">
        <is>
          <t>5 Door Hatchback</t>
        </is>
      </c>
      <c r="P986" t="n">
        <v>1497</v>
      </c>
      <c r="Q986" t="n">
        <v>65.7</v>
      </c>
      <c r="R986" t="n">
        <v>5</v>
      </c>
      <c r="S986" t="n">
        <v>104</v>
      </c>
      <c r="T986" t="n">
        <v>2006</v>
      </c>
      <c r="U986">
        <f>IF(AVERAGE(E986:E986)=2,"Automatic","Manual")</f>
        <v/>
      </c>
      <c r="V986">
        <f>ROUNDDOWN(AVERAGE(C986:C986)/5000,0)*5000</f>
        <v/>
      </c>
      <c r="W986">
        <f>ROUNDDOWN(AVERAGE(G986:G986)/50000,0)*50000</f>
        <v/>
      </c>
      <c r="X986">
        <f>ROUND(AVERAGE(P986:P986)/1000,1)</f>
        <v/>
      </c>
      <c r="Y986">
        <f>IF(AVERAGE(V986:V986)=30000,0,1)</f>
        <v/>
      </c>
      <c r="Z986">
        <f>IF(AVERAGE(W986:W986)&gt;50000,0,1)</f>
        <v/>
      </c>
      <c r="AA986">
        <f>IF(AVERAGE(X986:X986)&gt;2.5,0,1)</f>
        <v/>
      </c>
      <c r="AB986">
        <f>IF(AVERAGE(Q986:Q986)&lt;30,0,1)</f>
        <v/>
      </c>
      <c r="AC986">
        <f>IF(SUM(Y986:AB986)=4,1,0)</f>
        <v/>
      </c>
    </row>
    <row r="987">
      <c r="A987" t="inlineStr">
        <is>
          <t>FE15GDY</t>
        </is>
      </c>
      <c r="B987" t="inlineStr">
        <is>
          <t>Ford</t>
        </is>
      </c>
      <c r="C987" t="n">
        <v>9245</v>
      </c>
      <c r="D987" t="inlineStr">
        <is>
          <t>Focus Zetec Auto</t>
        </is>
      </c>
      <c r="E987" t="n">
        <v>2</v>
      </c>
      <c r="F987" t="inlineStr">
        <is>
          <t>Petrol</t>
        </is>
      </c>
      <c r="G987" t="n">
        <v>11000</v>
      </c>
      <c r="H987" t="inlineStr">
        <is>
          <t>Silver</t>
        </is>
      </c>
      <c r="I987" t="inlineStr">
        <is>
          <t>No Tax &amp; No MOT</t>
        </is>
      </c>
      <c r="J987" t="inlineStr">
        <is>
          <t>City / Hatchback</t>
        </is>
      </c>
      <c r="K987" t="n">
        <v>9</v>
      </c>
      <c r="L987" t="n">
        <v>44482</v>
      </c>
      <c r="M987" t="n">
        <v>13</v>
      </c>
      <c r="N987" t="inlineStr">
        <is>
          <t>Rent cars from people in your area - more choice, affordable rates and a friendlier way to hire.</t>
        </is>
      </c>
      <c r="O987" t="inlineStr">
        <is>
          <t>5 Door Hatchback</t>
        </is>
      </c>
      <c r="P987" t="n">
        <v>1596</v>
      </c>
      <c r="Q987" t="n">
        <v>44.8</v>
      </c>
      <c r="R987" t="n">
        <v>5</v>
      </c>
      <c r="S987" t="n">
        <v>146</v>
      </c>
      <c r="T987" t="n">
        <v>2015</v>
      </c>
      <c r="U987">
        <f>IF(AVERAGE(E987:E987)=2,"Automatic","Manual")</f>
        <v/>
      </c>
      <c r="V987">
        <f>ROUNDDOWN(AVERAGE(C987:C987)/5000,0)*5000</f>
        <v/>
      </c>
      <c r="W987">
        <f>ROUNDDOWN(AVERAGE(G987:G987)/50000,0)*50000</f>
        <v/>
      </c>
      <c r="X987">
        <f>ROUND(AVERAGE(P987:P987)/1000,1)</f>
        <v/>
      </c>
      <c r="Y987">
        <f>IF(AVERAGE(V987:V987)=30000,0,1)</f>
        <v/>
      </c>
      <c r="Z987">
        <f>IF(AVERAGE(W987:W987)&gt;50000,0,1)</f>
        <v/>
      </c>
      <c r="AA987">
        <f>IF(AVERAGE(X987:X987)&gt;2.5,0,1)</f>
        <v/>
      </c>
      <c r="AB987">
        <f>IF(AVERAGE(Q987:Q987)&lt;30,0,1)</f>
        <v/>
      </c>
      <c r="AC987">
        <f>IF(SUM(Y987:AB987)=4,1,0)</f>
        <v/>
      </c>
    </row>
    <row r="988">
      <c r="A988" t="inlineStr">
        <is>
          <t>FE14HAA</t>
        </is>
      </c>
      <c r="B988" t="inlineStr">
        <is>
          <t>Vauxhall</t>
        </is>
      </c>
      <c r="C988" t="n">
        <v>9395</v>
      </c>
      <c r="D988" t="inlineStr">
        <is>
          <t>Zafira Tourer Sri Cdti Auto</t>
        </is>
      </c>
      <c r="E988" t="n">
        <v>2</v>
      </c>
      <c r="F988" t="inlineStr">
        <is>
          <t>Diesel</t>
        </is>
      </c>
      <c r="G988" t="n">
        <v>24000</v>
      </c>
      <c r="H988" t="inlineStr">
        <is>
          <t>White</t>
        </is>
      </c>
      <c r="I988" t="inlineStr">
        <is>
          <t>No Tax &amp; No MOT</t>
        </is>
      </c>
      <c r="J988" t="inlineStr">
        <is>
          <t>Family / MPV</t>
        </is>
      </c>
      <c r="K988" t="n">
        <v>10</v>
      </c>
      <c r="L988" t="n">
        <v>44591</v>
      </c>
      <c r="M988" t="n">
        <v>19</v>
      </c>
      <c r="N988" t="inlineStr">
        <is>
          <t>Nice modern, comfortable family 7 seater.</t>
        </is>
      </c>
      <c r="O988" t="inlineStr">
        <is>
          <t>Mpv</t>
        </is>
      </c>
      <c r="P988" t="n">
        <v>1956</v>
      </c>
      <c r="Q988" t="n">
        <v>48.7</v>
      </c>
      <c r="R988" t="n">
        <v>7</v>
      </c>
      <c r="S988" t="n">
        <v>154</v>
      </c>
      <c r="T988" t="n">
        <v>2014</v>
      </c>
      <c r="U988">
        <f>IF(AVERAGE(E988:E988)=2,"Automatic","Manual")</f>
        <v/>
      </c>
      <c r="V988">
        <f>ROUNDDOWN(AVERAGE(C988:C988)/5000,0)*5000</f>
        <v/>
      </c>
      <c r="W988">
        <f>ROUNDDOWN(AVERAGE(G988:G988)/50000,0)*50000</f>
        <v/>
      </c>
      <c r="X988">
        <f>ROUND(AVERAGE(P988:P988)/1000,1)</f>
        <v/>
      </c>
      <c r="Y988">
        <f>IF(AVERAGE(V988:V988)=30000,0,1)</f>
        <v/>
      </c>
      <c r="Z988">
        <f>IF(AVERAGE(W988:W988)&gt;50000,0,1)</f>
        <v/>
      </c>
      <c r="AA988">
        <f>IF(AVERAGE(X988:X988)&gt;2.5,0,1)</f>
        <v/>
      </c>
      <c r="AB988">
        <f>IF(AVERAGE(Q988:Q988)&lt;30,0,1)</f>
        <v/>
      </c>
      <c r="AC988">
        <f>IF(SUM(Y988:AB988)=4,1,0)</f>
        <v/>
      </c>
    </row>
    <row r="989">
      <c r="A989" t="inlineStr">
        <is>
          <t>FD67EJK</t>
        </is>
      </c>
      <c r="B989" t="inlineStr">
        <is>
          <t>Nissan</t>
        </is>
      </c>
      <c r="C989" t="n">
        <v>12545</v>
      </c>
      <c r="D989" t="inlineStr">
        <is>
          <t>X-Trail Acenta Dig-T</t>
        </is>
      </c>
      <c r="E989" t="n">
        <v>1</v>
      </c>
      <c r="F989" t="inlineStr">
        <is>
          <t>Petrol</t>
        </is>
      </c>
      <c r="G989" t="n">
        <v>20000</v>
      </c>
      <c r="H989" t="inlineStr">
        <is>
          <t>Silver</t>
        </is>
      </c>
      <c r="I989" t="inlineStr">
        <is>
          <t>No Tax &amp; No MOT</t>
        </is>
      </c>
      <c r="J989" t="inlineStr">
        <is>
          <t>Estate</t>
        </is>
      </c>
      <c r="K989" t="n">
        <v>7</v>
      </c>
      <c r="L989" t="n">
        <v>45270</v>
      </c>
      <c r="M989" t="n">
        <v>20</v>
      </c>
      <c r="N989" t="inlineStr">
        <is>
          <t>7 seater  with panoramic sunroof.....1.6 Petrol,manual gearbox....very economic car...perfect for a family getaway weekend....</t>
        </is>
      </c>
      <c r="O989" t="inlineStr">
        <is>
          <t>Estate</t>
        </is>
      </c>
      <c r="P989" t="n">
        <v>1618</v>
      </c>
      <c r="Q989" t="n">
        <v>45.6</v>
      </c>
      <c r="R989" t="n">
        <v>7</v>
      </c>
      <c r="S989" t="n">
        <v>145</v>
      </c>
      <c r="T989" t="n">
        <v>2017</v>
      </c>
      <c r="U989">
        <f>IF(AVERAGE(E989:E989)=2,"Automatic","Manual")</f>
        <v/>
      </c>
      <c r="V989">
        <f>ROUNDDOWN(AVERAGE(C989:C989)/5000,0)*5000</f>
        <v/>
      </c>
      <c r="W989">
        <f>ROUNDDOWN(AVERAGE(G989:G989)/50000,0)*50000</f>
        <v/>
      </c>
      <c r="X989">
        <f>ROUND(AVERAGE(P989:P989)/1000,1)</f>
        <v/>
      </c>
      <c r="Y989">
        <f>IF(AVERAGE(V989:V989)=30000,0,1)</f>
        <v/>
      </c>
      <c r="Z989">
        <f>IF(AVERAGE(W989:W989)&gt;50000,0,1)</f>
        <v/>
      </c>
      <c r="AA989">
        <f>IF(AVERAGE(X989:X989)&gt;2.5,0,1)</f>
        <v/>
      </c>
      <c r="AB989">
        <f>IF(AVERAGE(Q989:Q989)&lt;30,0,1)</f>
        <v/>
      </c>
      <c r="AC989">
        <f>IF(SUM(Y989:AB989)=4,1,0)</f>
        <v/>
      </c>
    </row>
    <row r="990">
      <c r="A990" t="inlineStr">
        <is>
          <t>FD65LCC</t>
        </is>
      </c>
      <c r="B990" t="inlineStr">
        <is>
          <t>Vauxhall</t>
        </is>
      </c>
      <c r="C990" t="n">
        <v>6490</v>
      </c>
      <c r="D990" t="inlineStr">
        <is>
          <t>Astra Energy Turbo</t>
        </is>
      </c>
      <c r="E990" t="n">
        <v>1</v>
      </c>
      <c r="F990" t="inlineStr">
        <is>
          <t>Petrol</t>
        </is>
      </c>
      <c r="G990" t="n">
        <v>2400</v>
      </c>
      <c r="H990" t="inlineStr">
        <is>
          <t>Red</t>
        </is>
      </c>
      <c r="I990" t="inlineStr">
        <is>
          <t>No Tax &amp; No MOT</t>
        </is>
      </c>
      <c r="J990" t="inlineStr">
        <is>
          <t>City / Hatchback</t>
        </is>
      </c>
      <c r="K990" t="n">
        <v>9</v>
      </c>
      <c r="L990" t="n">
        <v>43798</v>
      </c>
      <c r="M990" t="n">
        <v>14</v>
      </c>
      <c r="N990" t="inlineStr">
        <is>
          <t>. I</t>
        </is>
      </c>
      <c r="O990" t="inlineStr">
        <is>
          <t>5 Door Hatchback</t>
        </is>
      </c>
      <c r="P990" t="n">
        <v>1399</v>
      </c>
      <c r="Q990" t="n">
        <v>51.4</v>
      </c>
      <c r="R990" t="n">
        <v>5</v>
      </c>
      <c r="S990" t="n">
        <v>128</v>
      </c>
      <c r="T990" t="n">
        <v>2015</v>
      </c>
      <c r="U990">
        <f>IF(AVERAGE(E990:E990)=2,"Automatic","Manual")</f>
        <v/>
      </c>
      <c r="V990">
        <f>ROUNDDOWN(AVERAGE(C990:C990)/5000,0)*5000</f>
        <v/>
      </c>
      <c r="W990">
        <f>ROUNDDOWN(AVERAGE(G990:G990)/50000,0)*50000</f>
        <v/>
      </c>
      <c r="X990">
        <f>ROUND(AVERAGE(P990:P990)/1000,1)</f>
        <v/>
      </c>
      <c r="Y990">
        <f>IF(AVERAGE(V990:V990)=30000,0,1)</f>
        <v/>
      </c>
      <c r="Z990">
        <f>IF(AVERAGE(W990:W990)&gt;50000,0,1)</f>
        <v/>
      </c>
      <c r="AA990">
        <f>IF(AVERAGE(X990:X990)&gt;2.5,0,1)</f>
        <v/>
      </c>
      <c r="AB990">
        <f>IF(AVERAGE(Q990:Q990)&lt;30,0,1)</f>
        <v/>
      </c>
      <c r="AC990">
        <f>IF(SUM(Y990:AB990)=4,1,0)</f>
        <v/>
      </c>
    </row>
    <row r="991">
      <c r="A991" t="inlineStr">
        <is>
          <t>FD64YBK</t>
        </is>
      </c>
      <c r="B991" t="inlineStr">
        <is>
          <t>Audi</t>
        </is>
      </c>
      <c r="C991" t="n">
        <v>26945</v>
      </c>
      <c r="D991" t="inlineStr">
        <is>
          <t>A7 S Line Black Ed TDI Quat Sa</t>
        </is>
      </c>
      <c r="E991" t="n">
        <v>2</v>
      </c>
      <c r="F991" t="inlineStr">
        <is>
          <t>Diesel</t>
        </is>
      </c>
      <c r="G991" t="n">
        <v>18000</v>
      </c>
      <c r="H991" t="inlineStr">
        <is>
          <t>Grey</t>
        </is>
      </c>
      <c r="I991" t="inlineStr">
        <is>
          <t>No Tax &amp; No MOT</t>
        </is>
      </c>
      <c r="J991" t="inlineStr">
        <is>
          <t>City / Hatchback</t>
        </is>
      </c>
      <c r="K991" t="n">
        <v>10</v>
      </c>
      <c r="L991" t="n">
        <v>44472</v>
      </c>
      <c r="M991" t="n">
        <v>44</v>
      </c>
      <c r="N991" t="inlineStr">
        <is>
          <t>Car in excellent condition, will always be made available in clean and valet condition. 
I would expect the car to be returned in this condition.</t>
        </is>
      </c>
      <c r="O991" t="inlineStr">
        <is>
          <t>5 Door Hatchback</t>
        </is>
      </c>
      <c r="P991" t="n">
        <v>2967</v>
      </c>
      <c r="Q991" t="n">
        <v>54.3</v>
      </c>
      <c r="R991" t="n">
        <v>5</v>
      </c>
      <c r="S991" t="n">
        <v>136</v>
      </c>
      <c r="T991" t="n">
        <v>2014</v>
      </c>
      <c r="U991">
        <f>IF(AVERAGE(E991:E991)=2,"Automatic","Manual")</f>
        <v/>
      </c>
      <c r="V991">
        <f>ROUNDDOWN(AVERAGE(C991:C991)/5000,0)*5000</f>
        <v/>
      </c>
      <c r="W991">
        <f>ROUNDDOWN(AVERAGE(G991:G991)/50000,0)*50000</f>
        <v/>
      </c>
      <c r="X991">
        <f>ROUND(AVERAGE(P991:P991)/1000,1)</f>
        <v/>
      </c>
      <c r="Y991">
        <f>IF(AVERAGE(V991:V991)=30000,0,1)</f>
        <v/>
      </c>
      <c r="Z991">
        <f>IF(AVERAGE(W991:W991)&gt;50000,0,1)</f>
        <v/>
      </c>
      <c r="AA991">
        <f>IF(AVERAGE(X991:X991)&gt;2.5,0,1)</f>
        <v/>
      </c>
      <c r="AB991">
        <f>IF(AVERAGE(Q991:Q991)&lt;30,0,1)</f>
        <v/>
      </c>
      <c r="AC991">
        <f>IF(SUM(Y991:AB991)=4,1,0)</f>
        <v/>
      </c>
    </row>
    <row r="992">
      <c r="A992" t="inlineStr">
        <is>
          <t>FD62VNK</t>
        </is>
      </c>
      <c r="B992" t="inlineStr">
        <is>
          <t>Vauxhall</t>
        </is>
      </c>
      <c r="C992" t="n">
        <v>2745</v>
      </c>
      <c r="D992" t="inlineStr">
        <is>
          <t>Insignia Sri Cdti</t>
        </is>
      </c>
      <c r="E992" t="n">
        <v>1</v>
      </c>
      <c r="F992" t="inlineStr">
        <is>
          <t>Diesel</t>
        </is>
      </c>
      <c r="G992" t="n">
        <v>114500</v>
      </c>
      <c r="H992" t="inlineStr">
        <is>
          <t>Silver</t>
        </is>
      </c>
      <c r="I992" t="inlineStr">
        <is>
          <t>OK</t>
        </is>
      </c>
      <c r="J992" t="inlineStr">
        <is>
          <t>City / Hatchback</t>
        </is>
      </c>
      <c r="K992" t="n">
        <v>11</v>
      </c>
      <c r="L992" t="n">
        <v>45467</v>
      </c>
      <c r="M992" t="n">
        <v>22</v>
      </c>
      <c r="N992" t="inlineStr">
        <is>
          <t>Economical, comfy and simple car just to get in and drive!  This car will easily achieve 50 mpg, so if you need something simple and nice this is the car for you!</t>
        </is>
      </c>
      <c r="O992" t="inlineStr">
        <is>
          <t>5 Door Hatchback</t>
        </is>
      </c>
      <c r="P992" t="n">
        <v>1956</v>
      </c>
      <c r="Q992" t="n">
        <v>55.4</v>
      </c>
      <c r="R992" t="n">
        <v>5</v>
      </c>
      <c r="S992" t="n">
        <v>127</v>
      </c>
      <c r="T992" t="n">
        <v>2013</v>
      </c>
      <c r="U992">
        <f>IF(AVERAGE(E992:E992)=2,"Automatic","Manual")</f>
        <v/>
      </c>
      <c r="V992">
        <f>ROUNDDOWN(AVERAGE(C992:C992)/5000,0)*5000</f>
        <v/>
      </c>
      <c r="W992">
        <f>ROUNDDOWN(AVERAGE(G992:G992)/50000,0)*50000</f>
        <v/>
      </c>
      <c r="X992">
        <f>ROUND(AVERAGE(P992:P992)/1000,1)</f>
        <v/>
      </c>
      <c r="Y992">
        <f>IF(AVERAGE(V992:V992)=30000,0,1)</f>
        <v/>
      </c>
      <c r="Z992">
        <f>IF(AVERAGE(W992:W992)&gt;50000,0,1)</f>
        <v/>
      </c>
      <c r="AA992">
        <f>IF(AVERAGE(X992:X992)&gt;2.5,0,1)</f>
        <v/>
      </c>
      <c r="AB992">
        <f>IF(AVERAGE(Q992:Q992)&lt;30,0,1)</f>
        <v/>
      </c>
      <c r="AC992">
        <f>IF(SUM(Y992:AB992)=4,1,0)</f>
        <v/>
      </c>
    </row>
    <row r="993">
      <c r="A993" t="inlineStr">
        <is>
          <t>FD21UXB</t>
        </is>
      </c>
      <c r="B993" t="inlineStr">
        <is>
          <t>SEAT</t>
        </is>
      </c>
      <c r="C993" t="n">
        <v>13513</v>
      </c>
      <c r="D993" t="inlineStr">
        <is>
          <t>Ibiza Xcellence TSI 110</t>
        </is>
      </c>
      <c r="E993" t="n">
        <v>1</v>
      </c>
      <c r="F993" t="inlineStr">
        <is>
          <t>Petrol</t>
        </is>
      </c>
      <c r="G993" t="n">
        <v>20380</v>
      </c>
      <c r="H993" t="inlineStr">
        <is>
          <t>Black</t>
        </is>
      </c>
      <c r="I993" t="inlineStr">
        <is>
          <t>OK</t>
        </is>
      </c>
      <c r="J993" t="inlineStr">
        <is>
          <t>City / Hatchback</t>
        </is>
      </c>
      <c r="K993" t="n">
        <v>3</v>
      </c>
      <c r="L993" t="n">
        <v>45412</v>
      </c>
      <c r="M993" t="n">
        <v>12</v>
      </c>
      <c r="N993"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3" t="inlineStr">
        <is>
          <t>5 Door Hatchback</t>
        </is>
      </c>
      <c r="P993" t="n">
        <v>999</v>
      </c>
      <c r="Q993" t="n">
        <v>51.4</v>
      </c>
      <c r="R993" t="n">
        <v>5</v>
      </c>
      <c r="S993" t="n">
        <v>110</v>
      </c>
      <c r="T993" t="n">
        <v>2021</v>
      </c>
      <c r="U993">
        <f>IF(AVERAGE(E993:E993)=2,"Automatic","Manual")</f>
        <v/>
      </c>
      <c r="V993">
        <f>ROUNDDOWN(AVERAGE(C993:C993)/5000,0)*5000</f>
        <v/>
      </c>
      <c r="W993">
        <f>ROUNDDOWN(AVERAGE(G993:G993)/50000,0)*50000</f>
        <v/>
      </c>
      <c r="X993">
        <f>ROUND(AVERAGE(P993:P993)/1000,1)</f>
        <v/>
      </c>
      <c r="Y993">
        <f>IF(AVERAGE(V993:V993)=30000,0,1)</f>
        <v/>
      </c>
      <c r="Z993">
        <f>IF(AVERAGE(W993:W993)&gt;50000,0,1)</f>
        <v/>
      </c>
      <c r="AA993">
        <f>IF(AVERAGE(X993:X993)&gt;2.5,0,1)</f>
        <v/>
      </c>
      <c r="AB993">
        <f>IF(AVERAGE(Q993:Q993)&lt;30,0,1)</f>
        <v/>
      </c>
      <c r="AC993">
        <f>IF(SUM(Y993:AB993)=4,1,0)</f>
        <v/>
      </c>
    </row>
    <row r="994">
      <c r="A994" t="inlineStr">
        <is>
          <t>FD21UNJ</t>
        </is>
      </c>
      <c r="B994" t="inlineStr">
        <is>
          <t>SEAT</t>
        </is>
      </c>
      <c r="C994" t="n">
        <v>13400</v>
      </c>
      <c r="D994" t="inlineStr">
        <is>
          <t>Ibiza Xcellence TSI 110</t>
        </is>
      </c>
      <c r="E994" t="n">
        <v>1</v>
      </c>
      <c r="F994" t="inlineStr">
        <is>
          <t>Petrol</t>
        </is>
      </c>
      <c r="G994" t="n">
        <v>15636</v>
      </c>
      <c r="H994" t="inlineStr">
        <is>
          <t>Black</t>
        </is>
      </c>
      <c r="I994" t="inlineStr">
        <is>
          <t>OK</t>
        </is>
      </c>
      <c r="J994" t="inlineStr">
        <is>
          <t>City / Hatchback</t>
        </is>
      </c>
      <c r="K994" t="n">
        <v>3</v>
      </c>
      <c r="L994" t="n">
        <v>45412</v>
      </c>
      <c r="M994" t="n">
        <v>12</v>
      </c>
      <c r="N994"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4" t="inlineStr">
        <is>
          <t>5 Door Hatchback</t>
        </is>
      </c>
      <c r="P994" t="n">
        <v>999</v>
      </c>
      <c r="Q994" t="n">
        <v>51.4</v>
      </c>
      <c r="R994" t="n">
        <v>5</v>
      </c>
      <c r="S994" t="n">
        <v>110</v>
      </c>
      <c r="T994" t="n">
        <v>2021</v>
      </c>
      <c r="U994">
        <f>IF(AVERAGE(E994:E994)=2,"Automatic","Manual")</f>
        <v/>
      </c>
      <c r="V994">
        <f>ROUNDDOWN(AVERAGE(C994:C994)/5000,0)*5000</f>
        <v/>
      </c>
      <c r="W994">
        <f>ROUNDDOWN(AVERAGE(G994:G994)/50000,0)*50000</f>
        <v/>
      </c>
      <c r="X994">
        <f>ROUND(AVERAGE(P994:P994)/1000,1)</f>
        <v/>
      </c>
      <c r="Y994">
        <f>IF(AVERAGE(V994:V994)=30000,0,1)</f>
        <v/>
      </c>
      <c r="Z994">
        <f>IF(AVERAGE(W994:W994)&gt;50000,0,1)</f>
        <v/>
      </c>
      <c r="AA994">
        <f>IF(AVERAGE(X994:X994)&gt;2.5,0,1)</f>
        <v/>
      </c>
      <c r="AB994">
        <f>IF(AVERAGE(Q994:Q994)&lt;30,0,1)</f>
        <v/>
      </c>
      <c r="AC994">
        <f>IF(SUM(Y994:AB994)=4,1,0)</f>
        <v/>
      </c>
    </row>
    <row r="995">
      <c r="A995" t="inlineStr">
        <is>
          <t>FD21UNH</t>
        </is>
      </c>
      <c r="B995" t="inlineStr">
        <is>
          <t>SEAT</t>
        </is>
      </c>
      <c r="C995" t="n">
        <v>13509</v>
      </c>
      <c r="D995" t="inlineStr">
        <is>
          <t>Ibiza Xcellence TSI 110</t>
        </is>
      </c>
      <c r="E995" t="n">
        <v>1</v>
      </c>
      <c r="F995" t="inlineStr">
        <is>
          <t>Petrol</t>
        </is>
      </c>
      <c r="G995" t="n">
        <v>21802</v>
      </c>
      <c r="H995" t="inlineStr">
        <is>
          <t>Red</t>
        </is>
      </c>
      <c r="I995" t="inlineStr">
        <is>
          <t>OK</t>
        </is>
      </c>
      <c r="J995" t="inlineStr">
        <is>
          <t>City / Hatchback</t>
        </is>
      </c>
      <c r="K995" t="n">
        <v>3</v>
      </c>
      <c r="L995" t="n">
        <v>45412</v>
      </c>
      <c r="M995" t="n">
        <v>12</v>
      </c>
      <c r="N995" t="inlineStr">
        <is>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5" t="inlineStr">
        <is>
          <t>5 Door Hatchback</t>
        </is>
      </c>
      <c r="P995" t="n">
        <v>999</v>
      </c>
      <c r="Q995" t="n">
        <v>51.4</v>
      </c>
      <c r="R995" t="n">
        <v>5</v>
      </c>
      <c r="S995" t="n">
        <v>110</v>
      </c>
      <c r="T995" t="n">
        <v>2021</v>
      </c>
      <c r="U995">
        <f>IF(AVERAGE(E995:E995)=2,"Automatic","Manual")</f>
        <v/>
      </c>
      <c r="V995">
        <f>ROUNDDOWN(AVERAGE(C995:C995)/5000,0)*5000</f>
        <v/>
      </c>
      <c r="W995">
        <f>ROUNDDOWN(AVERAGE(G995:G995)/50000,0)*50000</f>
        <v/>
      </c>
      <c r="X995">
        <f>ROUND(AVERAGE(P995:P995)/1000,1)</f>
        <v/>
      </c>
      <c r="Y995">
        <f>IF(AVERAGE(V995:V995)=30000,0,1)</f>
        <v/>
      </c>
      <c r="Z995">
        <f>IF(AVERAGE(W995:W995)&gt;50000,0,1)</f>
        <v/>
      </c>
      <c r="AA995">
        <f>IF(AVERAGE(X995:X995)&gt;2.5,0,1)</f>
        <v/>
      </c>
      <c r="AB995">
        <f>IF(AVERAGE(Q995:Q995)&lt;30,0,1)</f>
        <v/>
      </c>
      <c r="AC995">
        <f>IF(SUM(Y995:AB995)=4,1,0)</f>
        <v/>
      </c>
    </row>
    <row r="996">
      <c r="A996" t="inlineStr">
        <is>
          <t>FD21UNF</t>
        </is>
      </c>
      <c r="B996" t="inlineStr">
        <is>
          <t>SEAT</t>
        </is>
      </c>
      <c r="C996" t="n">
        <v>13513</v>
      </c>
      <c r="D996" t="inlineStr">
        <is>
          <t>Ibiza Xcellence TSI 110</t>
        </is>
      </c>
      <c r="E996" t="n">
        <v>1</v>
      </c>
      <c r="F996" t="inlineStr">
        <is>
          <t>Petrol</t>
        </is>
      </c>
      <c r="G996" t="n">
        <v>18121</v>
      </c>
      <c r="H996" t="inlineStr">
        <is>
          <t>Red</t>
        </is>
      </c>
      <c r="I996" t="inlineStr">
        <is>
          <t>OK</t>
        </is>
      </c>
      <c r="J996" t="inlineStr">
        <is>
          <t>City / Hatchback</t>
        </is>
      </c>
      <c r="K996" t="n">
        <v>3</v>
      </c>
      <c r="L996" t="n">
        <v>45412</v>
      </c>
      <c r="M996" t="n">
        <v>12</v>
      </c>
      <c r="N996"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6" t="inlineStr">
        <is>
          <t>5 Door Hatchback</t>
        </is>
      </c>
      <c r="P996" t="n">
        <v>999</v>
      </c>
      <c r="Q996" t="n">
        <v>51.4</v>
      </c>
      <c r="R996" t="n">
        <v>5</v>
      </c>
      <c r="S996" t="n">
        <v>110</v>
      </c>
      <c r="T996" t="n">
        <v>2021</v>
      </c>
      <c r="U996">
        <f>IF(AVERAGE(E996:E996)=2,"Automatic","Manual")</f>
        <v/>
      </c>
      <c r="V996">
        <f>ROUNDDOWN(AVERAGE(C996:C996)/5000,0)*5000</f>
        <v/>
      </c>
      <c r="W996">
        <f>ROUNDDOWN(AVERAGE(G996:G996)/50000,0)*50000</f>
        <v/>
      </c>
      <c r="X996">
        <f>ROUND(AVERAGE(P996:P996)/1000,1)</f>
        <v/>
      </c>
      <c r="Y996">
        <f>IF(AVERAGE(V996:V996)=30000,0,1)</f>
        <v/>
      </c>
      <c r="Z996">
        <f>IF(AVERAGE(W996:W996)&gt;50000,0,1)</f>
        <v/>
      </c>
      <c r="AA996">
        <f>IF(AVERAGE(X996:X996)&gt;2.5,0,1)</f>
        <v/>
      </c>
      <c r="AB996">
        <f>IF(AVERAGE(Q996:Q996)&lt;30,0,1)</f>
        <v/>
      </c>
      <c r="AC996">
        <f>IF(SUM(Y996:AB996)=4,1,0)</f>
        <v/>
      </c>
    </row>
    <row r="997">
      <c r="A997" t="inlineStr">
        <is>
          <t>FD21UNE</t>
        </is>
      </c>
      <c r="B997" t="inlineStr">
        <is>
          <t>SEAT</t>
        </is>
      </c>
      <c r="C997" t="n">
        <v>13652</v>
      </c>
      <c r="D997" t="inlineStr">
        <is>
          <t>Ibiza Xcellence TSI 110</t>
        </is>
      </c>
      <c r="E997" t="n">
        <v>1</v>
      </c>
      <c r="F997" t="inlineStr">
        <is>
          <t>Petrol</t>
        </is>
      </c>
      <c r="G997" t="n">
        <v>25399</v>
      </c>
      <c r="H997" t="inlineStr">
        <is>
          <t>Red</t>
        </is>
      </c>
      <c r="I997" t="inlineStr">
        <is>
          <t>OK</t>
        </is>
      </c>
      <c r="J997" t="inlineStr">
        <is>
          <t>City / Hatchback</t>
        </is>
      </c>
      <c r="K997" t="n">
        <v>3</v>
      </c>
      <c r="L997" t="n">
        <v>45443</v>
      </c>
      <c r="M997" t="n">
        <v>12</v>
      </c>
      <c r="N997"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7" t="inlineStr">
        <is>
          <t>5 Door Hatchback</t>
        </is>
      </c>
      <c r="P997" t="n">
        <v>999</v>
      </c>
      <c r="Q997" t="n">
        <v>51.4</v>
      </c>
      <c r="R997" t="n">
        <v>5</v>
      </c>
      <c r="S997" t="n">
        <v>110</v>
      </c>
      <c r="T997" t="n">
        <v>2021</v>
      </c>
      <c r="U997">
        <f>IF(AVERAGE(E997:E997)=2,"Automatic","Manual")</f>
        <v/>
      </c>
      <c r="V997">
        <f>ROUNDDOWN(AVERAGE(C997:C997)/5000,0)*5000</f>
        <v/>
      </c>
      <c r="W997">
        <f>ROUNDDOWN(AVERAGE(G997:G997)/50000,0)*50000</f>
        <v/>
      </c>
      <c r="X997">
        <f>ROUND(AVERAGE(P997:P997)/1000,1)</f>
        <v/>
      </c>
      <c r="Y997">
        <f>IF(AVERAGE(V997:V997)=30000,0,1)</f>
        <v/>
      </c>
      <c r="Z997">
        <f>IF(AVERAGE(W997:W997)&gt;50000,0,1)</f>
        <v/>
      </c>
      <c r="AA997">
        <f>IF(AVERAGE(X997:X997)&gt;2.5,0,1)</f>
        <v/>
      </c>
      <c r="AB997">
        <f>IF(AVERAGE(Q997:Q997)&lt;30,0,1)</f>
        <v/>
      </c>
      <c r="AC997">
        <f>IF(SUM(Y997:AB997)=4,1,0)</f>
        <v/>
      </c>
    </row>
    <row r="998">
      <c r="A998" t="inlineStr">
        <is>
          <t>FD21UNB</t>
        </is>
      </c>
      <c r="B998" t="inlineStr">
        <is>
          <t>SEAT</t>
        </is>
      </c>
      <c r="C998" t="n">
        <v>13505</v>
      </c>
      <c r="D998" t="inlineStr">
        <is>
          <t>Ibiza Xcellence TSI 110</t>
        </is>
      </c>
      <c r="E998" t="n">
        <v>1</v>
      </c>
      <c r="F998" t="inlineStr">
        <is>
          <t>Petrol</t>
        </is>
      </c>
      <c r="G998" t="n">
        <v>13810</v>
      </c>
      <c r="H998" t="inlineStr">
        <is>
          <t>Red</t>
        </is>
      </c>
      <c r="I998" t="inlineStr">
        <is>
          <t>OK</t>
        </is>
      </c>
      <c r="J998" t="inlineStr">
        <is>
          <t>City / Hatchback</t>
        </is>
      </c>
      <c r="K998" t="n">
        <v>3</v>
      </c>
      <c r="L998" t="n">
        <v>45412</v>
      </c>
      <c r="M998" t="n">
        <v>12</v>
      </c>
      <c r="N99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8" t="inlineStr">
        <is>
          <t>5 Door Hatchback</t>
        </is>
      </c>
      <c r="P998" t="n">
        <v>999</v>
      </c>
      <c r="Q998" t="n">
        <v>51.4</v>
      </c>
      <c r="R998" t="n">
        <v>5</v>
      </c>
      <c r="S998" t="n">
        <v>110</v>
      </c>
      <c r="T998" t="n">
        <v>2021</v>
      </c>
      <c r="U998">
        <f>IF(AVERAGE(E998:E998)=2,"Automatic","Manual")</f>
        <v/>
      </c>
      <c r="V998">
        <f>ROUNDDOWN(AVERAGE(C998:C998)/5000,0)*5000</f>
        <v/>
      </c>
      <c r="W998">
        <f>ROUNDDOWN(AVERAGE(G998:G998)/50000,0)*50000</f>
        <v/>
      </c>
      <c r="X998">
        <f>ROUND(AVERAGE(P998:P998)/1000,1)</f>
        <v/>
      </c>
      <c r="Y998">
        <f>IF(AVERAGE(V998:V998)=30000,0,1)</f>
        <v/>
      </c>
      <c r="Z998">
        <f>IF(AVERAGE(W998:W998)&gt;50000,0,1)</f>
        <v/>
      </c>
      <c r="AA998">
        <f>IF(AVERAGE(X998:X998)&gt;2.5,0,1)</f>
        <v/>
      </c>
      <c r="AB998">
        <f>IF(AVERAGE(Q998:Q998)&lt;30,0,1)</f>
        <v/>
      </c>
      <c r="AC998">
        <f>IF(SUM(Y998:AB998)=4,1,0)</f>
        <v/>
      </c>
    </row>
    <row r="999">
      <c r="A999" t="inlineStr">
        <is>
          <t>FD21UMZ</t>
        </is>
      </c>
      <c r="B999" t="inlineStr">
        <is>
          <t>SEAT</t>
        </is>
      </c>
      <c r="C999" t="n">
        <v>13639</v>
      </c>
      <c r="D999" t="inlineStr">
        <is>
          <t>Ibiza Xcellence TSI 110</t>
        </is>
      </c>
      <c r="E999" t="n">
        <v>1</v>
      </c>
      <c r="F999" t="inlineStr">
        <is>
          <t>Petrol</t>
        </is>
      </c>
      <c r="G999" t="n">
        <v>2643</v>
      </c>
      <c r="H999" t="inlineStr">
        <is>
          <t>Red</t>
        </is>
      </c>
      <c r="I999" t="inlineStr">
        <is>
          <t>OK</t>
        </is>
      </c>
      <c r="J999" t="inlineStr">
        <is>
          <t>City / Hatchback</t>
        </is>
      </c>
      <c r="K999" t="n">
        <v>3</v>
      </c>
      <c r="L999" t="n">
        <v>45443</v>
      </c>
      <c r="M999" t="n">
        <v>12</v>
      </c>
      <c r="N9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99" t="inlineStr">
        <is>
          <t>5 Door Hatchback</t>
        </is>
      </c>
      <c r="P999" t="n">
        <v>999</v>
      </c>
      <c r="Q999" t="n">
        <v>51.4</v>
      </c>
      <c r="R999" t="n">
        <v>5</v>
      </c>
      <c r="S999" t="n">
        <v>110</v>
      </c>
      <c r="T999" t="n">
        <v>2021</v>
      </c>
      <c r="U999">
        <f>IF(AVERAGE(E999:E999)=2,"Automatic","Manual")</f>
        <v/>
      </c>
      <c r="V999">
        <f>ROUNDDOWN(AVERAGE(C999:C999)/5000,0)*5000</f>
        <v/>
      </c>
      <c r="W999">
        <f>ROUNDDOWN(AVERAGE(G999:G999)/50000,0)*50000</f>
        <v/>
      </c>
      <c r="X999">
        <f>ROUND(AVERAGE(P999:P999)/1000,1)</f>
        <v/>
      </c>
      <c r="Y999">
        <f>IF(AVERAGE(V999:V999)=30000,0,1)</f>
        <v/>
      </c>
      <c r="Z999">
        <f>IF(AVERAGE(W999:W999)&gt;50000,0,1)</f>
        <v/>
      </c>
      <c r="AA999">
        <f>IF(AVERAGE(X999:X999)&gt;2.5,0,1)</f>
        <v/>
      </c>
      <c r="AB999">
        <f>IF(AVERAGE(Q999:Q999)&lt;30,0,1)</f>
        <v/>
      </c>
      <c r="AC999">
        <f>IF(SUM(Y999:AB999)=4,1,0)</f>
        <v/>
      </c>
    </row>
    <row r="1000">
      <c r="A1000" t="inlineStr">
        <is>
          <t>FD21UMX</t>
        </is>
      </c>
      <c r="B1000" t="inlineStr">
        <is>
          <t>SEAT</t>
        </is>
      </c>
      <c r="C1000" t="n">
        <v>13513</v>
      </c>
      <c r="D1000" t="inlineStr">
        <is>
          <t>Ibiza Xcellence TSI 110</t>
        </is>
      </c>
      <c r="E1000" t="n">
        <v>1</v>
      </c>
      <c r="F1000" t="inlineStr">
        <is>
          <t>Petrol</t>
        </is>
      </c>
      <c r="G1000" t="n">
        <v>8358</v>
      </c>
      <c r="H1000" t="inlineStr">
        <is>
          <t>Red</t>
        </is>
      </c>
      <c r="I1000" t="inlineStr">
        <is>
          <t>OK</t>
        </is>
      </c>
      <c r="J1000" t="inlineStr">
        <is>
          <t>City / Hatchback</t>
        </is>
      </c>
      <c r="K1000" t="n">
        <v>3</v>
      </c>
      <c r="L1000" t="n">
        <v>45412</v>
      </c>
      <c r="M1000" t="n">
        <v>12</v>
      </c>
      <c r="N1000" t="inlineStr">
        <is>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0" t="inlineStr">
        <is>
          <t>5 Door Hatchback</t>
        </is>
      </c>
      <c r="P1000" t="n">
        <v>999</v>
      </c>
      <c r="Q1000" t="n">
        <v>51.4</v>
      </c>
      <c r="R1000" t="n">
        <v>5</v>
      </c>
      <c r="S1000" t="n">
        <v>110</v>
      </c>
      <c r="T1000" t="n">
        <v>2021</v>
      </c>
      <c r="U1000">
        <f>IF(AVERAGE(E1000:E1000)=2,"Automatic","Manual")</f>
        <v/>
      </c>
      <c r="V1000">
        <f>ROUNDDOWN(AVERAGE(C1000:C1000)/5000,0)*5000</f>
        <v/>
      </c>
      <c r="W1000">
        <f>ROUNDDOWN(AVERAGE(G1000:G1000)/50000,0)*50000</f>
        <v/>
      </c>
      <c r="X1000">
        <f>ROUND(AVERAGE(P1000:P1000)/1000,1)</f>
        <v/>
      </c>
      <c r="Y1000">
        <f>IF(AVERAGE(V1000:V1000)=30000,0,1)</f>
        <v/>
      </c>
      <c r="Z1000">
        <f>IF(AVERAGE(W1000:W1000)&gt;50000,0,1)</f>
        <v/>
      </c>
      <c r="AA1000">
        <f>IF(AVERAGE(X1000:X1000)&gt;2.5,0,1)</f>
        <v/>
      </c>
      <c r="AB1000">
        <f>IF(AVERAGE(Q1000:Q1000)&lt;30,0,1)</f>
        <v/>
      </c>
      <c r="AC1000">
        <f>IF(SUM(Y1000:AB1000)=4,1,0)</f>
        <v/>
      </c>
    </row>
    <row r="1001">
      <c r="A1001" t="inlineStr">
        <is>
          <t>FD21UMV</t>
        </is>
      </c>
      <c r="B1001" t="inlineStr">
        <is>
          <t>SEAT</t>
        </is>
      </c>
      <c r="C1001" t="n">
        <v>13607</v>
      </c>
      <c r="D1001" t="inlineStr">
        <is>
          <t>Ibiza Xcellence TSI 110</t>
        </is>
      </c>
      <c r="E1001" t="n">
        <v>1</v>
      </c>
      <c r="F1001" t="inlineStr">
        <is>
          <t>Petrol</t>
        </is>
      </c>
      <c r="G1001" t="n">
        <v>11081</v>
      </c>
      <c r="H1001" t="inlineStr">
        <is>
          <t>Red</t>
        </is>
      </c>
      <c r="I1001" t="inlineStr">
        <is>
          <t>OK</t>
        </is>
      </c>
      <c r="J1001" t="inlineStr">
        <is>
          <t>City / Hatchback</t>
        </is>
      </c>
      <c r="K1001" t="n">
        <v>3</v>
      </c>
      <c r="L1001" t="n">
        <v>45443</v>
      </c>
      <c r="M1001" t="n">
        <v>12</v>
      </c>
      <c r="N1001" t="inlineStr">
        <is>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is>
      </c>
      <c r="O1001" t="inlineStr">
        <is>
          <t>5 Door Hatchback</t>
        </is>
      </c>
      <c r="P1001" t="n">
        <v>999</v>
      </c>
      <c r="Q1001" t="n">
        <v>51.4</v>
      </c>
      <c r="R1001" t="n">
        <v>5</v>
      </c>
      <c r="S1001" t="n">
        <v>110</v>
      </c>
      <c r="T1001" t="n">
        <v>2021</v>
      </c>
      <c r="U1001">
        <f>IF(AVERAGE(E1001:E1001)=2,"Automatic","Manual")</f>
        <v/>
      </c>
      <c r="V1001">
        <f>ROUNDDOWN(AVERAGE(C1001:C1001)/5000,0)*5000</f>
        <v/>
      </c>
      <c r="W1001">
        <f>ROUNDDOWN(AVERAGE(G1001:G1001)/50000,0)*50000</f>
        <v/>
      </c>
      <c r="X1001">
        <f>ROUND(AVERAGE(P1001:P1001)/1000,1)</f>
        <v/>
      </c>
      <c r="Y1001">
        <f>IF(AVERAGE(V1001:V1001)=30000,0,1)</f>
        <v/>
      </c>
      <c r="Z1001">
        <f>IF(AVERAGE(W1001:W1001)&gt;50000,0,1)</f>
        <v/>
      </c>
      <c r="AA1001">
        <f>IF(AVERAGE(X1001:X1001)&gt;2.5,0,1)</f>
        <v/>
      </c>
      <c r="AB1001">
        <f>IF(AVERAGE(Q1001:Q1001)&lt;30,0,1)</f>
        <v/>
      </c>
      <c r="AC1001">
        <f>IF(SUM(Y1001:AB1001)=4,1,0)</f>
        <v/>
      </c>
    </row>
    <row r="1002">
      <c r="A1002" t="inlineStr">
        <is>
          <t>FD21UMU</t>
        </is>
      </c>
      <c r="B1002" t="inlineStr">
        <is>
          <t>SEAT</t>
        </is>
      </c>
      <c r="C1002" t="n">
        <v>13505</v>
      </c>
      <c r="D1002" t="inlineStr">
        <is>
          <t>Ibiza Xcellence TSI 110</t>
        </is>
      </c>
      <c r="E1002" t="n">
        <v>1</v>
      </c>
      <c r="F1002" t="inlineStr">
        <is>
          <t>Petrol</t>
        </is>
      </c>
      <c r="G1002" t="n">
        <v>18259</v>
      </c>
      <c r="H1002" t="inlineStr">
        <is>
          <t>White</t>
        </is>
      </c>
      <c r="I1002" t="inlineStr">
        <is>
          <t>OK</t>
        </is>
      </c>
      <c r="J1002" t="inlineStr">
        <is>
          <t>City / Hatchback</t>
        </is>
      </c>
      <c r="K1002" t="n">
        <v>3</v>
      </c>
      <c r="L1002" t="n">
        <v>45412</v>
      </c>
      <c r="M1002" t="n">
        <v>12</v>
      </c>
      <c r="N1002" t="inlineStr">
        <is>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2" t="inlineStr">
        <is>
          <t>5 Door Hatchback</t>
        </is>
      </c>
      <c r="P1002" t="n">
        <v>999</v>
      </c>
      <c r="Q1002" t="n">
        <v>51.4</v>
      </c>
      <c r="R1002" t="n">
        <v>5</v>
      </c>
      <c r="S1002" t="n">
        <v>110</v>
      </c>
      <c r="T1002" t="n">
        <v>2021</v>
      </c>
      <c r="U1002">
        <f>IF(AVERAGE(E1002:E1002)=2,"Automatic","Manual")</f>
        <v/>
      </c>
      <c r="V1002">
        <f>ROUNDDOWN(AVERAGE(C1002:C1002)/5000,0)*5000</f>
        <v/>
      </c>
      <c r="W1002">
        <f>ROUNDDOWN(AVERAGE(G1002:G1002)/50000,0)*50000</f>
        <v/>
      </c>
      <c r="X1002">
        <f>ROUND(AVERAGE(P1002:P1002)/1000,1)</f>
        <v/>
      </c>
      <c r="Y1002">
        <f>IF(AVERAGE(V1002:V1002)=30000,0,1)</f>
        <v/>
      </c>
      <c r="Z1002">
        <f>IF(AVERAGE(W1002:W1002)&gt;50000,0,1)</f>
        <v/>
      </c>
      <c r="AA1002">
        <f>IF(AVERAGE(X1002:X1002)&gt;2.5,0,1)</f>
        <v/>
      </c>
      <c r="AB1002">
        <f>IF(AVERAGE(Q1002:Q1002)&lt;30,0,1)</f>
        <v/>
      </c>
      <c r="AC1002">
        <f>IF(SUM(Y1002:AB1002)=4,1,0)</f>
        <v/>
      </c>
    </row>
    <row r="1003">
      <c r="A1003" t="inlineStr">
        <is>
          <t>FD21UMR</t>
        </is>
      </c>
      <c r="B1003" t="inlineStr">
        <is>
          <t>SEAT</t>
        </is>
      </c>
      <c r="C1003" t="n">
        <v>13517</v>
      </c>
      <c r="D1003" t="inlineStr">
        <is>
          <t>Ibiza Xcellence TSI 110</t>
        </is>
      </c>
      <c r="E1003" t="n">
        <v>1</v>
      </c>
      <c r="F1003" t="inlineStr">
        <is>
          <t>Petrol</t>
        </is>
      </c>
      <c r="G1003" t="n">
        <v>15196</v>
      </c>
      <c r="H1003" t="inlineStr">
        <is>
          <t>White</t>
        </is>
      </c>
      <c r="I1003" t="inlineStr">
        <is>
          <t>OK</t>
        </is>
      </c>
      <c r="J1003" t="inlineStr">
        <is>
          <t>City / Hatchback</t>
        </is>
      </c>
      <c r="K1003" t="n">
        <v>3</v>
      </c>
      <c r="L1003" t="n">
        <v>45412</v>
      </c>
      <c r="M1003" t="n">
        <v>12</v>
      </c>
      <c r="N1003"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3" t="inlineStr">
        <is>
          <t>5 Door Hatchback</t>
        </is>
      </c>
      <c r="P1003" t="n">
        <v>999</v>
      </c>
      <c r="Q1003" t="n">
        <v>51.4</v>
      </c>
      <c r="R1003" t="n">
        <v>5</v>
      </c>
      <c r="S1003" t="n">
        <v>110</v>
      </c>
      <c r="T1003" t="n">
        <v>2021</v>
      </c>
      <c r="U1003">
        <f>IF(AVERAGE(E1003:E1003)=2,"Automatic","Manual")</f>
        <v/>
      </c>
      <c r="V1003">
        <f>ROUNDDOWN(AVERAGE(C1003:C1003)/5000,0)*5000</f>
        <v/>
      </c>
      <c r="W1003">
        <f>ROUNDDOWN(AVERAGE(G1003:G1003)/50000,0)*50000</f>
        <v/>
      </c>
      <c r="X1003">
        <f>ROUND(AVERAGE(P1003:P1003)/1000,1)</f>
        <v/>
      </c>
      <c r="Y1003">
        <f>IF(AVERAGE(V1003:V1003)=30000,0,1)</f>
        <v/>
      </c>
      <c r="Z1003">
        <f>IF(AVERAGE(W1003:W1003)&gt;50000,0,1)</f>
        <v/>
      </c>
      <c r="AA1003">
        <f>IF(AVERAGE(X1003:X1003)&gt;2.5,0,1)</f>
        <v/>
      </c>
      <c r="AB1003">
        <f>IF(AVERAGE(Q1003:Q1003)&lt;30,0,1)</f>
        <v/>
      </c>
      <c r="AC1003">
        <f>IF(SUM(Y1003:AB1003)=4,1,0)</f>
        <v/>
      </c>
    </row>
    <row r="1004">
      <c r="A1004" t="inlineStr">
        <is>
          <t>FD21UMO</t>
        </is>
      </c>
      <c r="B1004" t="inlineStr">
        <is>
          <t>SEAT</t>
        </is>
      </c>
      <c r="C1004" t="n">
        <v>13603</v>
      </c>
      <c r="D1004" t="inlineStr">
        <is>
          <t>Ibiza Xcellence TSI 110</t>
        </is>
      </c>
      <c r="E1004" t="n">
        <v>1</v>
      </c>
      <c r="F1004" t="inlineStr">
        <is>
          <t>Petrol</t>
        </is>
      </c>
      <c r="G1004" t="n">
        <v>18229</v>
      </c>
      <c r="H1004" t="inlineStr">
        <is>
          <t>White</t>
        </is>
      </c>
      <c r="I1004" t="inlineStr">
        <is>
          <t>OK</t>
        </is>
      </c>
      <c r="J1004" t="inlineStr">
        <is>
          <t>City / Hatchback</t>
        </is>
      </c>
      <c r="K1004" t="n">
        <v>3</v>
      </c>
      <c r="L1004" t="n">
        <v>45443</v>
      </c>
      <c r="M1004" t="n">
        <v>12</v>
      </c>
      <c r="N1004" t="inlineStr">
        <is>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4" t="inlineStr">
        <is>
          <t>5 Door Hatchback</t>
        </is>
      </c>
      <c r="P1004" t="n">
        <v>999</v>
      </c>
      <c r="Q1004" t="n">
        <v>51.4</v>
      </c>
      <c r="R1004" t="n">
        <v>5</v>
      </c>
      <c r="S1004" t="n">
        <v>110</v>
      </c>
      <c r="T1004" t="n">
        <v>2021</v>
      </c>
      <c r="U1004">
        <f>IF(AVERAGE(E1004:E1004)=2,"Automatic","Manual")</f>
        <v/>
      </c>
      <c r="V1004">
        <f>ROUNDDOWN(AVERAGE(C1004:C1004)/5000,0)*5000</f>
        <v/>
      </c>
      <c r="W1004">
        <f>ROUNDDOWN(AVERAGE(G1004:G1004)/50000,0)*50000</f>
        <v/>
      </c>
      <c r="X1004">
        <f>ROUND(AVERAGE(P1004:P1004)/1000,1)</f>
        <v/>
      </c>
      <c r="Y1004">
        <f>IF(AVERAGE(V1004:V1004)=30000,0,1)</f>
        <v/>
      </c>
      <c r="Z1004">
        <f>IF(AVERAGE(W1004:W1004)&gt;50000,0,1)</f>
        <v/>
      </c>
      <c r="AA1004">
        <f>IF(AVERAGE(X1004:X1004)&gt;2.5,0,1)</f>
        <v/>
      </c>
      <c r="AB1004">
        <f>IF(AVERAGE(Q1004:Q1004)&lt;30,0,1)</f>
        <v/>
      </c>
      <c r="AC1004">
        <f>IF(SUM(Y1004:AB1004)=4,1,0)</f>
        <v/>
      </c>
    </row>
    <row r="1005">
      <c r="A1005" t="inlineStr">
        <is>
          <t>FD21UML</t>
        </is>
      </c>
      <c r="B1005" t="inlineStr">
        <is>
          <t>SEAT</t>
        </is>
      </c>
      <c r="C1005" t="n">
        <v>13648</v>
      </c>
      <c r="D1005" t="inlineStr">
        <is>
          <t>Ibiza Xcellence TSI 110</t>
        </is>
      </c>
      <c r="E1005" t="n">
        <v>1</v>
      </c>
      <c r="F1005" t="inlineStr">
        <is>
          <t>Petrol</t>
        </is>
      </c>
      <c r="G1005" t="n">
        <v>17347</v>
      </c>
      <c r="H1005" t="inlineStr">
        <is>
          <t>White</t>
        </is>
      </c>
      <c r="I1005" t="inlineStr">
        <is>
          <t>OK</t>
        </is>
      </c>
      <c r="J1005" t="inlineStr">
        <is>
          <t>City / Hatchback</t>
        </is>
      </c>
      <c r="K1005" t="n">
        <v>3</v>
      </c>
      <c r="L1005" t="n">
        <v>45443</v>
      </c>
      <c r="M1005" t="n">
        <v>12</v>
      </c>
      <c r="N1005"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5" t="inlineStr">
        <is>
          <t>5 Door Hatchback</t>
        </is>
      </c>
      <c r="P1005" t="n">
        <v>999</v>
      </c>
      <c r="Q1005" t="n">
        <v>51.4</v>
      </c>
      <c r="R1005" t="n">
        <v>5</v>
      </c>
      <c r="S1005" t="n">
        <v>110</v>
      </c>
      <c r="T1005" t="n">
        <v>2021</v>
      </c>
      <c r="U1005">
        <f>IF(AVERAGE(E1005:E1005)=2,"Automatic","Manual")</f>
        <v/>
      </c>
      <c r="V1005">
        <f>ROUNDDOWN(AVERAGE(C1005:C1005)/5000,0)*5000</f>
        <v/>
      </c>
      <c r="W1005">
        <f>ROUNDDOWN(AVERAGE(G1005:G1005)/50000,0)*50000</f>
        <v/>
      </c>
      <c r="X1005">
        <f>ROUND(AVERAGE(P1005:P1005)/1000,1)</f>
        <v/>
      </c>
      <c r="Y1005">
        <f>IF(AVERAGE(V1005:V1005)=30000,0,1)</f>
        <v/>
      </c>
      <c r="Z1005">
        <f>IF(AVERAGE(W1005:W1005)&gt;50000,0,1)</f>
        <v/>
      </c>
      <c r="AA1005">
        <f>IF(AVERAGE(X1005:X1005)&gt;2.5,0,1)</f>
        <v/>
      </c>
      <c r="AB1005">
        <f>IF(AVERAGE(Q1005:Q1005)&lt;30,0,1)</f>
        <v/>
      </c>
      <c r="AC1005">
        <f>IF(SUM(Y1005:AB1005)=4,1,0)</f>
        <v/>
      </c>
    </row>
    <row r="1006">
      <c r="A1006" t="inlineStr">
        <is>
          <t>FD21UMK</t>
        </is>
      </c>
      <c r="B1006" t="inlineStr">
        <is>
          <t>SEAT</t>
        </is>
      </c>
      <c r="C1006" t="n">
        <v>13517</v>
      </c>
      <c r="D1006" t="inlineStr">
        <is>
          <t>Ibiza Xcellence TSI 110</t>
        </is>
      </c>
      <c r="E1006" t="n">
        <v>1</v>
      </c>
      <c r="F1006" t="inlineStr">
        <is>
          <t>Petrol</t>
        </is>
      </c>
      <c r="G1006" t="n">
        <v>11866</v>
      </c>
      <c r="H1006" t="inlineStr">
        <is>
          <t>White</t>
        </is>
      </c>
      <c r="I1006" t="inlineStr">
        <is>
          <t>OK</t>
        </is>
      </c>
      <c r="J1006" t="inlineStr">
        <is>
          <t>City / Hatchback</t>
        </is>
      </c>
      <c r="K1006" t="n">
        <v>3</v>
      </c>
      <c r="L1006" t="n">
        <v>45412</v>
      </c>
      <c r="M1006" t="n">
        <v>12</v>
      </c>
      <c r="N1006" t="inlineStr">
        <is>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6" t="inlineStr">
        <is>
          <t>5 Door Hatchback</t>
        </is>
      </c>
      <c r="P1006" t="n">
        <v>999</v>
      </c>
      <c r="Q1006" t="n">
        <v>51.4</v>
      </c>
      <c r="R1006" t="n">
        <v>5</v>
      </c>
      <c r="S1006" t="n">
        <v>110</v>
      </c>
      <c r="T1006" t="n">
        <v>2021</v>
      </c>
      <c r="U1006">
        <f>IF(AVERAGE(E1006:E1006)=2,"Automatic","Manual")</f>
        <v/>
      </c>
      <c r="V1006">
        <f>ROUNDDOWN(AVERAGE(C1006:C1006)/5000,0)*5000</f>
        <v/>
      </c>
      <c r="W1006">
        <f>ROUNDDOWN(AVERAGE(G1006:G1006)/50000,0)*50000</f>
        <v/>
      </c>
      <c r="X1006">
        <f>ROUND(AVERAGE(P1006:P1006)/1000,1)</f>
        <v/>
      </c>
      <c r="Y1006">
        <f>IF(AVERAGE(V1006:V1006)=30000,0,1)</f>
        <v/>
      </c>
      <c r="Z1006">
        <f>IF(AVERAGE(W1006:W1006)&gt;50000,0,1)</f>
        <v/>
      </c>
      <c r="AA1006">
        <f>IF(AVERAGE(X1006:X1006)&gt;2.5,0,1)</f>
        <v/>
      </c>
      <c r="AB1006">
        <f>IF(AVERAGE(Q1006:Q1006)&lt;30,0,1)</f>
        <v/>
      </c>
      <c r="AC1006">
        <f>IF(SUM(Y1006:AB1006)=4,1,0)</f>
        <v/>
      </c>
    </row>
    <row r="1007">
      <c r="A1007" t="inlineStr">
        <is>
          <t>FD21UMG</t>
        </is>
      </c>
      <c r="B1007" t="inlineStr">
        <is>
          <t>SEAT</t>
        </is>
      </c>
      <c r="C1007" t="n">
        <v>13643</v>
      </c>
      <c r="D1007" t="inlineStr">
        <is>
          <t>Ibiza Xcellence TSI 110</t>
        </is>
      </c>
      <c r="E1007" t="n">
        <v>1</v>
      </c>
      <c r="F1007" t="inlineStr">
        <is>
          <t>Petrol</t>
        </is>
      </c>
      <c r="G1007" t="n">
        <v>19549</v>
      </c>
      <c r="H1007" t="inlineStr">
        <is>
          <t>White</t>
        </is>
      </c>
      <c r="I1007" t="inlineStr">
        <is>
          <t>OK</t>
        </is>
      </c>
      <c r="J1007" t="inlineStr">
        <is>
          <t>City / Hatchback</t>
        </is>
      </c>
      <c r="K1007" t="n">
        <v>3</v>
      </c>
      <c r="L1007" t="n">
        <v>45443</v>
      </c>
      <c r="M1007" t="n">
        <v>12</v>
      </c>
      <c r="N1007" t="inlineStr">
        <is>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7" t="inlineStr">
        <is>
          <t>5 Door Hatchback</t>
        </is>
      </c>
      <c r="P1007" t="n">
        <v>999</v>
      </c>
      <c r="Q1007" t="n">
        <v>51.4</v>
      </c>
      <c r="R1007" t="n">
        <v>5</v>
      </c>
      <c r="S1007" t="n">
        <v>110</v>
      </c>
      <c r="T1007" t="n">
        <v>2021</v>
      </c>
      <c r="U1007">
        <f>IF(AVERAGE(E1007:E1007)=2,"Automatic","Manual")</f>
        <v/>
      </c>
      <c r="V1007">
        <f>ROUNDDOWN(AVERAGE(C1007:C1007)/5000,0)*5000</f>
        <v/>
      </c>
      <c r="W1007">
        <f>ROUNDDOWN(AVERAGE(G1007:G1007)/50000,0)*50000</f>
        <v/>
      </c>
      <c r="X1007">
        <f>ROUND(AVERAGE(P1007:P1007)/1000,1)</f>
        <v/>
      </c>
      <c r="Y1007">
        <f>IF(AVERAGE(V1007:V1007)=30000,0,1)</f>
        <v/>
      </c>
      <c r="Z1007">
        <f>IF(AVERAGE(W1007:W1007)&gt;50000,0,1)</f>
        <v/>
      </c>
      <c r="AA1007">
        <f>IF(AVERAGE(X1007:X1007)&gt;2.5,0,1)</f>
        <v/>
      </c>
      <c r="AB1007">
        <f>IF(AVERAGE(Q1007:Q1007)&lt;30,0,1)</f>
        <v/>
      </c>
      <c r="AC1007">
        <f>IF(SUM(Y1007:AB1007)=4,1,0)</f>
        <v/>
      </c>
    </row>
    <row r="1008">
      <c r="A1008" t="inlineStr">
        <is>
          <t>FD21UMF</t>
        </is>
      </c>
      <c r="B1008" t="inlineStr">
        <is>
          <t>SEAT</t>
        </is>
      </c>
      <c r="C1008" t="n">
        <v>13619</v>
      </c>
      <c r="D1008" t="inlineStr">
        <is>
          <t>Ibiza Xcellence TSI 110</t>
        </is>
      </c>
      <c r="E1008" t="n">
        <v>1</v>
      </c>
      <c r="F1008" t="inlineStr">
        <is>
          <t>Petrol</t>
        </is>
      </c>
      <c r="G1008" t="n">
        <v>14093</v>
      </c>
      <c r="H1008" t="inlineStr">
        <is>
          <t>White</t>
        </is>
      </c>
      <c r="I1008" t="inlineStr">
        <is>
          <t>OK</t>
        </is>
      </c>
      <c r="J1008" t="inlineStr">
        <is>
          <t>City / Hatchback</t>
        </is>
      </c>
      <c r="K1008" t="n">
        <v>3</v>
      </c>
      <c r="L1008" t="n">
        <v>45443</v>
      </c>
      <c r="M1008" t="n">
        <v>12</v>
      </c>
      <c r="N1008" t="inlineStr">
        <is>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8" t="inlineStr">
        <is>
          <t>5 Door Hatchback</t>
        </is>
      </c>
      <c r="P1008" t="n">
        <v>999</v>
      </c>
      <c r="Q1008" t="n">
        <v>51.4</v>
      </c>
      <c r="R1008" t="n">
        <v>5</v>
      </c>
      <c r="S1008" t="n">
        <v>110</v>
      </c>
      <c r="T1008" t="n">
        <v>2021</v>
      </c>
      <c r="U1008">
        <f>IF(AVERAGE(E1008:E1008)=2,"Automatic","Manual")</f>
        <v/>
      </c>
      <c r="V1008">
        <f>ROUNDDOWN(AVERAGE(C1008:C1008)/5000,0)*5000</f>
        <v/>
      </c>
      <c r="W1008">
        <f>ROUNDDOWN(AVERAGE(G1008:G1008)/50000,0)*50000</f>
        <v/>
      </c>
      <c r="X1008">
        <f>ROUND(AVERAGE(P1008:P1008)/1000,1)</f>
        <v/>
      </c>
      <c r="Y1008">
        <f>IF(AVERAGE(V1008:V1008)=30000,0,1)</f>
        <v/>
      </c>
      <c r="Z1008">
        <f>IF(AVERAGE(W1008:W1008)&gt;50000,0,1)</f>
        <v/>
      </c>
      <c r="AA1008">
        <f>IF(AVERAGE(X1008:X1008)&gt;2.5,0,1)</f>
        <v/>
      </c>
      <c r="AB1008">
        <f>IF(AVERAGE(Q1008:Q1008)&lt;30,0,1)</f>
        <v/>
      </c>
      <c r="AC1008">
        <f>IF(SUM(Y1008:AB1008)=4,1,0)</f>
        <v/>
      </c>
    </row>
    <row r="1009">
      <c r="A1009" t="inlineStr">
        <is>
          <t>FD21UME</t>
        </is>
      </c>
      <c r="B1009" t="inlineStr">
        <is>
          <t>SEAT</t>
        </is>
      </c>
      <c r="C1009" t="n">
        <v>13648</v>
      </c>
      <c r="D1009" t="inlineStr">
        <is>
          <t>Ibiza Xcellence TSI 110</t>
        </is>
      </c>
      <c r="E1009" t="n">
        <v>1</v>
      </c>
      <c r="F1009" t="inlineStr">
        <is>
          <t>Petrol</t>
        </is>
      </c>
      <c r="G1009" t="n">
        <v>14557</v>
      </c>
      <c r="H1009" t="inlineStr">
        <is>
          <t>White</t>
        </is>
      </c>
      <c r="I1009" t="inlineStr">
        <is>
          <t>OK</t>
        </is>
      </c>
      <c r="J1009" t="inlineStr">
        <is>
          <t>City / Hatchback</t>
        </is>
      </c>
      <c r="K1009" t="n">
        <v>3</v>
      </c>
      <c r="L1009" t="n">
        <v>45443</v>
      </c>
      <c r="M1009" t="n">
        <v>12</v>
      </c>
      <c r="N100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9" t="inlineStr">
        <is>
          <t>5 Door Hatchback</t>
        </is>
      </c>
      <c r="P1009" t="n">
        <v>999</v>
      </c>
      <c r="Q1009" t="n">
        <v>51.4</v>
      </c>
      <c r="R1009" t="n">
        <v>5</v>
      </c>
      <c r="S1009" t="n">
        <v>110</v>
      </c>
      <c r="T1009" t="n">
        <v>2021</v>
      </c>
      <c r="U1009">
        <f>IF(AVERAGE(E1009:E1009)=2,"Automatic","Manual")</f>
        <v/>
      </c>
      <c r="V1009">
        <f>ROUNDDOWN(AVERAGE(C1009:C1009)/5000,0)*5000</f>
        <v/>
      </c>
      <c r="W1009">
        <f>ROUNDDOWN(AVERAGE(G1009:G1009)/50000,0)*50000</f>
        <v/>
      </c>
      <c r="X1009">
        <f>ROUND(AVERAGE(P1009:P1009)/1000,1)</f>
        <v/>
      </c>
      <c r="Y1009">
        <f>IF(AVERAGE(V1009:V1009)=30000,0,1)</f>
        <v/>
      </c>
      <c r="Z1009">
        <f>IF(AVERAGE(W1009:W1009)&gt;50000,0,1)</f>
        <v/>
      </c>
      <c r="AA1009">
        <f>IF(AVERAGE(X1009:X1009)&gt;2.5,0,1)</f>
        <v/>
      </c>
      <c r="AB1009">
        <f>IF(AVERAGE(Q1009:Q1009)&lt;30,0,1)</f>
        <v/>
      </c>
      <c r="AC1009">
        <f>IF(SUM(Y1009:AB1009)=4,1,0)</f>
        <v/>
      </c>
    </row>
    <row r="1010">
      <c r="A1010" t="inlineStr">
        <is>
          <t>FD21UMC</t>
        </is>
      </c>
      <c r="B1010" t="inlineStr">
        <is>
          <t>SEAT</t>
        </is>
      </c>
      <c r="C1010" t="n">
        <v>13517</v>
      </c>
      <c r="D1010" t="inlineStr">
        <is>
          <t>Ibiza Xcellence TSI 110</t>
        </is>
      </c>
      <c r="E1010" t="n">
        <v>1</v>
      </c>
      <c r="F1010" t="inlineStr">
        <is>
          <t>Petrol</t>
        </is>
      </c>
      <c r="G1010" t="n">
        <v>19685</v>
      </c>
      <c r="H1010" t="inlineStr">
        <is>
          <t>Silver</t>
        </is>
      </c>
      <c r="I1010" t="inlineStr">
        <is>
          <t>OK</t>
        </is>
      </c>
      <c r="J1010" t="inlineStr">
        <is>
          <t>City / Hatchback</t>
        </is>
      </c>
      <c r="K1010" t="n">
        <v>3</v>
      </c>
      <c r="L1010" t="n">
        <v>45412</v>
      </c>
      <c r="M1010" t="n">
        <v>12</v>
      </c>
      <c r="N101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0" t="inlineStr">
        <is>
          <t>5 Door Hatchback</t>
        </is>
      </c>
      <c r="P1010" t="n">
        <v>999</v>
      </c>
      <c r="Q1010" t="n">
        <v>51.4</v>
      </c>
      <c r="R1010" t="n">
        <v>5</v>
      </c>
      <c r="S1010" t="n">
        <v>110</v>
      </c>
      <c r="T1010" t="n">
        <v>2021</v>
      </c>
      <c r="U1010">
        <f>IF(AVERAGE(E1010:E1010)=2,"Automatic","Manual")</f>
        <v/>
      </c>
      <c r="V1010">
        <f>ROUNDDOWN(AVERAGE(C1010:C1010)/5000,0)*5000</f>
        <v/>
      </c>
      <c r="W1010">
        <f>ROUNDDOWN(AVERAGE(G1010:G1010)/50000,0)*50000</f>
        <v/>
      </c>
      <c r="X1010">
        <f>ROUND(AVERAGE(P1010:P1010)/1000,1)</f>
        <v/>
      </c>
      <c r="Y1010">
        <f>IF(AVERAGE(V1010:V1010)=30000,0,1)</f>
        <v/>
      </c>
      <c r="Z1010">
        <f>IF(AVERAGE(W1010:W1010)&gt;50000,0,1)</f>
        <v/>
      </c>
      <c r="AA1010">
        <f>IF(AVERAGE(X1010:X1010)&gt;2.5,0,1)</f>
        <v/>
      </c>
      <c r="AB1010">
        <f>IF(AVERAGE(Q1010:Q1010)&lt;30,0,1)</f>
        <v/>
      </c>
      <c r="AC1010">
        <f>IF(SUM(Y1010:AB1010)=4,1,0)</f>
        <v/>
      </c>
    </row>
    <row r="1011">
      <c r="A1011" t="inlineStr">
        <is>
          <t>FD21UMB</t>
        </is>
      </c>
      <c r="B1011" t="inlineStr">
        <is>
          <t>SEAT</t>
        </is>
      </c>
      <c r="C1011" t="n">
        <v>13513</v>
      </c>
      <c r="D1011" t="inlineStr">
        <is>
          <t>Ibiza Xcellence TSI 110</t>
        </is>
      </c>
      <c r="E1011" t="n">
        <v>1</v>
      </c>
      <c r="F1011" t="inlineStr">
        <is>
          <t>Petrol</t>
        </is>
      </c>
      <c r="G1011" t="n">
        <v>19489</v>
      </c>
      <c r="H1011" t="inlineStr">
        <is>
          <t>Silver</t>
        </is>
      </c>
      <c r="I1011" t="inlineStr">
        <is>
          <t>OK</t>
        </is>
      </c>
      <c r="J1011" t="inlineStr">
        <is>
          <t>City / Hatchback</t>
        </is>
      </c>
      <c r="K1011" t="n">
        <v>3</v>
      </c>
      <c r="L1011" t="n">
        <v>45412</v>
      </c>
      <c r="M1011" t="n">
        <v>12</v>
      </c>
      <c r="N101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1" t="inlineStr">
        <is>
          <t>5 Door Hatchback</t>
        </is>
      </c>
      <c r="P1011" t="n">
        <v>999</v>
      </c>
      <c r="Q1011" t="n">
        <v>51.4</v>
      </c>
      <c r="R1011" t="n">
        <v>5</v>
      </c>
      <c r="S1011" t="n">
        <v>110</v>
      </c>
      <c r="T1011" t="n">
        <v>2021</v>
      </c>
      <c r="U1011">
        <f>IF(AVERAGE(E1011:E1011)=2,"Automatic","Manual")</f>
        <v/>
      </c>
      <c r="V1011">
        <f>ROUNDDOWN(AVERAGE(C1011:C1011)/5000,0)*5000</f>
        <v/>
      </c>
      <c r="W1011">
        <f>ROUNDDOWN(AVERAGE(G1011:G1011)/50000,0)*50000</f>
        <v/>
      </c>
      <c r="X1011">
        <f>ROUND(AVERAGE(P1011:P1011)/1000,1)</f>
        <v/>
      </c>
      <c r="Y1011">
        <f>IF(AVERAGE(V1011:V1011)=30000,0,1)</f>
        <v/>
      </c>
      <c r="Z1011">
        <f>IF(AVERAGE(W1011:W1011)&gt;50000,0,1)</f>
        <v/>
      </c>
      <c r="AA1011">
        <f>IF(AVERAGE(X1011:X1011)&gt;2.5,0,1)</f>
        <v/>
      </c>
      <c r="AB1011">
        <f>IF(AVERAGE(Q1011:Q1011)&lt;30,0,1)</f>
        <v/>
      </c>
      <c r="AC1011">
        <f>IF(SUM(Y1011:AB1011)=4,1,0)</f>
        <v/>
      </c>
    </row>
    <row r="1012">
      <c r="A1012" t="inlineStr">
        <is>
          <t>FD21UMA</t>
        </is>
      </c>
      <c r="B1012" t="inlineStr">
        <is>
          <t>SEAT</t>
        </is>
      </c>
      <c r="C1012" t="n">
        <v>13505</v>
      </c>
      <c r="D1012" t="inlineStr">
        <is>
          <t>Ibiza Xcellence TSI 110</t>
        </is>
      </c>
      <c r="E1012" t="n">
        <v>1</v>
      </c>
      <c r="F1012" t="inlineStr">
        <is>
          <t>Petrol</t>
        </is>
      </c>
      <c r="G1012" t="n">
        <v>11610</v>
      </c>
      <c r="H1012" t="inlineStr">
        <is>
          <t>Silver</t>
        </is>
      </c>
      <c r="I1012" t="inlineStr">
        <is>
          <t>OK</t>
        </is>
      </c>
      <c r="J1012" t="inlineStr">
        <is>
          <t>City / Hatchback</t>
        </is>
      </c>
      <c r="K1012" t="n">
        <v>3</v>
      </c>
      <c r="L1012" t="n">
        <v>45412</v>
      </c>
      <c r="M1012" t="n">
        <v>12</v>
      </c>
      <c r="N101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2" t="inlineStr">
        <is>
          <t>5 Door Hatchback</t>
        </is>
      </c>
      <c r="P1012" t="n">
        <v>999</v>
      </c>
      <c r="Q1012" t="n">
        <v>51.4</v>
      </c>
      <c r="R1012" t="n">
        <v>5</v>
      </c>
      <c r="S1012" t="n">
        <v>110</v>
      </c>
      <c r="T1012" t="n">
        <v>2021</v>
      </c>
      <c r="U1012">
        <f>IF(AVERAGE(E1012:E1012)=2,"Automatic","Manual")</f>
        <v/>
      </c>
      <c r="V1012">
        <f>ROUNDDOWN(AVERAGE(C1012:C1012)/5000,0)*5000</f>
        <v/>
      </c>
      <c r="W1012">
        <f>ROUNDDOWN(AVERAGE(G1012:G1012)/50000,0)*50000</f>
        <v/>
      </c>
      <c r="X1012">
        <f>ROUND(AVERAGE(P1012:P1012)/1000,1)</f>
        <v/>
      </c>
      <c r="Y1012">
        <f>IF(AVERAGE(V1012:V1012)=30000,0,1)</f>
        <v/>
      </c>
      <c r="Z1012">
        <f>IF(AVERAGE(W1012:W1012)&gt;50000,0,1)</f>
        <v/>
      </c>
      <c r="AA1012">
        <f>IF(AVERAGE(X1012:X1012)&gt;2.5,0,1)</f>
        <v/>
      </c>
      <c r="AB1012">
        <f>IF(AVERAGE(Q1012:Q1012)&lt;30,0,1)</f>
        <v/>
      </c>
      <c r="AC1012">
        <f>IF(SUM(Y1012:AB1012)=4,1,0)</f>
        <v/>
      </c>
    </row>
    <row r="1013">
      <c r="A1013" t="inlineStr">
        <is>
          <t>FD21ULZ</t>
        </is>
      </c>
      <c r="B1013" t="inlineStr">
        <is>
          <t>SEAT</t>
        </is>
      </c>
      <c r="C1013" t="n">
        <v>13513</v>
      </c>
      <c r="D1013" t="inlineStr">
        <is>
          <t>Ibiza Xcellence TSI 110</t>
        </is>
      </c>
      <c r="E1013" t="n">
        <v>1</v>
      </c>
      <c r="F1013" t="inlineStr">
        <is>
          <t>Petrol</t>
        </is>
      </c>
      <c r="G1013" t="n">
        <v>15400</v>
      </c>
      <c r="H1013" t="inlineStr">
        <is>
          <t>Blue</t>
        </is>
      </c>
      <c r="I1013" t="inlineStr">
        <is>
          <t>OK</t>
        </is>
      </c>
      <c r="J1013" t="inlineStr">
        <is>
          <t>City / Hatchback</t>
        </is>
      </c>
      <c r="K1013" t="n">
        <v>3</v>
      </c>
      <c r="L1013" t="n">
        <v>45412</v>
      </c>
      <c r="M1013" t="n">
        <v>12</v>
      </c>
      <c r="N101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3" t="inlineStr">
        <is>
          <t>5 Door Hatchback</t>
        </is>
      </c>
      <c r="P1013" t="n">
        <v>999</v>
      </c>
      <c r="Q1013" t="n">
        <v>51.4</v>
      </c>
      <c r="R1013" t="n">
        <v>5</v>
      </c>
      <c r="S1013" t="n">
        <v>110</v>
      </c>
      <c r="T1013" t="n">
        <v>2021</v>
      </c>
      <c r="U1013">
        <f>IF(AVERAGE(E1013:E1013)=2,"Automatic","Manual")</f>
        <v/>
      </c>
      <c r="V1013">
        <f>ROUNDDOWN(AVERAGE(C1013:C1013)/5000,0)*5000</f>
        <v/>
      </c>
      <c r="W1013">
        <f>ROUNDDOWN(AVERAGE(G1013:G1013)/50000,0)*50000</f>
        <v/>
      </c>
      <c r="X1013">
        <f>ROUND(AVERAGE(P1013:P1013)/1000,1)</f>
        <v/>
      </c>
      <c r="Y1013">
        <f>IF(AVERAGE(V1013:V1013)=30000,0,1)</f>
        <v/>
      </c>
      <c r="Z1013">
        <f>IF(AVERAGE(W1013:W1013)&gt;50000,0,1)</f>
        <v/>
      </c>
      <c r="AA1013">
        <f>IF(AVERAGE(X1013:X1013)&gt;2.5,0,1)</f>
        <v/>
      </c>
      <c r="AB1013">
        <f>IF(AVERAGE(Q1013:Q1013)&lt;30,0,1)</f>
        <v/>
      </c>
      <c r="AC1013">
        <f>IF(SUM(Y1013:AB1013)=4,1,0)</f>
        <v/>
      </c>
    </row>
    <row r="1014">
      <c r="A1014" t="inlineStr">
        <is>
          <t>FD21ULW</t>
        </is>
      </c>
      <c r="B1014" t="inlineStr">
        <is>
          <t>SEAT</t>
        </is>
      </c>
      <c r="C1014" t="n">
        <v>13643</v>
      </c>
      <c r="D1014" t="inlineStr">
        <is>
          <t>Ibiza Xcellence TSI 110</t>
        </is>
      </c>
      <c r="E1014" t="n">
        <v>1</v>
      </c>
      <c r="F1014" t="inlineStr">
        <is>
          <t>Petrol</t>
        </is>
      </c>
      <c r="G1014" t="n">
        <v>20326</v>
      </c>
      <c r="H1014" t="inlineStr">
        <is>
          <t>Blue</t>
        </is>
      </c>
      <c r="I1014" t="inlineStr">
        <is>
          <t>OK</t>
        </is>
      </c>
      <c r="J1014" t="inlineStr">
        <is>
          <t>City / Hatchback</t>
        </is>
      </c>
      <c r="K1014" t="n">
        <v>3</v>
      </c>
      <c r="L1014" t="n">
        <v>45443</v>
      </c>
      <c r="M1014" t="n">
        <v>12</v>
      </c>
      <c r="N1014" t="inlineStr">
        <is>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4" t="inlineStr">
        <is>
          <t>5 Door Hatchback</t>
        </is>
      </c>
      <c r="P1014" t="n">
        <v>999</v>
      </c>
      <c r="Q1014" t="n">
        <v>51.4</v>
      </c>
      <c r="R1014" t="n">
        <v>5</v>
      </c>
      <c r="S1014" t="n">
        <v>110</v>
      </c>
      <c r="T1014" t="n">
        <v>2021</v>
      </c>
      <c r="U1014">
        <f>IF(AVERAGE(E1014:E1014)=2,"Automatic","Manual")</f>
        <v/>
      </c>
      <c r="V1014">
        <f>ROUNDDOWN(AVERAGE(C1014:C1014)/5000,0)*5000</f>
        <v/>
      </c>
      <c r="W1014">
        <f>ROUNDDOWN(AVERAGE(G1014:G1014)/50000,0)*50000</f>
        <v/>
      </c>
      <c r="X1014">
        <f>ROUND(AVERAGE(P1014:P1014)/1000,1)</f>
        <v/>
      </c>
      <c r="Y1014">
        <f>IF(AVERAGE(V1014:V1014)=30000,0,1)</f>
        <v/>
      </c>
      <c r="Z1014">
        <f>IF(AVERAGE(W1014:W1014)&gt;50000,0,1)</f>
        <v/>
      </c>
      <c r="AA1014">
        <f>IF(AVERAGE(X1014:X1014)&gt;2.5,0,1)</f>
        <v/>
      </c>
      <c r="AB1014">
        <f>IF(AVERAGE(Q1014:Q1014)&lt;30,0,1)</f>
        <v/>
      </c>
      <c r="AC1014">
        <f>IF(SUM(Y1014:AB1014)=4,1,0)</f>
        <v/>
      </c>
    </row>
    <row r="1015">
      <c r="A1015" t="inlineStr">
        <is>
          <t>FD21ULT</t>
        </is>
      </c>
      <c r="B1015" t="inlineStr">
        <is>
          <t>SEAT</t>
        </is>
      </c>
      <c r="C1015" t="n">
        <v>13517</v>
      </c>
      <c r="D1015" t="inlineStr">
        <is>
          <t>Ibiza Xcellence TSI 110</t>
        </is>
      </c>
      <c r="E1015" t="n">
        <v>1</v>
      </c>
      <c r="F1015" t="inlineStr">
        <is>
          <t>Petrol</t>
        </is>
      </c>
      <c r="G1015" t="n">
        <v>22812</v>
      </c>
      <c r="H1015" t="inlineStr">
        <is>
          <t>Blue</t>
        </is>
      </c>
      <c r="I1015" t="inlineStr">
        <is>
          <t>OK</t>
        </is>
      </c>
      <c r="J1015" t="inlineStr">
        <is>
          <t>City / Hatchback</t>
        </is>
      </c>
      <c r="K1015" t="n">
        <v>3</v>
      </c>
      <c r="L1015" t="n">
        <v>45412</v>
      </c>
      <c r="M1015" t="n">
        <v>12</v>
      </c>
      <c r="N1015" t="inlineStr">
        <is>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5" t="inlineStr">
        <is>
          <t>5 Door Hatchback</t>
        </is>
      </c>
      <c r="P1015" t="n">
        <v>999</v>
      </c>
      <c r="Q1015" t="n">
        <v>51.4</v>
      </c>
      <c r="R1015" t="n">
        <v>5</v>
      </c>
      <c r="S1015" t="n">
        <v>110</v>
      </c>
      <c r="T1015" t="n">
        <v>2021</v>
      </c>
      <c r="U1015">
        <f>IF(AVERAGE(E1015:E1015)=2,"Automatic","Manual")</f>
        <v/>
      </c>
      <c r="V1015">
        <f>ROUNDDOWN(AVERAGE(C1015:C1015)/5000,0)*5000</f>
        <v/>
      </c>
      <c r="W1015">
        <f>ROUNDDOWN(AVERAGE(G1015:G1015)/50000,0)*50000</f>
        <v/>
      </c>
      <c r="X1015">
        <f>ROUND(AVERAGE(P1015:P1015)/1000,1)</f>
        <v/>
      </c>
      <c r="Y1015">
        <f>IF(AVERAGE(V1015:V1015)=30000,0,1)</f>
        <v/>
      </c>
      <c r="Z1015">
        <f>IF(AVERAGE(W1015:W1015)&gt;50000,0,1)</f>
        <v/>
      </c>
      <c r="AA1015">
        <f>IF(AVERAGE(X1015:X1015)&gt;2.5,0,1)</f>
        <v/>
      </c>
      <c r="AB1015">
        <f>IF(AVERAGE(Q1015:Q1015)&lt;30,0,1)</f>
        <v/>
      </c>
      <c r="AC1015">
        <f>IF(SUM(Y1015:AB1015)=4,1,0)</f>
        <v/>
      </c>
    </row>
    <row r="1016">
      <c r="A1016" t="inlineStr">
        <is>
          <t>FD21UHA</t>
        </is>
      </c>
      <c r="B1016" t="inlineStr">
        <is>
          <t>SEAT</t>
        </is>
      </c>
      <c r="C1016" t="n">
        <v>13513</v>
      </c>
      <c r="D1016" t="inlineStr">
        <is>
          <t>Ibiza Xcellence TSI 110</t>
        </is>
      </c>
      <c r="E1016" t="n">
        <v>1</v>
      </c>
      <c r="F1016" t="inlineStr">
        <is>
          <t>Petrol</t>
        </is>
      </c>
      <c r="G1016" t="n">
        <v>19907</v>
      </c>
      <c r="H1016" t="inlineStr">
        <is>
          <t>Blue</t>
        </is>
      </c>
      <c r="I1016" t="inlineStr">
        <is>
          <t>OK</t>
        </is>
      </c>
      <c r="J1016" t="inlineStr">
        <is>
          <t>City / Hatchback</t>
        </is>
      </c>
      <c r="K1016" t="n">
        <v>3</v>
      </c>
      <c r="L1016" t="n">
        <v>45412</v>
      </c>
      <c r="M1016" t="n">
        <v>12</v>
      </c>
      <c r="N1016" t="inlineStr">
        <is>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6" t="inlineStr">
        <is>
          <t>5 Door Hatchback</t>
        </is>
      </c>
      <c r="P1016" t="n">
        <v>999</v>
      </c>
      <c r="Q1016" t="n">
        <v>51.4</v>
      </c>
      <c r="R1016" t="n">
        <v>5</v>
      </c>
      <c r="S1016" t="n">
        <v>110</v>
      </c>
      <c r="T1016" t="n">
        <v>2021</v>
      </c>
      <c r="U1016">
        <f>IF(AVERAGE(E1016:E1016)=2,"Automatic","Manual")</f>
        <v/>
      </c>
      <c r="V1016">
        <f>ROUNDDOWN(AVERAGE(C1016:C1016)/5000,0)*5000</f>
        <v/>
      </c>
      <c r="W1016">
        <f>ROUNDDOWN(AVERAGE(G1016:G1016)/50000,0)*50000</f>
        <v/>
      </c>
      <c r="X1016">
        <f>ROUND(AVERAGE(P1016:P1016)/1000,1)</f>
        <v/>
      </c>
      <c r="Y1016">
        <f>IF(AVERAGE(V1016:V1016)=30000,0,1)</f>
        <v/>
      </c>
      <c r="Z1016">
        <f>IF(AVERAGE(W1016:W1016)&gt;50000,0,1)</f>
        <v/>
      </c>
      <c r="AA1016">
        <f>IF(AVERAGE(X1016:X1016)&gt;2.5,0,1)</f>
        <v/>
      </c>
      <c r="AB1016">
        <f>IF(AVERAGE(Q1016:Q1016)&lt;30,0,1)</f>
        <v/>
      </c>
      <c r="AC1016">
        <f>IF(SUM(Y1016:AB1016)=4,1,0)</f>
        <v/>
      </c>
    </row>
    <row r="1017">
      <c r="A1017" t="inlineStr">
        <is>
          <t>FD21UCW</t>
        </is>
      </c>
      <c r="B1017" t="inlineStr">
        <is>
          <t>SEAT</t>
        </is>
      </c>
      <c r="C1017" t="n">
        <v>13517</v>
      </c>
      <c r="D1017" t="inlineStr">
        <is>
          <t>Ibiza Xcellence TSI 110</t>
        </is>
      </c>
      <c r="E1017" t="n">
        <v>1</v>
      </c>
      <c r="F1017" t="inlineStr">
        <is>
          <t>Petrol</t>
        </is>
      </c>
      <c r="G1017" t="n">
        <v>25970</v>
      </c>
      <c r="H1017" t="inlineStr">
        <is>
          <t>Blue</t>
        </is>
      </c>
      <c r="I1017" t="inlineStr">
        <is>
          <t>OK</t>
        </is>
      </c>
      <c r="J1017" t="inlineStr">
        <is>
          <t>City / Hatchback</t>
        </is>
      </c>
      <c r="K1017" t="n">
        <v>3</v>
      </c>
      <c r="L1017" t="n">
        <v>45412</v>
      </c>
      <c r="M1017" t="n">
        <v>12</v>
      </c>
      <c r="N101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7" t="inlineStr">
        <is>
          <t>5 Door Hatchback</t>
        </is>
      </c>
      <c r="P1017" t="n">
        <v>999</v>
      </c>
      <c r="Q1017" t="n">
        <v>51.4</v>
      </c>
      <c r="R1017" t="n">
        <v>5</v>
      </c>
      <c r="S1017" t="n">
        <v>110</v>
      </c>
      <c r="T1017" t="n">
        <v>2021</v>
      </c>
      <c r="U1017">
        <f>IF(AVERAGE(E1017:E1017)=2,"Automatic","Manual")</f>
        <v/>
      </c>
      <c r="V1017">
        <f>ROUNDDOWN(AVERAGE(C1017:C1017)/5000,0)*5000</f>
        <v/>
      </c>
      <c r="W1017">
        <f>ROUNDDOWN(AVERAGE(G1017:G1017)/50000,0)*50000</f>
        <v/>
      </c>
      <c r="X1017">
        <f>ROUND(AVERAGE(P1017:P1017)/1000,1)</f>
        <v/>
      </c>
      <c r="Y1017">
        <f>IF(AVERAGE(V1017:V1017)=30000,0,1)</f>
        <v/>
      </c>
      <c r="Z1017">
        <f>IF(AVERAGE(W1017:W1017)&gt;50000,0,1)</f>
        <v/>
      </c>
      <c r="AA1017">
        <f>IF(AVERAGE(X1017:X1017)&gt;2.5,0,1)</f>
        <v/>
      </c>
      <c r="AB1017">
        <f>IF(AVERAGE(Q1017:Q1017)&lt;30,0,1)</f>
        <v/>
      </c>
      <c r="AC1017">
        <f>IF(SUM(Y1017:AB1017)=4,1,0)</f>
        <v/>
      </c>
    </row>
    <row r="1018">
      <c r="A1018" t="inlineStr">
        <is>
          <t>FD21UCV</t>
        </is>
      </c>
      <c r="B1018" t="inlineStr">
        <is>
          <t>SEAT</t>
        </is>
      </c>
      <c r="C1018" t="n">
        <v>13517</v>
      </c>
      <c r="D1018" t="inlineStr">
        <is>
          <t>Ibiza Xcellence TSI 110</t>
        </is>
      </c>
      <c r="E1018" t="n">
        <v>1</v>
      </c>
      <c r="F1018" t="inlineStr">
        <is>
          <t>Petrol</t>
        </is>
      </c>
      <c r="G1018" t="n">
        <v>22845</v>
      </c>
      <c r="H1018" t="inlineStr">
        <is>
          <t>Blue</t>
        </is>
      </c>
      <c r="I1018" t="inlineStr">
        <is>
          <t>OK</t>
        </is>
      </c>
      <c r="J1018" t="inlineStr">
        <is>
          <t>City / Hatchback</t>
        </is>
      </c>
      <c r="K1018" t="n">
        <v>3</v>
      </c>
      <c r="L1018" t="n">
        <v>45412</v>
      </c>
      <c r="M1018" t="n">
        <v>12</v>
      </c>
      <c r="N1018" t="inlineStr">
        <is>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8" t="inlineStr">
        <is>
          <t>5 Door Hatchback</t>
        </is>
      </c>
      <c r="P1018" t="n">
        <v>999</v>
      </c>
      <c r="Q1018" t="n">
        <v>51.4</v>
      </c>
      <c r="R1018" t="n">
        <v>5</v>
      </c>
      <c r="S1018" t="n">
        <v>110</v>
      </c>
      <c r="T1018" t="n">
        <v>2021</v>
      </c>
      <c r="U1018">
        <f>IF(AVERAGE(E1018:E1018)=2,"Automatic","Manual")</f>
        <v/>
      </c>
      <c r="V1018">
        <f>ROUNDDOWN(AVERAGE(C1018:C1018)/5000,0)*5000</f>
        <v/>
      </c>
      <c r="W1018">
        <f>ROUNDDOWN(AVERAGE(G1018:G1018)/50000,0)*50000</f>
        <v/>
      </c>
      <c r="X1018">
        <f>ROUND(AVERAGE(P1018:P1018)/1000,1)</f>
        <v/>
      </c>
      <c r="Y1018">
        <f>IF(AVERAGE(V1018:V1018)=30000,0,1)</f>
        <v/>
      </c>
      <c r="Z1018">
        <f>IF(AVERAGE(W1018:W1018)&gt;50000,0,1)</f>
        <v/>
      </c>
      <c r="AA1018">
        <f>IF(AVERAGE(X1018:X1018)&gt;2.5,0,1)</f>
        <v/>
      </c>
      <c r="AB1018">
        <f>IF(AVERAGE(Q1018:Q1018)&lt;30,0,1)</f>
        <v/>
      </c>
      <c r="AC1018">
        <f>IF(SUM(Y1018:AB1018)=4,1,0)</f>
        <v/>
      </c>
    </row>
    <row r="1019">
      <c r="A1019" t="inlineStr">
        <is>
          <t>FD21UBE</t>
        </is>
      </c>
      <c r="B1019" t="inlineStr">
        <is>
          <t>SEAT</t>
        </is>
      </c>
      <c r="C1019" t="n">
        <v>13517</v>
      </c>
      <c r="D1019" t="inlineStr">
        <is>
          <t>Ibiza Xcellence TSI 110</t>
        </is>
      </c>
      <c r="E1019" t="n">
        <v>1</v>
      </c>
      <c r="F1019" t="inlineStr">
        <is>
          <t>Petrol</t>
        </is>
      </c>
      <c r="G1019" t="n">
        <v>11344</v>
      </c>
      <c r="H1019" t="inlineStr">
        <is>
          <t>Blue</t>
        </is>
      </c>
      <c r="I1019" t="inlineStr">
        <is>
          <t>OK</t>
        </is>
      </c>
      <c r="J1019" t="inlineStr">
        <is>
          <t>City / Hatchback</t>
        </is>
      </c>
      <c r="K1019" t="n">
        <v>3</v>
      </c>
      <c r="L1019" t="n">
        <v>45412</v>
      </c>
      <c r="M1019" t="n">
        <v>12</v>
      </c>
      <c r="N101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9" t="inlineStr">
        <is>
          <t>5 Door Hatchback</t>
        </is>
      </c>
      <c r="P1019" t="n">
        <v>999</v>
      </c>
      <c r="Q1019" t="n">
        <v>51.4</v>
      </c>
      <c r="R1019" t="n">
        <v>5</v>
      </c>
      <c r="S1019" t="n">
        <v>110</v>
      </c>
      <c r="T1019" t="n">
        <v>2021</v>
      </c>
      <c r="U1019">
        <f>IF(AVERAGE(E1019:E1019)=2,"Automatic","Manual")</f>
        <v/>
      </c>
      <c r="V1019">
        <f>ROUNDDOWN(AVERAGE(C1019:C1019)/5000,0)*5000</f>
        <v/>
      </c>
      <c r="W1019">
        <f>ROUNDDOWN(AVERAGE(G1019:G1019)/50000,0)*50000</f>
        <v/>
      </c>
      <c r="X1019">
        <f>ROUND(AVERAGE(P1019:P1019)/1000,1)</f>
        <v/>
      </c>
      <c r="Y1019">
        <f>IF(AVERAGE(V1019:V1019)=30000,0,1)</f>
        <v/>
      </c>
      <c r="Z1019">
        <f>IF(AVERAGE(W1019:W1019)&gt;50000,0,1)</f>
        <v/>
      </c>
      <c r="AA1019">
        <f>IF(AVERAGE(X1019:X1019)&gt;2.5,0,1)</f>
        <v/>
      </c>
      <c r="AB1019">
        <f>IF(AVERAGE(Q1019:Q1019)&lt;30,0,1)</f>
        <v/>
      </c>
      <c r="AC1019">
        <f>IF(SUM(Y1019:AB1019)=4,1,0)</f>
        <v/>
      </c>
    </row>
    <row r="1020">
      <c r="A1020" t="inlineStr">
        <is>
          <t>FD21TXK</t>
        </is>
      </c>
      <c r="B1020" t="inlineStr">
        <is>
          <t>SEAT</t>
        </is>
      </c>
      <c r="C1020" t="n">
        <v>13513</v>
      </c>
      <c r="D1020" t="inlineStr">
        <is>
          <t>Ibiza Xcellence TSI 110</t>
        </is>
      </c>
      <c r="E1020" t="n">
        <v>1</v>
      </c>
      <c r="F1020" t="inlineStr">
        <is>
          <t>Petrol</t>
        </is>
      </c>
      <c r="G1020" t="n">
        <v>19642</v>
      </c>
      <c r="H1020" t="inlineStr">
        <is>
          <t>Blue</t>
        </is>
      </c>
      <c r="I1020" t="inlineStr">
        <is>
          <t>OK</t>
        </is>
      </c>
      <c r="J1020" t="inlineStr">
        <is>
          <t>City / Hatchback</t>
        </is>
      </c>
      <c r="K1020" t="n">
        <v>3</v>
      </c>
      <c r="L1020" t="n">
        <v>45412</v>
      </c>
      <c r="M1020" t="n">
        <v>12</v>
      </c>
      <c r="N102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0" t="inlineStr">
        <is>
          <t>5 Door Hatchback</t>
        </is>
      </c>
      <c r="P1020" t="n">
        <v>999</v>
      </c>
      <c r="Q1020" t="n">
        <v>51.4</v>
      </c>
      <c r="R1020" t="n">
        <v>5</v>
      </c>
      <c r="S1020" t="n">
        <v>110</v>
      </c>
      <c r="T1020" t="n">
        <v>2021</v>
      </c>
      <c r="U1020">
        <f>IF(AVERAGE(E1020:E1020)=2,"Automatic","Manual")</f>
        <v/>
      </c>
      <c r="V1020">
        <f>ROUNDDOWN(AVERAGE(C1020:C1020)/5000,0)*5000</f>
        <v/>
      </c>
      <c r="W1020">
        <f>ROUNDDOWN(AVERAGE(G1020:G1020)/50000,0)*50000</f>
        <v/>
      </c>
      <c r="X1020">
        <f>ROUND(AVERAGE(P1020:P1020)/1000,1)</f>
        <v/>
      </c>
      <c r="Y1020">
        <f>IF(AVERAGE(V1020:V1020)=30000,0,1)</f>
        <v/>
      </c>
      <c r="Z1020">
        <f>IF(AVERAGE(W1020:W1020)&gt;50000,0,1)</f>
        <v/>
      </c>
      <c r="AA1020">
        <f>IF(AVERAGE(X1020:X1020)&gt;2.5,0,1)</f>
        <v/>
      </c>
      <c r="AB1020">
        <f>IF(AVERAGE(Q1020:Q1020)&lt;30,0,1)</f>
        <v/>
      </c>
      <c r="AC1020">
        <f>IF(SUM(Y1020:AB1020)=4,1,0)</f>
        <v/>
      </c>
    </row>
    <row r="1021">
      <c r="A1021" t="inlineStr">
        <is>
          <t>FD21TXJ</t>
        </is>
      </c>
      <c r="B1021" t="inlineStr">
        <is>
          <t>SEAT</t>
        </is>
      </c>
      <c r="C1021" t="n">
        <v>13513</v>
      </c>
      <c r="D1021" t="inlineStr">
        <is>
          <t>Ibiza Xcellence TSI 110</t>
        </is>
      </c>
      <c r="E1021" t="n">
        <v>1</v>
      </c>
      <c r="F1021" t="inlineStr">
        <is>
          <t>Petrol</t>
        </is>
      </c>
      <c r="G1021" t="n">
        <v>23540</v>
      </c>
      <c r="H1021" t="inlineStr">
        <is>
          <t>Blue</t>
        </is>
      </c>
      <c r="I1021" t="inlineStr">
        <is>
          <t>OK</t>
        </is>
      </c>
      <c r="J1021" t="inlineStr">
        <is>
          <t>City / Hatchback</t>
        </is>
      </c>
      <c r="K1021" t="n">
        <v>3</v>
      </c>
      <c r="L1021" t="n">
        <v>45412</v>
      </c>
      <c r="M1021" t="n">
        <v>12</v>
      </c>
      <c r="N1021" t="inlineStr">
        <is>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1" t="inlineStr">
        <is>
          <t>5 Door Hatchback</t>
        </is>
      </c>
      <c r="P1021" t="n">
        <v>999</v>
      </c>
      <c r="Q1021" t="n">
        <v>51.4</v>
      </c>
      <c r="R1021" t="n">
        <v>5</v>
      </c>
      <c r="S1021" t="n">
        <v>110</v>
      </c>
      <c r="T1021" t="n">
        <v>2021</v>
      </c>
      <c r="U1021">
        <f>IF(AVERAGE(E1021:E1021)=2,"Automatic","Manual")</f>
        <v/>
      </c>
      <c r="V1021">
        <f>ROUNDDOWN(AVERAGE(C1021:C1021)/5000,0)*5000</f>
        <v/>
      </c>
      <c r="W1021">
        <f>ROUNDDOWN(AVERAGE(G1021:G1021)/50000,0)*50000</f>
        <v/>
      </c>
      <c r="X1021">
        <f>ROUND(AVERAGE(P1021:P1021)/1000,1)</f>
        <v/>
      </c>
      <c r="Y1021">
        <f>IF(AVERAGE(V1021:V1021)=30000,0,1)</f>
        <v/>
      </c>
      <c r="Z1021">
        <f>IF(AVERAGE(W1021:W1021)&gt;50000,0,1)</f>
        <v/>
      </c>
      <c r="AA1021">
        <f>IF(AVERAGE(X1021:X1021)&gt;2.5,0,1)</f>
        <v/>
      </c>
      <c r="AB1021">
        <f>IF(AVERAGE(Q1021:Q1021)&lt;30,0,1)</f>
        <v/>
      </c>
      <c r="AC1021">
        <f>IF(SUM(Y1021:AB1021)=4,1,0)</f>
        <v/>
      </c>
    </row>
    <row r="1022">
      <c r="A1022" t="inlineStr">
        <is>
          <t>FD21TXH</t>
        </is>
      </c>
      <c r="B1022" t="inlineStr">
        <is>
          <t>SEAT</t>
        </is>
      </c>
      <c r="C1022" t="n">
        <v>13517</v>
      </c>
      <c r="D1022" t="inlineStr">
        <is>
          <t>Ibiza Xcellence TSI 110</t>
        </is>
      </c>
      <c r="E1022" t="n">
        <v>1</v>
      </c>
      <c r="F1022" t="inlineStr">
        <is>
          <t>Petrol</t>
        </is>
      </c>
      <c r="G1022" t="n">
        <v>12558</v>
      </c>
      <c r="H1022" t="inlineStr">
        <is>
          <t>Blue</t>
        </is>
      </c>
      <c r="I1022" t="inlineStr">
        <is>
          <t>OK</t>
        </is>
      </c>
      <c r="J1022" t="inlineStr">
        <is>
          <t>City / Hatchback</t>
        </is>
      </c>
      <c r="K1022" t="n">
        <v>3</v>
      </c>
      <c r="L1022" t="n">
        <v>45412</v>
      </c>
      <c r="M1022" t="n">
        <v>12</v>
      </c>
      <c r="N1022" t="inlineStr">
        <is>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2" t="inlineStr">
        <is>
          <t>5 Door Hatchback</t>
        </is>
      </c>
      <c r="P1022" t="n">
        <v>999</v>
      </c>
      <c r="Q1022" t="n">
        <v>51.4</v>
      </c>
      <c r="R1022" t="n">
        <v>5</v>
      </c>
      <c r="S1022" t="n">
        <v>110</v>
      </c>
      <c r="T1022" t="n">
        <v>2021</v>
      </c>
      <c r="U1022">
        <f>IF(AVERAGE(E1022:E1022)=2,"Automatic","Manual")</f>
        <v/>
      </c>
      <c r="V1022">
        <f>ROUNDDOWN(AVERAGE(C1022:C1022)/5000,0)*5000</f>
        <v/>
      </c>
      <c r="W1022">
        <f>ROUNDDOWN(AVERAGE(G1022:G1022)/50000,0)*50000</f>
        <v/>
      </c>
      <c r="X1022">
        <f>ROUND(AVERAGE(P1022:P1022)/1000,1)</f>
        <v/>
      </c>
      <c r="Y1022">
        <f>IF(AVERAGE(V1022:V1022)=30000,0,1)</f>
        <v/>
      </c>
      <c r="Z1022">
        <f>IF(AVERAGE(W1022:W1022)&gt;50000,0,1)</f>
        <v/>
      </c>
      <c r="AA1022">
        <f>IF(AVERAGE(X1022:X1022)&gt;2.5,0,1)</f>
        <v/>
      </c>
      <c r="AB1022">
        <f>IF(AVERAGE(Q1022:Q1022)&lt;30,0,1)</f>
        <v/>
      </c>
      <c r="AC1022">
        <f>IF(SUM(Y1022:AB1022)=4,1,0)</f>
        <v/>
      </c>
    </row>
    <row r="1023">
      <c r="A1023" t="inlineStr">
        <is>
          <t>FD21TXG</t>
        </is>
      </c>
      <c r="B1023" t="inlineStr">
        <is>
          <t>SEAT</t>
        </is>
      </c>
      <c r="C1023" t="n">
        <v>13627</v>
      </c>
      <c r="D1023" t="inlineStr">
        <is>
          <t>Ibiza Xcellence TSI 110</t>
        </is>
      </c>
      <c r="E1023" t="n">
        <v>1</v>
      </c>
      <c r="F1023" t="inlineStr">
        <is>
          <t>Petrol</t>
        </is>
      </c>
      <c r="G1023" t="n">
        <v>15464</v>
      </c>
      <c r="H1023" t="inlineStr">
        <is>
          <t>Blue</t>
        </is>
      </c>
      <c r="I1023" t="inlineStr">
        <is>
          <t>OK</t>
        </is>
      </c>
      <c r="J1023" t="inlineStr">
        <is>
          <t>City / Hatchback</t>
        </is>
      </c>
      <c r="K1023" t="n">
        <v>3</v>
      </c>
      <c r="L1023" t="n">
        <v>45443</v>
      </c>
      <c r="M1023" t="n">
        <v>12</v>
      </c>
      <c r="N1023" t="inlineStr">
        <is>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3" t="inlineStr">
        <is>
          <t>5 Door Hatchback</t>
        </is>
      </c>
      <c r="P1023" t="n">
        <v>999</v>
      </c>
      <c r="Q1023" t="n">
        <v>51.4</v>
      </c>
      <c r="R1023" t="n">
        <v>5</v>
      </c>
      <c r="S1023" t="n">
        <v>110</v>
      </c>
      <c r="T1023" t="n">
        <v>2021</v>
      </c>
      <c r="U1023">
        <f>IF(AVERAGE(E1023:E1023)=2,"Automatic","Manual")</f>
        <v/>
      </c>
      <c r="V1023">
        <f>ROUNDDOWN(AVERAGE(C1023:C1023)/5000,0)*5000</f>
        <v/>
      </c>
      <c r="W1023">
        <f>ROUNDDOWN(AVERAGE(G1023:G1023)/50000,0)*50000</f>
        <v/>
      </c>
      <c r="X1023">
        <f>ROUND(AVERAGE(P1023:P1023)/1000,1)</f>
        <v/>
      </c>
      <c r="Y1023">
        <f>IF(AVERAGE(V1023:V1023)=30000,0,1)</f>
        <v/>
      </c>
      <c r="Z1023">
        <f>IF(AVERAGE(W1023:W1023)&gt;50000,0,1)</f>
        <v/>
      </c>
      <c r="AA1023">
        <f>IF(AVERAGE(X1023:X1023)&gt;2.5,0,1)</f>
        <v/>
      </c>
      <c r="AB1023">
        <f>IF(AVERAGE(Q1023:Q1023)&lt;30,0,1)</f>
        <v/>
      </c>
      <c r="AC1023">
        <f>IF(SUM(Y1023:AB1023)=4,1,0)</f>
        <v/>
      </c>
    </row>
    <row r="1024">
      <c r="A1024" t="inlineStr">
        <is>
          <t>FD21TXE</t>
        </is>
      </c>
      <c r="B1024" t="inlineStr">
        <is>
          <t>SEAT</t>
        </is>
      </c>
      <c r="C1024" t="n">
        <v>13615</v>
      </c>
      <c r="D1024" t="inlineStr">
        <is>
          <t>Ibiza Xcellence TSI 110</t>
        </is>
      </c>
      <c r="E1024" t="n">
        <v>1</v>
      </c>
      <c r="F1024" t="inlineStr">
        <is>
          <t>Petrol</t>
        </is>
      </c>
      <c r="G1024" t="n">
        <v>17678</v>
      </c>
      <c r="H1024" t="inlineStr">
        <is>
          <t>Blue</t>
        </is>
      </c>
      <c r="I1024" t="inlineStr">
        <is>
          <t>OK</t>
        </is>
      </c>
      <c r="J1024" t="inlineStr">
        <is>
          <t>City / Hatchback</t>
        </is>
      </c>
      <c r="K1024" t="n">
        <v>3</v>
      </c>
      <c r="L1024" t="n">
        <v>45443</v>
      </c>
      <c r="M1024" t="n">
        <v>12</v>
      </c>
      <c r="N10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4" t="inlineStr">
        <is>
          <t>5 Door Hatchback</t>
        </is>
      </c>
      <c r="P1024" t="n">
        <v>999</v>
      </c>
      <c r="Q1024" t="n">
        <v>51.4</v>
      </c>
      <c r="R1024" t="n">
        <v>5</v>
      </c>
      <c r="S1024" t="n">
        <v>110</v>
      </c>
      <c r="T1024" t="n">
        <v>2021</v>
      </c>
      <c r="U1024">
        <f>IF(AVERAGE(E1024:E1024)=2,"Automatic","Manual")</f>
        <v/>
      </c>
      <c r="V1024">
        <f>ROUNDDOWN(AVERAGE(C1024:C1024)/5000,0)*5000</f>
        <v/>
      </c>
      <c r="W1024">
        <f>ROUNDDOWN(AVERAGE(G1024:G1024)/50000,0)*50000</f>
        <v/>
      </c>
      <c r="X1024">
        <f>ROUND(AVERAGE(P1024:P1024)/1000,1)</f>
        <v/>
      </c>
      <c r="Y1024">
        <f>IF(AVERAGE(V1024:V1024)=30000,0,1)</f>
        <v/>
      </c>
      <c r="Z1024">
        <f>IF(AVERAGE(W1024:W1024)&gt;50000,0,1)</f>
        <v/>
      </c>
      <c r="AA1024">
        <f>IF(AVERAGE(X1024:X1024)&gt;2.5,0,1)</f>
        <v/>
      </c>
      <c r="AB1024">
        <f>IF(AVERAGE(Q1024:Q1024)&lt;30,0,1)</f>
        <v/>
      </c>
      <c r="AC1024">
        <f>IF(SUM(Y1024:AB1024)=4,1,0)</f>
        <v/>
      </c>
    </row>
    <row r="1025">
      <c r="A1025" t="inlineStr">
        <is>
          <t>FD21TXC</t>
        </is>
      </c>
      <c r="B1025" t="inlineStr">
        <is>
          <t>SEAT</t>
        </is>
      </c>
      <c r="C1025" t="n">
        <v>13513</v>
      </c>
      <c r="D1025" t="inlineStr">
        <is>
          <t>Ibiza Xcellence TSI 110</t>
        </is>
      </c>
      <c r="E1025" t="n">
        <v>1</v>
      </c>
      <c r="F1025" t="inlineStr">
        <is>
          <t>Petrol</t>
        </is>
      </c>
      <c r="G1025" t="n">
        <v>17303</v>
      </c>
      <c r="H1025" t="inlineStr">
        <is>
          <t>Blue</t>
        </is>
      </c>
      <c r="I1025" t="inlineStr">
        <is>
          <t>OK</t>
        </is>
      </c>
      <c r="J1025" t="inlineStr">
        <is>
          <t>City / Hatchback</t>
        </is>
      </c>
      <c r="K1025" t="n">
        <v>3</v>
      </c>
      <c r="L1025" t="n">
        <v>45412</v>
      </c>
      <c r="M1025" t="n">
        <v>12</v>
      </c>
      <c r="N1025" t="inlineStr">
        <is>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is>
      </c>
      <c r="O1025" t="inlineStr">
        <is>
          <t>5 Door Hatchback</t>
        </is>
      </c>
      <c r="P1025" t="n">
        <v>999</v>
      </c>
      <c r="Q1025" t="n">
        <v>51.4</v>
      </c>
      <c r="R1025" t="n">
        <v>5</v>
      </c>
      <c r="S1025" t="n">
        <v>110</v>
      </c>
      <c r="T1025" t="n">
        <v>2021</v>
      </c>
      <c r="U1025">
        <f>IF(AVERAGE(E1025:E1025)=2,"Automatic","Manual")</f>
        <v/>
      </c>
      <c r="V1025">
        <f>ROUNDDOWN(AVERAGE(C1025:C1025)/5000,0)*5000</f>
        <v/>
      </c>
      <c r="W1025">
        <f>ROUNDDOWN(AVERAGE(G1025:G1025)/50000,0)*50000</f>
        <v/>
      </c>
      <c r="X1025">
        <f>ROUND(AVERAGE(P1025:P1025)/1000,1)</f>
        <v/>
      </c>
      <c r="Y1025">
        <f>IF(AVERAGE(V1025:V1025)=30000,0,1)</f>
        <v/>
      </c>
      <c r="Z1025">
        <f>IF(AVERAGE(W1025:W1025)&gt;50000,0,1)</f>
        <v/>
      </c>
      <c r="AA1025">
        <f>IF(AVERAGE(X1025:X1025)&gt;2.5,0,1)</f>
        <v/>
      </c>
      <c r="AB1025">
        <f>IF(AVERAGE(Q1025:Q1025)&lt;30,0,1)</f>
        <v/>
      </c>
      <c r="AC1025">
        <f>IF(SUM(Y1025:AB1025)=4,1,0)</f>
        <v/>
      </c>
    </row>
    <row r="1026">
      <c r="A1026" t="inlineStr">
        <is>
          <t>FD21TXA</t>
        </is>
      </c>
      <c r="B1026" t="inlineStr">
        <is>
          <t>SEAT</t>
        </is>
      </c>
      <c r="C1026" t="n">
        <v>13611</v>
      </c>
      <c r="D1026" t="inlineStr">
        <is>
          <t>Ibiza Xcellence TSI 110</t>
        </is>
      </c>
      <c r="E1026" t="n">
        <v>1</v>
      </c>
      <c r="F1026" t="inlineStr">
        <is>
          <t>Petrol</t>
        </is>
      </c>
      <c r="G1026" t="n">
        <v>17673</v>
      </c>
      <c r="H1026" t="inlineStr">
        <is>
          <t>Grey</t>
        </is>
      </c>
      <c r="I1026" t="inlineStr">
        <is>
          <t>OK</t>
        </is>
      </c>
      <c r="J1026" t="inlineStr">
        <is>
          <t>City / Hatchback</t>
        </is>
      </c>
      <c r="K1026" t="n">
        <v>3</v>
      </c>
      <c r="L1026" t="n">
        <v>45443</v>
      </c>
      <c r="M1026" t="n">
        <v>12</v>
      </c>
      <c r="N1026" t="inlineStr">
        <is>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6" t="inlineStr">
        <is>
          <t>5 Door Hatchback</t>
        </is>
      </c>
      <c r="P1026" t="n">
        <v>999</v>
      </c>
      <c r="Q1026" t="n">
        <v>51.4</v>
      </c>
      <c r="R1026" t="n">
        <v>5</v>
      </c>
      <c r="S1026" t="n">
        <v>110</v>
      </c>
      <c r="T1026" t="n">
        <v>2021</v>
      </c>
      <c r="U1026">
        <f>IF(AVERAGE(E1026:E1026)=2,"Automatic","Manual")</f>
        <v/>
      </c>
      <c r="V1026">
        <f>ROUNDDOWN(AVERAGE(C1026:C1026)/5000,0)*5000</f>
        <v/>
      </c>
      <c r="W1026">
        <f>ROUNDDOWN(AVERAGE(G1026:G1026)/50000,0)*50000</f>
        <v/>
      </c>
      <c r="X1026">
        <f>ROUND(AVERAGE(P1026:P1026)/1000,1)</f>
        <v/>
      </c>
      <c r="Y1026">
        <f>IF(AVERAGE(V1026:V1026)=30000,0,1)</f>
        <v/>
      </c>
      <c r="Z1026">
        <f>IF(AVERAGE(W1026:W1026)&gt;50000,0,1)</f>
        <v/>
      </c>
      <c r="AA1026">
        <f>IF(AVERAGE(X1026:X1026)&gt;2.5,0,1)</f>
        <v/>
      </c>
      <c r="AB1026">
        <f>IF(AVERAGE(Q1026:Q1026)&lt;30,0,1)</f>
        <v/>
      </c>
      <c r="AC1026">
        <f>IF(SUM(Y1026:AB1026)=4,1,0)</f>
        <v/>
      </c>
    </row>
    <row r="1027">
      <c r="A1027" t="inlineStr">
        <is>
          <t>FD21TWZ</t>
        </is>
      </c>
      <c r="B1027" t="inlineStr">
        <is>
          <t>SEAT</t>
        </is>
      </c>
      <c r="C1027" t="n">
        <v>13619</v>
      </c>
      <c r="D1027" t="inlineStr">
        <is>
          <t>Ibiza Xcellence TSI 110</t>
        </is>
      </c>
      <c r="E1027" t="n">
        <v>1</v>
      </c>
      <c r="F1027" t="inlineStr">
        <is>
          <t>Petrol</t>
        </is>
      </c>
      <c r="G1027" t="n">
        <v>19073</v>
      </c>
      <c r="H1027" t="inlineStr">
        <is>
          <t>Grey</t>
        </is>
      </c>
      <c r="I1027" t="inlineStr">
        <is>
          <t>OK</t>
        </is>
      </c>
      <c r="J1027" t="inlineStr">
        <is>
          <t>City / Hatchback</t>
        </is>
      </c>
      <c r="K1027" t="n">
        <v>3</v>
      </c>
      <c r="L1027" t="n">
        <v>45443</v>
      </c>
      <c r="M1027" t="n">
        <v>12</v>
      </c>
      <c r="N1027"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7" t="inlineStr">
        <is>
          <t>5 Door Hatchback</t>
        </is>
      </c>
      <c r="P1027" t="n">
        <v>999</v>
      </c>
      <c r="Q1027" t="n">
        <v>51.4</v>
      </c>
      <c r="R1027" t="n">
        <v>5</v>
      </c>
      <c r="S1027" t="n">
        <v>110</v>
      </c>
      <c r="T1027" t="n">
        <v>2021</v>
      </c>
      <c r="U1027">
        <f>IF(AVERAGE(E1027:E1027)=2,"Automatic","Manual")</f>
        <v/>
      </c>
      <c r="V1027">
        <f>ROUNDDOWN(AVERAGE(C1027:C1027)/5000,0)*5000</f>
        <v/>
      </c>
      <c r="W1027">
        <f>ROUNDDOWN(AVERAGE(G1027:G1027)/50000,0)*50000</f>
        <v/>
      </c>
      <c r="X1027">
        <f>ROUND(AVERAGE(P1027:P1027)/1000,1)</f>
        <v/>
      </c>
      <c r="Y1027">
        <f>IF(AVERAGE(V1027:V1027)=30000,0,1)</f>
        <v/>
      </c>
      <c r="Z1027">
        <f>IF(AVERAGE(W1027:W1027)&gt;50000,0,1)</f>
        <v/>
      </c>
      <c r="AA1027">
        <f>IF(AVERAGE(X1027:X1027)&gt;2.5,0,1)</f>
        <v/>
      </c>
      <c r="AB1027">
        <f>IF(AVERAGE(Q1027:Q1027)&lt;30,0,1)</f>
        <v/>
      </c>
      <c r="AC1027">
        <f>IF(SUM(Y1027:AB1027)=4,1,0)</f>
        <v/>
      </c>
    </row>
    <row r="1028">
      <c r="A1028" t="inlineStr">
        <is>
          <t>FD21TWX</t>
        </is>
      </c>
      <c r="B1028" t="inlineStr">
        <is>
          <t>SEAT</t>
        </is>
      </c>
      <c r="C1028" t="n">
        <v>13619</v>
      </c>
      <c r="D1028" t="inlineStr">
        <is>
          <t>Ibiza Xcellence TSI 110</t>
        </is>
      </c>
      <c r="E1028" t="n">
        <v>1</v>
      </c>
      <c r="F1028" t="inlineStr">
        <is>
          <t>Petrol</t>
        </is>
      </c>
      <c r="G1028" t="n">
        <v>18228</v>
      </c>
      <c r="H1028" t="inlineStr">
        <is>
          <t>Grey</t>
        </is>
      </c>
      <c r="I1028" t="inlineStr">
        <is>
          <t>OK</t>
        </is>
      </c>
      <c r="J1028" t="inlineStr">
        <is>
          <t>City / Hatchback</t>
        </is>
      </c>
      <c r="K1028" t="n">
        <v>3</v>
      </c>
      <c r="L1028" t="n">
        <v>45443</v>
      </c>
      <c r="M1028" t="n">
        <v>12</v>
      </c>
      <c r="N102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8" t="inlineStr">
        <is>
          <t>5 Door Hatchback</t>
        </is>
      </c>
      <c r="P1028" t="n">
        <v>999</v>
      </c>
      <c r="Q1028" t="n">
        <v>51.4</v>
      </c>
      <c r="R1028" t="n">
        <v>5</v>
      </c>
      <c r="S1028" t="n">
        <v>110</v>
      </c>
      <c r="T1028" t="n">
        <v>2021</v>
      </c>
      <c r="U1028">
        <f>IF(AVERAGE(E1028:E1028)=2,"Automatic","Manual")</f>
        <v/>
      </c>
      <c r="V1028">
        <f>ROUNDDOWN(AVERAGE(C1028:C1028)/5000,0)*5000</f>
        <v/>
      </c>
      <c r="W1028">
        <f>ROUNDDOWN(AVERAGE(G1028:G1028)/50000,0)*50000</f>
        <v/>
      </c>
      <c r="X1028">
        <f>ROUND(AVERAGE(P1028:P1028)/1000,1)</f>
        <v/>
      </c>
      <c r="Y1028">
        <f>IF(AVERAGE(V1028:V1028)=30000,0,1)</f>
        <v/>
      </c>
      <c r="Z1028">
        <f>IF(AVERAGE(W1028:W1028)&gt;50000,0,1)</f>
        <v/>
      </c>
      <c r="AA1028">
        <f>IF(AVERAGE(X1028:X1028)&gt;2.5,0,1)</f>
        <v/>
      </c>
      <c r="AB1028">
        <f>IF(AVERAGE(Q1028:Q1028)&lt;30,0,1)</f>
        <v/>
      </c>
      <c r="AC1028">
        <f>IF(SUM(Y1028:AB1028)=4,1,0)</f>
        <v/>
      </c>
    </row>
    <row r="1029">
      <c r="A1029" t="inlineStr">
        <is>
          <t>FD21TWW</t>
        </is>
      </c>
      <c r="B1029" t="inlineStr">
        <is>
          <t>SEAT</t>
        </is>
      </c>
      <c r="C1029" t="n">
        <v>13513</v>
      </c>
      <c r="D1029" t="inlineStr">
        <is>
          <t>Ibiza Xcellence TSI 110</t>
        </is>
      </c>
      <c r="E1029" t="n">
        <v>1</v>
      </c>
      <c r="F1029" t="inlineStr">
        <is>
          <t>Petrol</t>
        </is>
      </c>
      <c r="G1029" t="n">
        <v>25394</v>
      </c>
      <c r="H1029" t="inlineStr">
        <is>
          <t>Grey</t>
        </is>
      </c>
      <c r="I1029" t="inlineStr">
        <is>
          <t>OK</t>
        </is>
      </c>
      <c r="J1029" t="inlineStr">
        <is>
          <t>City / Hatchback</t>
        </is>
      </c>
      <c r="K1029" t="n">
        <v>3</v>
      </c>
      <c r="L1029" t="n">
        <v>45412</v>
      </c>
      <c r="M1029" t="n">
        <v>12</v>
      </c>
      <c r="N1029" t="inlineStr">
        <is>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9" t="inlineStr">
        <is>
          <t>5 Door Hatchback</t>
        </is>
      </c>
      <c r="P1029" t="n">
        <v>999</v>
      </c>
      <c r="Q1029" t="n">
        <v>51.4</v>
      </c>
      <c r="R1029" t="n">
        <v>5</v>
      </c>
      <c r="S1029" t="n">
        <v>110</v>
      </c>
      <c r="T1029" t="n">
        <v>2021</v>
      </c>
      <c r="U1029">
        <f>IF(AVERAGE(E1029:E1029)=2,"Automatic","Manual")</f>
        <v/>
      </c>
      <c r="V1029">
        <f>ROUNDDOWN(AVERAGE(C1029:C1029)/5000,0)*5000</f>
        <v/>
      </c>
      <c r="W1029">
        <f>ROUNDDOWN(AVERAGE(G1029:G1029)/50000,0)*50000</f>
        <v/>
      </c>
      <c r="X1029">
        <f>ROUND(AVERAGE(P1029:P1029)/1000,1)</f>
        <v/>
      </c>
      <c r="Y1029">
        <f>IF(AVERAGE(V1029:V1029)=30000,0,1)</f>
        <v/>
      </c>
      <c r="Z1029">
        <f>IF(AVERAGE(W1029:W1029)&gt;50000,0,1)</f>
        <v/>
      </c>
      <c r="AA1029">
        <f>IF(AVERAGE(X1029:X1029)&gt;2.5,0,1)</f>
        <v/>
      </c>
      <c r="AB1029">
        <f>IF(AVERAGE(Q1029:Q1029)&lt;30,0,1)</f>
        <v/>
      </c>
      <c r="AC1029">
        <f>IF(SUM(Y1029:AB1029)=4,1,0)</f>
        <v/>
      </c>
    </row>
    <row r="1030">
      <c r="A1030" t="inlineStr">
        <is>
          <t>FD21TWV</t>
        </is>
      </c>
      <c r="B1030" t="inlineStr">
        <is>
          <t>SEAT</t>
        </is>
      </c>
      <c r="C1030" t="n">
        <v>13635</v>
      </c>
      <c r="D1030" t="inlineStr">
        <is>
          <t>Ibiza Xcellence TSI 110</t>
        </is>
      </c>
      <c r="E1030" t="n">
        <v>1</v>
      </c>
      <c r="F1030" t="inlineStr">
        <is>
          <t>Petrol</t>
        </is>
      </c>
      <c r="G1030" t="n">
        <v>23544</v>
      </c>
      <c r="H1030" t="inlineStr">
        <is>
          <t>Grey</t>
        </is>
      </c>
      <c r="I1030" t="inlineStr">
        <is>
          <t>OK</t>
        </is>
      </c>
      <c r="J1030" t="inlineStr">
        <is>
          <t>City / Hatchback</t>
        </is>
      </c>
      <c r="K1030" t="n">
        <v>3</v>
      </c>
      <c r="L1030" t="n">
        <v>45443</v>
      </c>
      <c r="M1030" t="n">
        <v>12</v>
      </c>
      <c r="N1030" t="inlineStr">
        <is>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0" t="inlineStr">
        <is>
          <t>5 Door Hatchback</t>
        </is>
      </c>
      <c r="P1030" t="n">
        <v>999</v>
      </c>
      <c r="Q1030" t="n">
        <v>51.4</v>
      </c>
      <c r="R1030" t="n">
        <v>5</v>
      </c>
      <c r="S1030" t="n">
        <v>110</v>
      </c>
      <c r="T1030" t="n">
        <v>2021</v>
      </c>
      <c r="U1030">
        <f>IF(AVERAGE(E1030:E1030)=2,"Automatic","Manual")</f>
        <v/>
      </c>
      <c r="V1030">
        <f>ROUNDDOWN(AVERAGE(C1030:C1030)/5000,0)*5000</f>
        <v/>
      </c>
      <c r="W1030">
        <f>ROUNDDOWN(AVERAGE(G1030:G1030)/50000,0)*50000</f>
        <v/>
      </c>
      <c r="X1030">
        <f>ROUND(AVERAGE(P1030:P1030)/1000,1)</f>
        <v/>
      </c>
      <c r="Y1030">
        <f>IF(AVERAGE(V1030:V1030)=30000,0,1)</f>
        <v/>
      </c>
      <c r="Z1030">
        <f>IF(AVERAGE(W1030:W1030)&gt;50000,0,1)</f>
        <v/>
      </c>
      <c r="AA1030">
        <f>IF(AVERAGE(X1030:X1030)&gt;2.5,0,1)</f>
        <v/>
      </c>
      <c r="AB1030">
        <f>IF(AVERAGE(Q1030:Q1030)&lt;30,0,1)</f>
        <v/>
      </c>
      <c r="AC1030">
        <f>IF(SUM(Y1030:AB1030)=4,1,0)</f>
        <v/>
      </c>
    </row>
    <row r="1031">
      <c r="A1031" t="inlineStr">
        <is>
          <t>FD21TWU</t>
        </is>
      </c>
      <c r="B1031" t="inlineStr">
        <is>
          <t>SEAT</t>
        </is>
      </c>
      <c r="C1031" t="n">
        <v>13517</v>
      </c>
      <c r="D1031" t="inlineStr">
        <is>
          <t>Ibiza Xcellence TSI 110</t>
        </is>
      </c>
      <c r="E1031" t="n">
        <v>1</v>
      </c>
      <c r="F1031" t="inlineStr">
        <is>
          <t>Petrol</t>
        </is>
      </c>
      <c r="G1031" t="n">
        <v>21463</v>
      </c>
      <c r="H1031" t="inlineStr">
        <is>
          <t>Grey</t>
        </is>
      </c>
      <c r="I1031" t="inlineStr">
        <is>
          <t>OK</t>
        </is>
      </c>
      <c r="J1031" t="inlineStr">
        <is>
          <t>City / Hatchback</t>
        </is>
      </c>
      <c r="K1031" t="n">
        <v>3</v>
      </c>
      <c r="L1031" t="n">
        <v>45412</v>
      </c>
      <c r="M1031" t="n">
        <v>12</v>
      </c>
      <c r="N1031" t="inlineStr">
        <is>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1" t="inlineStr">
        <is>
          <t>5 Door Hatchback</t>
        </is>
      </c>
      <c r="P1031" t="n">
        <v>999</v>
      </c>
      <c r="Q1031" t="n">
        <v>51.4</v>
      </c>
      <c r="R1031" t="n">
        <v>5</v>
      </c>
      <c r="S1031" t="n">
        <v>110</v>
      </c>
      <c r="T1031" t="n">
        <v>2021</v>
      </c>
      <c r="U1031">
        <f>IF(AVERAGE(E1031:E1031)=2,"Automatic","Manual")</f>
        <v/>
      </c>
      <c r="V1031">
        <f>ROUNDDOWN(AVERAGE(C1031:C1031)/5000,0)*5000</f>
        <v/>
      </c>
      <c r="W1031">
        <f>ROUNDDOWN(AVERAGE(G1031:G1031)/50000,0)*50000</f>
        <v/>
      </c>
      <c r="X1031">
        <f>ROUND(AVERAGE(P1031:P1031)/1000,1)</f>
        <v/>
      </c>
      <c r="Y1031">
        <f>IF(AVERAGE(V1031:V1031)=30000,0,1)</f>
        <v/>
      </c>
      <c r="Z1031">
        <f>IF(AVERAGE(W1031:W1031)&gt;50000,0,1)</f>
        <v/>
      </c>
      <c r="AA1031">
        <f>IF(AVERAGE(X1031:X1031)&gt;2.5,0,1)</f>
        <v/>
      </c>
      <c r="AB1031">
        <f>IF(AVERAGE(Q1031:Q1031)&lt;30,0,1)</f>
        <v/>
      </c>
      <c r="AC1031">
        <f>IF(SUM(Y1031:AB1031)=4,1,0)</f>
        <v/>
      </c>
    </row>
    <row r="1032">
      <c r="A1032" t="inlineStr">
        <is>
          <t>FD21TWP</t>
        </is>
      </c>
      <c r="B1032" t="inlineStr">
        <is>
          <t>SEAT</t>
        </is>
      </c>
      <c r="C1032" t="n">
        <v>13648</v>
      </c>
      <c r="D1032" t="inlineStr">
        <is>
          <t>Ibiza Xcellence TSI 110</t>
        </is>
      </c>
      <c r="E1032" t="n">
        <v>1</v>
      </c>
      <c r="F1032" t="inlineStr">
        <is>
          <t>Petrol</t>
        </is>
      </c>
      <c r="G1032" t="n">
        <v>13699</v>
      </c>
      <c r="H1032" t="inlineStr">
        <is>
          <t>Grey</t>
        </is>
      </c>
      <c r="I1032" t="inlineStr">
        <is>
          <t>OK</t>
        </is>
      </c>
      <c r="J1032" t="inlineStr">
        <is>
          <t>City / Hatchback</t>
        </is>
      </c>
      <c r="K1032" t="n">
        <v>3</v>
      </c>
      <c r="L1032" t="n">
        <v>45443</v>
      </c>
      <c r="M1032" t="n">
        <v>12</v>
      </c>
      <c r="N1032" t="inlineStr">
        <is>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2" t="inlineStr">
        <is>
          <t>5 Door Hatchback</t>
        </is>
      </c>
      <c r="P1032" t="n">
        <v>999</v>
      </c>
      <c r="Q1032" t="n">
        <v>51.4</v>
      </c>
      <c r="R1032" t="n">
        <v>5</v>
      </c>
      <c r="S1032" t="n">
        <v>110</v>
      </c>
      <c r="T1032" t="n">
        <v>2021</v>
      </c>
      <c r="U1032">
        <f>IF(AVERAGE(E1032:E1032)=2,"Automatic","Manual")</f>
        <v/>
      </c>
      <c r="V1032">
        <f>ROUNDDOWN(AVERAGE(C1032:C1032)/5000,0)*5000</f>
        <v/>
      </c>
      <c r="W1032">
        <f>ROUNDDOWN(AVERAGE(G1032:G1032)/50000,0)*50000</f>
        <v/>
      </c>
      <c r="X1032">
        <f>ROUND(AVERAGE(P1032:P1032)/1000,1)</f>
        <v/>
      </c>
      <c r="Y1032">
        <f>IF(AVERAGE(V1032:V1032)=30000,0,1)</f>
        <v/>
      </c>
      <c r="Z1032">
        <f>IF(AVERAGE(W1032:W1032)&gt;50000,0,1)</f>
        <v/>
      </c>
      <c r="AA1032">
        <f>IF(AVERAGE(X1032:X1032)&gt;2.5,0,1)</f>
        <v/>
      </c>
      <c r="AB1032">
        <f>IF(AVERAGE(Q1032:Q1032)&lt;30,0,1)</f>
        <v/>
      </c>
      <c r="AC1032">
        <f>IF(SUM(Y1032:AB1032)=4,1,0)</f>
        <v/>
      </c>
    </row>
    <row r="1033">
      <c r="A1033" t="inlineStr">
        <is>
          <t>FD21TWN</t>
        </is>
      </c>
      <c r="B1033" t="inlineStr">
        <is>
          <t>SEAT</t>
        </is>
      </c>
      <c r="C1033" t="n">
        <v>13513</v>
      </c>
      <c r="D1033" t="inlineStr">
        <is>
          <t>Ibiza Xcellence TSI 110</t>
        </is>
      </c>
      <c r="E1033" t="n">
        <v>1</v>
      </c>
      <c r="F1033" t="inlineStr">
        <is>
          <t>Petrol</t>
        </is>
      </c>
      <c r="G1033" t="n">
        <v>20833</v>
      </c>
      <c r="H1033" t="inlineStr">
        <is>
          <t>Grey</t>
        </is>
      </c>
      <c r="I1033" t="inlineStr">
        <is>
          <t>OK</t>
        </is>
      </c>
      <c r="J1033" t="inlineStr">
        <is>
          <t>City / Hatchback</t>
        </is>
      </c>
      <c r="K1033" t="n">
        <v>3</v>
      </c>
      <c r="L1033" t="n">
        <v>45412</v>
      </c>
      <c r="M1033" t="n">
        <v>12</v>
      </c>
      <c r="N103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3" t="inlineStr">
        <is>
          <t>5 Door Hatchback</t>
        </is>
      </c>
      <c r="P1033" t="n">
        <v>999</v>
      </c>
      <c r="Q1033" t="n">
        <v>51.4</v>
      </c>
      <c r="R1033" t="n">
        <v>5</v>
      </c>
      <c r="S1033" t="n">
        <v>110</v>
      </c>
      <c r="T1033" t="n">
        <v>2021</v>
      </c>
      <c r="U1033">
        <f>IF(AVERAGE(E1033:E1033)=2,"Automatic","Manual")</f>
        <v/>
      </c>
      <c r="V1033">
        <f>ROUNDDOWN(AVERAGE(C1033:C1033)/5000,0)*5000</f>
        <v/>
      </c>
      <c r="W1033">
        <f>ROUNDDOWN(AVERAGE(G1033:G1033)/50000,0)*50000</f>
        <v/>
      </c>
      <c r="X1033">
        <f>ROUND(AVERAGE(P1033:P1033)/1000,1)</f>
        <v/>
      </c>
      <c r="Y1033">
        <f>IF(AVERAGE(V1033:V1033)=30000,0,1)</f>
        <v/>
      </c>
      <c r="Z1033">
        <f>IF(AVERAGE(W1033:W1033)&gt;50000,0,1)</f>
        <v/>
      </c>
      <c r="AA1033">
        <f>IF(AVERAGE(X1033:X1033)&gt;2.5,0,1)</f>
        <v/>
      </c>
      <c r="AB1033">
        <f>IF(AVERAGE(Q1033:Q1033)&lt;30,0,1)</f>
        <v/>
      </c>
      <c r="AC1033">
        <f>IF(SUM(Y1033:AB1033)=4,1,0)</f>
        <v/>
      </c>
    </row>
    <row r="1034">
      <c r="A1034" t="inlineStr">
        <is>
          <t>FD21TWM</t>
        </is>
      </c>
      <c r="B1034" t="inlineStr">
        <is>
          <t>SEAT</t>
        </is>
      </c>
      <c r="C1034" t="n">
        <v>14950</v>
      </c>
      <c r="D1034" t="inlineStr">
        <is>
          <t>Ibiza Xcellence TSI 110</t>
        </is>
      </c>
      <c r="E1034" t="n">
        <v>1</v>
      </c>
      <c r="F1034" t="inlineStr">
        <is>
          <t>Petrol</t>
        </is>
      </c>
      <c r="G1034" t="n">
        <v>8899</v>
      </c>
      <c r="H1034" t="inlineStr">
        <is>
          <t>Grey</t>
        </is>
      </c>
      <c r="I1034" t="inlineStr">
        <is>
          <t>OK</t>
        </is>
      </c>
      <c r="J1034" t="inlineStr">
        <is>
          <t>City / Hatchback</t>
        </is>
      </c>
      <c r="K1034" t="n">
        <v>3</v>
      </c>
      <c r="L1034" t="n">
        <v>45412</v>
      </c>
      <c r="M1034" t="n">
        <v>12</v>
      </c>
      <c r="N1034" t="inlineStr">
        <is>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4" t="inlineStr">
        <is>
          <t>5 Door Hatchback</t>
        </is>
      </c>
      <c r="P1034" t="n">
        <v>999</v>
      </c>
      <c r="Q1034" t="n">
        <v>51.4</v>
      </c>
      <c r="R1034" t="n">
        <v>5</v>
      </c>
      <c r="S1034" t="n">
        <v>110</v>
      </c>
      <c r="T1034" t="n">
        <v>2021</v>
      </c>
      <c r="U1034">
        <f>IF(AVERAGE(E1034:E1034)=2,"Automatic","Manual")</f>
        <v/>
      </c>
      <c r="V1034">
        <f>ROUNDDOWN(AVERAGE(C1034:C1034)/5000,0)*5000</f>
        <v/>
      </c>
      <c r="W1034">
        <f>ROUNDDOWN(AVERAGE(G1034:G1034)/50000,0)*50000</f>
        <v/>
      </c>
      <c r="X1034">
        <f>ROUND(AVERAGE(P1034:P1034)/1000,1)</f>
        <v/>
      </c>
      <c r="Y1034">
        <f>IF(AVERAGE(V1034:V1034)=30000,0,1)</f>
        <v/>
      </c>
      <c r="Z1034">
        <f>IF(AVERAGE(W1034:W1034)&gt;50000,0,1)</f>
        <v/>
      </c>
      <c r="AA1034">
        <f>IF(AVERAGE(X1034:X1034)&gt;2.5,0,1)</f>
        <v/>
      </c>
      <c r="AB1034">
        <f>IF(AVERAGE(Q1034:Q1034)&lt;30,0,1)</f>
        <v/>
      </c>
      <c r="AC1034">
        <f>IF(SUM(Y1034:AB1034)=4,1,0)</f>
        <v/>
      </c>
    </row>
    <row r="1035">
      <c r="A1035" t="inlineStr">
        <is>
          <t>FD21TWL</t>
        </is>
      </c>
      <c r="B1035" t="inlineStr">
        <is>
          <t>SEAT</t>
        </is>
      </c>
      <c r="C1035" t="n">
        <v>13517</v>
      </c>
      <c r="D1035" t="inlineStr">
        <is>
          <t>Ibiza Xcellence TSI 110</t>
        </is>
      </c>
      <c r="E1035" t="n">
        <v>1</v>
      </c>
      <c r="F1035" t="inlineStr">
        <is>
          <t>Petrol</t>
        </is>
      </c>
      <c r="G1035" t="n">
        <v>23610</v>
      </c>
      <c r="H1035" t="inlineStr">
        <is>
          <t>Grey</t>
        </is>
      </c>
      <c r="I1035" t="inlineStr">
        <is>
          <t>OK</t>
        </is>
      </c>
      <c r="J1035" t="inlineStr">
        <is>
          <t>City / Hatchback</t>
        </is>
      </c>
      <c r="K1035" t="n">
        <v>3</v>
      </c>
      <c r="L1035" t="n">
        <v>45412</v>
      </c>
      <c r="M1035" t="n">
        <v>12</v>
      </c>
      <c r="N1035" t="inlineStr">
        <is>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5" t="inlineStr">
        <is>
          <t>5 Door Hatchback</t>
        </is>
      </c>
      <c r="P1035" t="n">
        <v>999</v>
      </c>
      <c r="Q1035" t="n">
        <v>51.4</v>
      </c>
      <c r="R1035" t="n">
        <v>5</v>
      </c>
      <c r="S1035" t="n">
        <v>110</v>
      </c>
      <c r="T1035" t="n">
        <v>2021</v>
      </c>
      <c r="U1035">
        <f>IF(AVERAGE(E1035:E1035)=2,"Automatic","Manual")</f>
        <v/>
      </c>
      <c r="V1035">
        <f>ROUNDDOWN(AVERAGE(C1035:C1035)/5000,0)*5000</f>
        <v/>
      </c>
      <c r="W1035">
        <f>ROUNDDOWN(AVERAGE(G1035:G1035)/50000,0)*50000</f>
        <v/>
      </c>
      <c r="X1035">
        <f>ROUND(AVERAGE(P1035:P1035)/1000,1)</f>
        <v/>
      </c>
      <c r="Y1035">
        <f>IF(AVERAGE(V1035:V1035)=30000,0,1)</f>
        <v/>
      </c>
      <c r="Z1035">
        <f>IF(AVERAGE(W1035:W1035)&gt;50000,0,1)</f>
        <v/>
      </c>
      <c r="AA1035">
        <f>IF(AVERAGE(X1035:X1035)&gt;2.5,0,1)</f>
        <v/>
      </c>
      <c r="AB1035">
        <f>IF(AVERAGE(Q1035:Q1035)&lt;30,0,1)</f>
        <v/>
      </c>
      <c r="AC1035">
        <f>IF(SUM(Y1035:AB1035)=4,1,0)</f>
        <v/>
      </c>
    </row>
    <row r="1036">
      <c r="A1036" t="inlineStr">
        <is>
          <t>FD21TWK</t>
        </is>
      </c>
      <c r="B1036" t="inlineStr">
        <is>
          <t>SEAT</t>
        </is>
      </c>
      <c r="C1036" t="n">
        <v>13517</v>
      </c>
      <c r="D1036" t="inlineStr">
        <is>
          <t>Ibiza Xcellence TSI 110</t>
        </is>
      </c>
      <c r="E1036" t="n">
        <v>1</v>
      </c>
      <c r="F1036" t="inlineStr">
        <is>
          <t>Petrol</t>
        </is>
      </c>
      <c r="G1036" t="n">
        <v>27474</v>
      </c>
      <c r="H1036" t="inlineStr">
        <is>
          <t>Grey</t>
        </is>
      </c>
      <c r="I1036" t="inlineStr">
        <is>
          <t>OK</t>
        </is>
      </c>
      <c r="J1036" t="inlineStr">
        <is>
          <t>City / Hatchback</t>
        </is>
      </c>
      <c r="K1036" t="n">
        <v>3</v>
      </c>
      <c r="L1036" t="n">
        <v>45412</v>
      </c>
      <c r="M1036" t="n">
        <v>12</v>
      </c>
      <c r="N1036" t="inlineStr">
        <is>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6" t="inlineStr">
        <is>
          <t>5 Door Hatchback</t>
        </is>
      </c>
      <c r="P1036" t="n">
        <v>999</v>
      </c>
      <c r="Q1036" t="n">
        <v>51.4</v>
      </c>
      <c r="R1036" t="n">
        <v>5</v>
      </c>
      <c r="S1036" t="n">
        <v>110</v>
      </c>
      <c r="T1036" t="n">
        <v>2021</v>
      </c>
      <c r="U1036">
        <f>IF(AVERAGE(E1036:E1036)=2,"Automatic","Manual")</f>
        <v/>
      </c>
      <c r="V1036">
        <f>ROUNDDOWN(AVERAGE(C1036:C1036)/5000,0)*5000</f>
        <v/>
      </c>
      <c r="W1036">
        <f>ROUNDDOWN(AVERAGE(G1036:G1036)/50000,0)*50000</f>
        <v/>
      </c>
      <c r="X1036">
        <f>ROUND(AVERAGE(P1036:P1036)/1000,1)</f>
        <v/>
      </c>
      <c r="Y1036">
        <f>IF(AVERAGE(V1036:V1036)=30000,0,1)</f>
        <v/>
      </c>
      <c r="Z1036">
        <f>IF(AVERAGE(W1036:W1036)&gt;50000,0,1)</f>
        <v/>
      </c>
      <c r="AA1036">
        <f>IF(AVERAGE(X1036:X1036)&gt;2.5,0,1)</f>
        <v/>
      </c>
      <c r="AB1036">
        <f>IF(AVERAGE(Q1036:Q1036)&lt;30,0,1)</f>
        <v/>
      </c>
      <c r="AC1036">
        <f>IF(SUM(Y1036:AB1036)=4,1,0)</f>
        <v/>
      </c>
    </row>
    <row r="1037">
      <c r="A1037" t="inlineStr">
        <is>
          <t>FD21TWG</t>
        </is>
      </c>
      <c r="B1037" t="inlineStr">
        <is>
          <t>SEAT</t>
        </is>
      </c>
      <c r="C1037" t="n">
        <v>13513</v>
      </c>
      <c r="D1037" t="inlineStr">
        <is>
          <t>Ibiza Xcellence TSI 110</t>
        </is>
      </c>
      <c r="E1037" t="n">
        <v>1</v>
      </c>
      <c r="F1037" t="inlineStr">
        <is>
          <t>Petrol</t>
        </is>
      </c>
      <c r="G1037" t="n">
        <v>17569</v>
      </c>
      <c r="H1037" t="inlineStr">
        <is>
          <t>Grey</t>
        </is>
      </c>
      <c r="I1037" t="inlineStr">
        <is>
          <t>OK</t>
        </is>
      </c>
      <c r="J1037" t="inlineStr">
        <is>
          <t>City / Hatchback</t>
        </is>
      </c>
      <c r="K1037" t="n">
        <v>3</v>
      </c>
      <c r="L1037" t="n">
        <v>45412</v>
      </c>
      <c r="M1037" t="n">
        <v>12</v>
      </c>
      <c r="N1037" t="inlineStr">
        <is>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7" t="inlineStr">
        <is>
          <t>5 Door Hatchback</t>
        </is>
      </c>
      <c r="P1037" t="n">
        <v>999</v>
      </c>
      <c r="Q1037" t="n">
        <v>51.4</v>
      </c>
      <c r="R1037" t="n">
        <v>5</v>
      </c>
      <c r="S1037" t="n">
        <v>110</v>
      </c>
      <c r="T1037" t="n">
        <v>2021</v>
      </c>
      <c r="U1037">
        <f>IF(AVERAGE(E1037:E1037)=2,"Automatic","Manual")</f>
        <v/>
      </c>
      <c r="V1037">
        <f>ROUNDDOWN(AVERAGE(C1037:C1037)/5000,0)*5000</f>
        <v/>
      </c>
      <c r="W1037">
        <f>ROUNDDOWN(AVERAGE(G1037:G1037)/50000,0)*50000</f>
        <v/>
      </c>
      <c r="X1037">
        <f>ROUND(AVERAGE(P1037:P1037)/1000,1)</f>
        <v/>
      </c>
      <c r="Y1037">
        <f>IF(AVERAGE(V1037:V1037)=30000,0,1)</f>
        <v/>
      </c>
      <c r="Z1037">
        <f>IF(AVERAGE(W1037:W1037)&gt;50000,0,1)</f>
        <v/>
      </c>
      <c r="AA1037">
        <f>IF(AVERAGE(X1037:X1037)&gt;2.5,0,1)</f>
        <v/>
      </c>
      <c r="AB1037">
        <f>IF(AVERAGE(Q1037:Q1037)&lt;30,0,1)</f>
        <v/>
      </c>
      <c r="AC1037">
        <f>IF(SUM(Y1037:AB1037)=4,1,0)</f>
        <v/>
      </c>
    </row>
    <row r="1038">
      <c r="A1038" t="inlineStr">
        <is>
          <t>FD21TWF</t>
        </is>
      </c>
      <c r="B1038" t="inlineStr">
        <is>
          <t>SEAT</t>
        </is>
      </c>
      <c r="C1038" t="n">
        <v>13517</v>
      </c>
      <c r="D1038" t="inlineStr">
        <is>
          <t>Ibiza Xcellence TSI 110</t>
        </is>
      </c>
      <c r="E1038" t="n">
        <v>1</v>
      </c>
      <c r="F1038" t="inlineStr">
        <is>
          <t>Petrol</t>
        </is>
      </c>
      <c r="G1038" t="n">
        <v>19698</v>
      </c>
      <c r="H1038" t="inlineStr">
        <is>
          <t>Grey</t>
        </is>
      </c>
      <c r="I1038" t="inlineStr">
        <is>
          <t>OK</t>
        </is>
      </c>
      <c r="J1038" t="inlineStr">
        <is>
          <t>City / Hatchback</t>
        </is>
      </c>
      <c r="K1038" t="n">
        <v>3</v>
      </c>
      <c r="L1038" t="n">
        <v>45412</v>
      </c>
      <c r="M1038" t="n">
        <v>12</v>
      </c>
      <c r="N103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8" t="inlineStr">
        <is>
          <t>5 Door Hatchback</t>
        </is>
      </c>
      <c r="P1038" t="n">
        <v>999</v>
      </c>
      <c r="Q1038" t="n">
        <v>51.4</v>
      </c>
      <c r="R1038" t="n">
        <v>5</v>
      </c>
      <c r="S1038" t="n">
        <v>110</v>
      </c>
      <c r="T1038" t="n">
        <v>2021</v>
      </c>
      <c r="U1038">
        <f>IF(AVERAGE(E1038:E1038)=2,"Automatic","Manual")</f>
        <v/>
      </c>
      <c r="V1038">
        <f>ROUNDDOWN(AVERAGE(C1038:C1038)/5000,0)*5000</f>
        <v/>
      </c>
      <c r="W1038">
        <f>ROUNDDOWN(AVERAGE(G1038:G1038)/50000,0)*50000</f>
        <v/>
      </c>
      <c r="X1038">
        <f>ROUND(AVERAGE(P1038:P1038)/1000,1)</f>
        <v/>
      </c>
      <c r="Y1038">
        <f>IF(AVERAGE(V1038:V1038)=30000,0,1)</f>
        <v/>
      </c>
      <c r="Z1038">
        <f>IF(AVERAGE(W1038:W1038)&gt;50000,0,1)</f>
        <v/>
      </c>
      <c r="AA1038">
        <f>IF(AVERAGE(X1038:X1038)&gt;2.5,0,1)</f>
        <v/>
      </c>
      <c r="AB1038">
        <f>IF(AVERAGE(Q1038:Q1038)&lt;30,0,1)</f>
        <v/>
      </c>
      <c r="AC1038">
        <f>IF(SUM(Y1038:AB1038)=4,1,0)</f>
        <v/>
      </c>
    </row>
    <row r="1039">
      <c r="A1039" t="inlineStr">
        <is>
          <t>FD21KVT</t>
        </is>
      </c>
      <c r="B1039" t="inlineStr">
        <is>
          <t>SEAT</t>
        </is>
      </c>
      <c r="C1039" t="n">
        <v>13641</v>
      </c>
      <c r="D1039" t="inlineStr">
        <is>
          <t>Ibiza Xcellence TSI 110</t>
        </is>
      </c>
      <c r="E1039" t="n">
        <v>1</v>
      </c>
      <c r="F1039" t="inlineStr">
        <is>
          <t>Petrol</t>
        </is>
      </c>
      <c r="G1039" t="n">
        <v>12188</v>
      </c>
      <c r="H1039" t="inlineStr">
        <is>
          <t>Red</t>
        </is>
      </c>
      <c r="I1039" t="inlineStr">
        <is>
          <t>OK</t>
        </is>
      </c>
      <c r="J1039" t="inlineStr">
        <is>
          <t>City / Hatchback</t>
        </is>
      </c>
      <c r="K1039" t="n">
        <v>3</v>
      </c>
      <c r="L1039" t="n">
        <v>45412</v>
      </c>
      <c r="M1039" t="n">
        <v>12</v>
      </c>
      <c r="N1039" t="inlineStr">
        <is>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9" t="inlineStr">
        <is>
          <t>5 Door Hatchback</t>
        </is>
      </c>
      <c r="P1039" t="n">
        <v>999</v>
      </c>
      <c r="Q1039" t="n">
        <v>51.4</v>
      </c>
      <c r="R1039" t="n">
        <v>5</v>
      </c>
      <c r="S1039" t="n">
        <v>110</v>
      </c>
      <c r="T1039" t="n">
        <v>2021</v>
      </c>
      <c r="U1039">
        <f>IF(AVERAGE(E1039:E1039)=2,"Automatic","Manual")</f>
        <v/>
      </c>
      <c r="V1039">
        <f>ROUNDDOWN(AVERAGE(C1039:C1039)/5000,0)*5000</f>
        <v/>
      </c>
      <c r="W1039">
        <f>ROUNDDOWN(AVERAGE(G1039:G1039)/50000,0)*50000</f>
        <v/>
      </c>
      <c r="X1039">
        <f>ROUND(AVERAGE(P1039:P1039)/1000,1)</f>
        <v/>
      </c>
      <c r="Y1039">
        <f>IF(AVERAGE(V1039:V1039)=30000,0,1)</f>
        <v/>
      </c>
      <c r="Z1039">
        <f>IF(AVERAGE(W1039:W1039)&gt;50000,0,1)</f>
        <v/>
      </c>
      <c r="AA1039">
        <f>IF(AVERAGE(X1039:X1039)&gt;2.5,0,1)</f>
        <v/>
      </c>
      <c r="AB1039">
        <f>IF(AVERAGE(Q1039:Q1039)&lt;30,0,1)</f>
        <v/>
      </c>
      <c r="AC1039">
        <f>IF(SUM(Y1039:AB1039)=4,1,0)</f>
        <v/>
      </c>
    </row>
    <row r="1040">
      <c r="A1040" t="inlineStr">
        <is>
          <t>FD21KVP</t>
        </is>
      </c>
      <c r="B1040" t="inlineStr">
        <is>
          <t>SEAT</t>
        </is>
      </c>
      <c r="C1040" t="n">
        <v>13633</v>
      </c>
      <c r="D1040" t="inlineStr">
        <is>
          <t>Ibiza Xcellence TSI 110</t>
        </is>
      </c>
      <c r="E1040" t="n">
        <v>1</v>
      </c>
      <c r="F1040" t="inlineStr">
        <is>
          <t>Petrol</t>
        </is>
      </c>
      <c r="G1040" t="n">
        <v>20303</v>
      </c>
      <c r="H1040" t="inlineStr">
        <is>
          <t>Grey</t>
        </is>
      </c>
      <c r="I1040" t="inlineStr">
        <is>
          <t>OK</t>
        </is>
      </c>
      <c r="J1040" t="inlineStr">
        <is>
          <t>City / Hatchback</t>
        </is>
      </c>
      <c r="K1040" t="n">
        <v>3</v>
      </c>
      <c r="L1040" t="n">
        <v>45412</v>
      </c>
      <c r="M1040" t="n">
        <v>12</v>
      </c>
      <c r="N1040" t="inlineStr">
        <is>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0" t="inlineStr">
        <is>
          <t>5 Door Hatchback</t>
        </is>
      </c>
      <c r="P1040" t="n">
        <v>999</v>
      </c>
      <c r="Q1040" t="n">
        <v>51.4</v>
      </c>
      <c r="R1040" t="n">
        <v>5</v>
      </c>
      <c r="S1040" t="n">
        <v>110</v>
      </c>
      <c r="T1040" t="n">
        <v>2021</v>
      </c>
      <c r="U1040">
        <f>IF(AVERAGE(E1040:E1040)=2,"Automatic","Manual")</f>
        <v/>
      </c>
      <c r="V1040">
        <f>ROUNDDOWN(AVERAGE(C1040:C1040)/5000,0)*5000</f>
        <v/>
      </c>
      <c r="W1040">
        <f>ROUNDDOWN(AVERAGE(G1040:G1040)/50000,0)*50000</f>
        <v/>
      </c>
      <c r="X1040">
        <f>ROUND(AVERAGE(P1040:P1040)/1000,1)</f>
        <v/>
      </c>
      <c r="Y1040">
        <f>IF(AVERAGE(V1040:V1040)=30000,0,1)</f>
        <v/>
      </c>
      <c r="Z1040">
        <f>IF(AVERAGE(W1040:W1040)&gt;50000,0,1)</f>
        <v/>
      </c>
      <c r="AA1040">
        <f>IF(AVERAGE(X1040:X1040)&gt;2.5,0,1)</f>
        <v/>
      </c>
      <c r="AB1040">
        <f>IF(AVERAGE(Q1040:Q1040)&lt;30,0,1)</f>
        <v/>
      </c>
      <c r="AC1040">
        <f>IF(SUM(Y1040:AB1040)=4,1,0)</f>
        <v/>
      </c>
    </row>
    <row r="1041">
      <c r="A1041" t="inlineStr">
        <is>
          <t>FD21KVO</t>
        </is>
      </c>
      <c r="B1041" t="inlineStr">
        <is>
          <t>SEAT</t>
        </is>
      </c>
      <c r="C1041" t="n">
        <v>13641</v>
      </c>
      <c r="D1041" t="inlineStr">
        <is>
          <t>Ibiza Xcellence TSI 110</t>
        </is>
      </c>
      <c r="E1041" t="n">
        <v>1</v>
      </c>
      <c r="F1041" t="inlineStr">
        <is>
          <t>Petrol</t>
        </is>
      </c>
      <c r="G1041" t="n">
        <v>9625</v>
      </c>
      <c r="H1041" t="inlineStr">
        <is>
          <t>Grey</t>
        </is>
      </c>
      <c r="I1041" t="inlineStr">
        <is>
          <t>OK</t>
        </is>
      </c>
      <c r="J1041" t="inlineStr">
        <is>
          <t>City / Hatchback</t>
        </is>
      </c>
      <c r="K1041" t="n">
        <v>3</v>
      </c>
      <c r="L1041" t="n">
        <v>45412</v>
      </c>
      <c r="M1041" t="n">
        <v>12</v>
      </c>
      <c r="N104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41" t="inlineStr">
        <is>
          <t>5 Door Hatchback</t>
        </is>
      </c>
      <c r="P1041" t="n">
        <v>999</v>
      </c>
      <c r="Q1041" t="n">
        <v>51.4</v>
      </c>
      <c r="R1041" t="n">
        <v>5</v>
      </c>
      <c r="S1041" t="n">
        <v>110</v>
      </c>
      <c r="T1041" t="n">
        <v>2021</v>
      </c>
      <c r="U1041">
        <f>IF(AVERAGE(E1041:E1041)=2,"Automatic","Manual")</f>
        <v/>
      </c>
      <c r="V1041">
        <f>ROUNDDOWN(AVERAGE(C1041:C1041)/5000,0)*5000</f>
        <v/>
      </c>
      <c r="W1041">
        <f>ROUNDDOWN(AVERAGE(G1041:G1041)/50000,0)*50000</f>
        <v/>
      </c>
      <c r="X1041">
        <f>ROUND(AVERAGE(P1041:P1041)/1000,1)</f>
        <v/>
      </c>
      <c r="Y1041">
        <f>IF(AVERAGE(V1041:V1041)=30000,0,1)</f>
        <v/>
      </c>
      <c r="Z1041">
        <f>IF(AVERAGE(W1041:W1041)&gt;50000,0,1)</f>
        <v/>
      </c>
      <c r="AA1041">
        <f>IF(AVERAGE(X1041:X1041)&gt;2.5,0,1)</f>
        <v/>
      </c>
      <c r="AB1041">
        <f>IF(AVERAGE(Q1041:Q1041)&lt;30,0,1)</f>
        <v/>
      </c>
      <c r="AC1041">
        <f>IF(SUM(Y1041:AB1041)=4,1,0)</f>
        <v/>
      </c>
    </row>
    <row r="1042">
      <c r="A1042" t="inlineStr">
        <is>
          <t>FD21KNH</t>
        </is>
      </c>
      <c r="B1042" t="inlineStr">
        <is>
          <t>SEAT</t>
        </is>
      </c>
      <c r="C1042" t="n">
        <v>13645</v>
      </c>
      <c r="D1042" t="inlineStr">
        <is>
          <t>Ibiza Xcellence TSI 110</t>
        </is>
      </c>
      <c r="E1042" t="n">
        <v>1</v>
      </c>
      <c r="F1042" t="inlineStr">
        <is>
          <t>Petrol</t>
        </is>
      </c>
      <c r="G1042" t="n">
        <v>20252</v>
      </c>
      <c r="H1042" t="inlineStr">
        <is>
          <t>Red</t>
        </is>
      </c>
      <c r="I1042" t="inlineStr">
        <is>
          <t>OK</t>
        </is>
      </c>
      <c r="J1042" t="inlineStr">
        <is>
          <t>City / Hatchback</t>
        </is>
      </c>
      <c r="K1042" t="n">
        <v>3</v>
      </c>
      <c r="L1042" t="n">
        <v>45412</v>
      </c>
      <c r="M1042" t="n">
        <v>12</v>
      </c>
      <c r="N1042" t="inlineStr">
        <is>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2" t="inlineStr">
        <is>
          <t>5 Door Hatchback</t>
        </is>
      </c>
      <c r="P1042" t="n">
        <v>999</v>
      </c>
      <c r="Q1042" t="n">
        <v>51.4</v>
      </c>
      <c r="R1042" t="n">
        <v>5</v>
      </c>
      <c r="S1042" t="n">
        <v>110</v>
      </c>
      <c r="T1042" t="n">
        <v>2021</v>
      </c>
      <c r="U1042">
        <f>IF(AVERAGE(E1042:E1042)=2,"Automatic","Manual")</f>
        <v/>
      </c>
      <c r="V1042">
        <f>ROUNDDOWN(AVERAGE(C1042:C1042)/5000,0)*5000</f>
        <v/>
      </c>
      <c r="W1042">
        <f>ROUNDDOWN(AVERAGE(G1042:G1042)/50000,0)*50000</f>
        <v/>
      </c>
      <c r="X1042">
        <f>ROUND(AVERAGE(P1042:P1042)/1000,1)</f>
        <v/>
      </c>
      <c r="Y1042">
        <f>IF(AVERAGE(V1042:V1042)=30000,0,1)</f>
        <v/>
      </c>
      <c r="Z1042">
        <f>IF(AVERAGE(W1042:W1042)&gt;50000,0,1)</f>
        <v/>
      </c>
      <c r="AA1042">
        <f>IF(AVERAGE(X1042:X1042)&gt;2.5,0,1)</f>
        <v/>
      </c>
      <c r="AB1042">
        <f>IF(AVERAGE(Q1042:Q1042)&lt;30,0,1)</f>
        <v/>
      </c>
      <c r="AC1042">
        <f>IF(SUM(Y1042:AB1042)=4,1,0)</f>
        <v/>
      </c>
    </row>
    <row r="1043">
      <c r="A1043" t="inlineStr">
        <is>
          <t>FD21JSZ</t>
        </is>
      </c>
      <c r="B1043" t="inlineStr">
        <is>
          <t>SEAT</t>
        </is>
      </c>
      <c r="C1043" t="n">
        <v>13756</v>
      </c>
      <c r="D1043" t="inlineStr">
        <is>
          <t>Ibiza Xcellence TSI 110</t>
        </is>
      </c>
      <c r="E1043" t="n">
        <v>1</v>
      </c>
      <c r="F1043" t="inlineStr">
        <is>
          <t>Petrol</t>
        </is>
      </c>
      <c r="G1043" t="n">
        <v>19283</v>
      </c>
      <c r="H1043" t="inlineStr">
        <is>
          <t>Blue</t>
        </is>
      </c>
      <c r="I1043" t="inlineStr">
        <is>
          <t>OK</t>
        </is>
      </c>
      <c r="J1043" t="inlineStr">
        <is>
          <t>City / Hatchback</t>
        </is>
      </c>
      <c r="K1043" t="n">
        <v>3</v>
      </c>
      <c r="L1043" t="n">
        <v>45443</v>
      </c>
      <c r="M1043" t="n">
        <v>12</v>
      </c>
      <c r="N1043" t="inlineStr">
        <is>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3" t="inlineStr">
        <is>
          <t>5 Door Hatchback</t>
        </is>
      </c>
      <c r="P1043" t="n">
        <v>999</v>
      </c>
      <c r="Q1043" t="n">
        <v>51.4</v>
      </c>
      <c r="R1043" t="n">
        <v>5</v>
      </c>
      <c r="S1043" t="n">
        <v>110</v>
      </c>
      <c r="T1043" t="n">
        <v>2021</v>
      </c>
      <c r="U1043">
        <f>IF(AVERAGE(E1043:E1043)=2,"Automatic","Manual")</f>
        <v/>
      </c>
      <c r="V1043">
        <f>ROUNDDOWN(AVERAGE(C1043:C1043)/5000,0)*5000</f>
        <v/>
      </c>
      <c r="W1043">
        <f>ROUNDDOWN(AVERAGE(G1043:G1043)/50000,0)*50000</f>
        <v/>
      </c>
      <c r="X1043">
        <f>ROUND(AVERAGE(P1043:P1043)/1000,1)</f>
        <v/>
      </c>
      <c r="Y1043">
        <f>IF(AVERAGE(V1043:V1043)=30000,0,1)</f>
        <v/>
      </c>
      <c r="Z1043">
        <f>IF(AVERAGE(W1043:W1043)&gt;50000,0,1)</f>
        <v/>
      </c>
      <c r="AA1043">
        <f>IF(AVERAGE(X1043:X1043)&gt;2.5,0,1)</f>
        <v/>
      </c>
      <c r="AB1043">
        <f>IF(AVERAGE(Q1043:Q1043)&lt;30,0,1)</f>
        <v/>
      </c>
      <c r="AC1043">
        <f>IF(SUM(Y1043:AB1043)=4,1,0)</f>
        <v/>
      </c>
    </row>
    <row r="1044">
      <c r="A1044" t="inlineStr">
        <is>
          <t>FD21JNV</t>
        </is>
      </c>
      <c r="B1044" t="inlineStr">
        <is>
          <t>SEAT</t>
        </is>
      </c>
      <c r="C1044" t="n">
        <v>13633</v>
      </c>
      <c r="D1044" t="inlineStr">
        <is>
          <t>Ibiza Xcellence TSI 110</t>
        </is>
      </c>
      <c r="E1044" t="n">
        <v>1</v>
      </c>
      <c r="F1044" t="inlineStr">
        <is>
          <t>Petrol</t>
        </is>
      </c>
      <c r="G1044" t="n">
        <v>23852</v>
      </c>
      <c r="H1044" t="inlineStr">
        <is>
          <t>Grey</t>
        </is>
      </c>
      <c r="I1044" t="inlineStr">
        <is>
          <t>OK</t>
        </is>
      </c>
      <c r="J1044" t="inlineStr">
        <is>
          <t>City / Hatchback</t>
        </is>
      </c>
      <c r="K1044" t="n">
        <v>3</v>
      </c>
      <c r="L1044" t="n">
        <v>45412</v>
      </c>
      <c r="M1044" t="n">
        <v>12</v>
      </c>
      <c r="N104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4" t="inlineStr">
        <is>
          <t>5 Door Hatchback</t>
        </is>
      </c>
      <c r="P1044" t="n">
        <v>999</v>
      </c>
      <c r="Q1044" t="n">
        <v>51.4</v>
      </c>
      <c r="R1044" t="n">
        <v>5</v>
      </c>
      <c r="S1044" t="n">
        <v>110</v>
      </c>
      <c r="T1044" t="n">
        <v>2021</v>
      </c>
      <c r="U1044">
        <f>IF(AVERAGE(E1044:E1044)=2,"Automatic","Manual")</f>
        <v/>
      </c>
      <c r="V1044">
        <f>ROUNDDOWN(AVERAGE(C1044:C1044)/5000,0)*5000</f>
        <v/>
      </c>
      <c r="W1044">
        <f>ROUNDDOWN(AVERAGE(G1044:G1044)/50000,0)*50000</f>
        <v/>
      </c>
      <c r="X1044">
        <f>ROUND(AVERAGE(P1044:P1044)/1000,1)</f>
        <v/>
      </c>
      <c r="Y1044">
        <f>IF(AVERAGE(V1044:V1044)=30000,0,1)</f>
        <v/>
      </c>
      <c r="Z1044">
        <f>IF(AVERAGE(W1044:W1044)&gt;50000,0,1)</f>
        <v/>
      </c>
      <c r="AA1044">
        <f>IF(AVERAGE(X1044:X1044)&gt;2.5,0,1)</f>
        <v/>
      </c>
      <c r="AB1044">
        <f>IF(AVERAGE(Q1044:Q1044)&lt;30,0,1)</f>
        <v/>
      </c>
      <c r="AC1044">
        <f>IF(SUM(Y1044:AB1044)=4,1,0)</f>
        <v/>
      </c>
    </row>
    <row r="1045">
      <c r="A1045" t="inlineStr">
        <is>
          <t>FD21JLV</t>
        </is>
      </c>
      <c r="B1045" t="inlineStr">
        <is>
          <t>SEAT</t>
        </is>
      </c>
      <c r="C1045" t="n">
        <v>13756</v>
      </c>
      <c r="D1045" t="inlineStr">
        <is>
          <t>Ibiza Xcellence TSI 110</t>
        </is>
      </c>
      <c r="E1045" t="n">
        <v>1</v>
      </c>
      <c r="F1045" t="inlineStr">
        <is>
          <t>Petrol</t>
        </is>
      </c>
      <c r="G1045" t="n">
        <v>22226</v>
      </c>
      <c r="H1045" t="inlineStr">
        <is>
          <t>Blue</t>
        </is>
      </c>
      <c r="I1045" t="inlineStr">
        <is>
          <t>OK</t>
        </is>
      </c>
      <c r="J1045" t="inlineStr">
        <is>
          <t>City / Hatchback</t>
        </is>
      </c>
      <c r="K1045" t="n">
        <v>3</v>
      </c>
      <c r="L1045" t="n">
        <v>45443</v>
      </c>
      <c r="M1045" t="n">
        <v>12</v>
      </c>
      <c r="N1045" t="inlineStr">
        <is>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5" t="inlineStr">
        <is>
          <t>5 Door Hatchback</t>
        </is>
      </c>
      <c r="P1045" t="n">
        <v>999</v>
      </c>
      <c r="Q1045" t="n">
        <v>51.4</v>
      </c>
      <c r="R1045" t="n">
        <v>5</v>
      </c>
      <c r="S1045" t="n">
        <v>110</v>
      </c>
      <c r="T1045" t="n">
        <v>2021</v>
      </c>
      <c r="U1045">
        <f>IF(AVERAGE(E1045:E1045)=2,"Automatic","Manual")</f>
        <v/>
      </c>
      <c r="V1045">
        <f>ROUNDDOWN(AVERAGE(C1045:C1045)/5000,0)*5000</f>
        <v/>
      </c>
      <c r="W1045">
        <f>ROUNDDOWN(AVERAGE(G1045:G1045)/50000,0)*50000</f>
        <v/>
      </c>
      <c r="X1045">
        <f>ROUND(AVERAGE(P1045:P1045)/1000,1)</f>
        <v/>
      </c>
      <c r="Y1045">
        <f>IF(AVERAGE(V1045:V1045)=30000,0,1)</f>
        <v/>
      </c>
      <c r="Z1045">
        <f>IF(AVERAGE(W1045:W1045)&gt;50000,0,1)</f>
        <v/>
      </c>
      <c r="AA1045">
        <f>IF(AVERAGE(X1045:X1045)&gt;2.5,0,1)</f>
        <v/>
      </c>
      <c r="AB1045">
        <f>IF(AVERAGE(Q1045:Q1045)&lt;30,0,1)</f>
        <v/>
      </c>
      <c r="AC1045">
        <f>IF(SUM(Y1045:AB1045)=4,1,0)</f>
        <v/>
      </c>
    </row>
    <row r="1046">
      <c r="A1046" t="inlineStr">
        <is>
          <t>FD21HYZ</t>
        </is>
      </c>
      <c r="B1046" t="inlineStr">
        <is>
          <t>SEAT</t>
        </is>
      </c>
      <c r="C1046" t="n">
        <v>13641</v>
      </c>
      <c r="D1046" t="inlineStr">
        <is>
          <t>Ibiza Xcellence TSI 110</t>
        </is>
      </c>
      <c r="E1046" t="n">
        <v>1</v>
      </c>
      <c r="F1046" t="inlineStr">
        <is>
          <t>Petrol</t>
        </is>
      </c>
      <c r="G1046" t="n">
        <v>15706</v>
      </c>
      <c r="H1046" t="inlineStr">
        <is>
          <t>Grey</t>
        </is>
      </c>
      <c r="I1046" t="inlineStr">
        <is>
          <t>OK</t>
        </is>
      </c>
      <c r="J1046" t="inlineStr">
        <is>
          <t>City / Hatchback</t>
        </is>
      </c>
      <c r="K1046" t="n">
        <v>3</v>
      </c>
      <c r="L1046" t="n">
        <v>45412</v>
      </c>
      <c r="M1046" t="n">
        <v>12</v>
      </c>
      <c r="N104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6" t="inlineStr">
        <is>
          <t>5 Door Hatchback</t>
        </is>
      </c>
      <c r="P1046" t="n">
        <v>999</v>
      </c>
      <c r="Q1046" t="n">
        <v>51.4</v>
      </c>
      <c r="R1046" t="n">
        <v>5</v>
      </c>
      <c r="S1046" t="n">
        <v>110</v>
      </c>
      <c r="T1046" t="n">
        <v>2021</v>
      </c>
      <c r="U1046">
        <f>IF(AVERAGE(E1046:E1046)=2,"Automatic","Manual")</f>
        <v/>
      </c>
      <c r="V1046">
        <f>ROUNDDOWN(AVERAGE(C1046:C1046)/5000,0)*5000</f>
        <v/>
      </c>
      <c r="W1046">
        <f>ROUNDDOWN(AVERAGE(G1046:G1046)/50000,0)*50000</f>
        <v/>
      </c>
      <c r="X1046">
        <f>ROUND(AVERAGE(P1046:P1046)/1000,1)</f>
        <v/>
      </c>
      <c r="Y1046">
        <f>IF(AVERAGE(V1046:V1046)=30000,0,1)</f>
        <v/>
      </c>
      <c r="Z1046">
        <f>IF(AVERAGE(W1046:W1046)&gt;50000,0,1)</f>
        <v/>
      </c>
      <c r="AA1046">
        <f>IF(AVERAGE(X1046:X1046)&gt;2.5,0,1)</f>
        <v/>
      </c>
      <c r="AB1046">
        <f>IF(AVERAGE(Q1046:Q1046)&lt;30,0,1)</f>
        <v/>
      </c>
      <c r="AC1046">
        <f>IF(SUM(Y1046:AB1046)=4,1,0)</f>
        <v/>
      </c>
    </row>
    <row r="1047">
      <c r="A1047" t="inlineStr">
        <is>
          <t>FD21HTA</t>
        </is>
      </c>
      <c r="B1047" t="inlineStr">
        <is>
          <t>SEAT</t>
        </is>
      </c>
      <c r="C1047" t="n">
        <v>13641</v>
      </c>
      <c r="D1047" t="inlineStr">
        <is>
          <t>Ibiza Xcellence TSI 110</t>
        </is>
      </c>
      <c r="E1047" t="n">
        <v>1</v>
      </c>
      <c r="F1047" t="inlineStr">
        <is>
          <t>Petrol</t>
        </is>
      </c>
      <c r="G1047" t="n">
        <v>27788</v>
      </c>
      <c r="H1047" t="inlineStr">
        <is>
          <t>Grey</t>
        </is>
      </c>
      <c r="I1047" t="inlineStr">
        <is>
          <t>OK</t>
        </is>
      </c>
      <c r="J1047" t="inlineStr">
        <is>
          <t>City / Hatchback</t>
        </is>
      </c>
      <c r="K1047" t="n">
        <v>3</v>
      </c>
      <c r="L1047" t="n">
        <v>45412</v>
      </c>
      <c r="M1047" t="n">
        <v>12</v>
      </c>
      <c r="N1047" t="inlineStr">
        <is>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7" t="inlineStr">
        <is>
          <t>5 Door Hatchback</t>
        </is>
      </c>
      <c r="P1047" t="n">
        <v>999</v>
      </c>
      <c r="Q1047" t="n">
        <v>51.4</v>
      </c>
      <c r="R1047" t="n">
        <v>5</v>
      </c>
      <c r="S1047" t="n">
        <v>110</v>
      </c>
      <c r="T1047" t="n">
        <v>2021</v>
      </c>
      <c r="U1047">
        <f>IF(AVERAGE(E1047:E1047)=2,"Automatic","Manual")</f>
        <v/>
      </c>
      <c r="V1047">
        <f>ROUNDDOWN(AVERAGE(C1047:C1047)/5000,0)*5000</f>
        <v/>
      </c>
      <c r="W1047">
        <f>ROUNDDOWN(AVERAGE(G1047:G1047)/50000,0)*50000</f>
        <v/>
      </c>
      <c r="X1047">
        <f>ROUND(AVERAGE(P1047:P1047)/1000,1)</f>
        <v/>
      </c>
      <c r="Y1047">
        <f>IF(AVERAGE(V1047:V1047)=30000,0,1)</f>
        <v/>
      </c>
      <c r="Z1047">
        <f>IF(AVERAGE(W1047:W1047)&gt;50000,0,1)</f>
        <v/>
      </c>
      <c r="AA1047">
        <f>IF(AVERAGE(X1047:X1047)&gt;2.5,0,1)</f>
        <v/>
      </c>
      <c r="AB1047">
        <f>IF(AVERAGE(Q1047:Q1047)&lt;30,0,1)</f>
        <v/>
      </c>
      <c r="AC1047">
        <f>IF(SUM(Y1047:AB1047)=4,1,0)</f>
        <v/>
      </c>
    </row>
    <row r="1048">
      <c r="A1048" t="inlineStr">
        <is>
          <t>FD21HSZ</t>
        </is>
      </c>
      <c r="B1048" t="inlineStr">
        <is>
          <t>SEAT</t>
        </is>
      </c>
      <c r="C1048" t="n">
        <v>13756</v>
      </c>
      <c r="D1048" t="inlineStr">
        <is>
          <t>Ibiza Xcellence TSI 110</t>
        </is>
      </c>
      <c r="E1048" t="n">
        <v>1</v>
      </c>
      <c r="F1048" t="inlineStr">
        <is>
          <t>Petrol</t>
        </is>
      </c>
      <c r="G1048" t="n">
        <v>13471</v>
      </c>
      <c r="H1048" t="inlineStr">
        <is>
          <t>Blue</t>
        </is>
      </c>
      <c r="I1048" t="inlineStr">
        <is>
          <t>OK</t>
        </is>
      </c>
      <c r="J1048" t="inlineStr">
        <is>
          <t>City / Hatchback</t>
        </is>
      </c>
      <c r="K1048" t="n">
        <v>3</v>
      </c>
      <c r="L1048" t="n">
        <v>45443</v>
      </c>
      <c r="M1048" t="n">
        <v>12</v>
      </c>
      <c r="N1048"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8" t="inlineStr">
        <is>
          <t>5 Door Hatchback</t>
        </is>
      </c>
      <c r="P1048" t="n">
        <v>999</v>
      </c>
      <c r="Q1048" t="n">
        <v>51.4</v>
      </c>
      <c r="R1048" t="n">
        <v>5</v>
      </c>
      <c r="S1048" t="n">
        <v>110</v>
      </c>
      <c r="T1048" t="n">
        <v>2021</v>
      </c>
      <c r="U1048">
        <f>IF(AVERAGE(E1048:E1048)=2,"Automatic","Manual")</f>
        <v/>
      </c>
      <c r="V1048">
        <f>ROUNDDOWN(AVERAGE(C1048:C1048)/5000,0)*5000</f>
        <v/>
      </c>
      <c r="W1048">
        <f>ROUNDDOWN(AVERAGE(G1048:G1048)/50000,0)*50000</f>
        <v/>
      </c>
      <c r="X1048">
        <f>ROUND(AVERAGE(P1048:P1048)/1000,1)</f>
        <v/>
      </c>
      <c r="Y1048">
        <f>IF(AVERAGE(V1048:V1048)=30000,0,1)</f>
        <v/>
      </c>
      <c r="Z1048">
        <f>IF(AVERAGE(W1048:W1048)&gt;50000,0,1)</f>
        <v/>
      </c>
      <c r="AA1048">
        <f>IF(AVERAGE(X1048:X1048)&gt;2.5,0,1)</f>
        <v/>
      </c>
      <c r="AB1048">
        <f>IF(AVERAGE(Q1048:Q1048)&lt;30,0,1)</f>
        <v/>
      </c>
      <c r="AC1048">
        <f>IF(SUM(Y1048:AB1048)=4,1,0)</f>
        <v/>
      </c>
    </row>
    <row r="1049">
      <c r="A1049" t="inlineStr">
        <is>
          <t>FD21HSV</t>
        </is>
      </c>
      <c r="B1049" t="inlineStr">
        <is>
          <t>SEAT</t>
        </is>
      </c>
      <c r="C1049" t="n">
        <v>13633</v>
      </c>
      <c r="D1049" t="inlineStr">
        <is>
          <t>Ibiza Xcellencee Tsi 110</t>
        </is>
      </c>
      <c r="E1049" t="n">
        <v>1</v>
      </c>
      <c r="F1049" t="inlineStr">
        <is>
          <t>Petrol</t>
        </is>
      </c>
      <c r="G1049" t="n">
        <v>20479</v>
      </c>
      <c r="H1049" t="inlineStr">
        <is>
          <t>Grey</t>
        </is>
      </c>
      <c r="I1049" t="inlineStr">
        <is>
          <t>OK</t>
        </is>
      </c>
      <c r="J1049" t="inlineStr">
        <is>
          <t>City / Hatchback</t>
        </is>
      </c>
      <c r="K1049" t="n">
        <v>3</v>
      </c>
      <c r="L1049" t="n">
        <v>45412</v>
      </c>
      <c r="M1049" t="n">
        <v>12</v>
      </c>
      <c r="N104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is>
      </c>
      <c r="O1049" t="inlineStr">
        <is>
          <t>5 Door Hatchback</t>
        </is>
      </c>
      <c r="P1049" t="n">
        <v>999</v>
      </c>
      <c r="Q1049" t="n">
        <v>47.9</v>
      </c>
      <c r="R1049" t="n">
        <v>5</v>
      </c>
      <c r="S1049" t="n">
        <v>134</v>
      </c>
      <c r="T1049" t="n">
        <v>2021</v>
      </c>
      <c r="U1049">
        <f>IF(AVERAGE(E1049:E1049)=2,"Automatic","Manual")</f>
        <v/>
      </c>
      <c r="V1049">
        <f>ROUNDDOWN(AVERAGE(C1049:C1049)/5000,0)*5000</f>
        <v/>
      </c>
      <c r="W1049">
        <f>ROUNDDOWN(AVERAGE(G1049:G1049)/50000,0)*50000</f>
        <v/>
      </c>
      <c r="X1049">
        <f>ROUND(AVERAGE(P1049:P1049)/1000,1)</f>
        <v/>
      </c>
      <c r="Y1049">
        <f>IF(AVERAGE(V1049:V1049)=30000,0,1)</f>
        <v/>
      </c>
      <c r="Z1049">
        <f>IF(AVERAGE(W1049:W1049)&gt;50000,0,1)</f>
        <v/>
      </c>
      <c r="AA1049">
        <f>IF(AVERAGE(X1049:X1049)&gt;2.5,0,1)</f>
        <v/>
      </c>
      <c r="AB1049">
        <f>IF(AVERAGE(Q1049:Q1049)&lt;30,0,1)</f>
        <v/>
      </c>
      <c r="AC1049">
        <f>IF(SUM(Y1049:AB1049)=4,1,0)</f>
        <v/>
      </c>
    </row>
    <row r="1050">
      <c r="A1050" t="inlineStr">
        <is>
          <t>FD21HRK</t>
        </is>
      </c>
      <c r="B1050" t="inlineStr">
        <is>
          <t>SEAT</t>
        </is>
      </c>
      <c r="C1050" t="n">
        <v>15100</v>
      </c>
      <c r="D1050" t="inlineStr">
        <is>
          <t>Ibiza Xcellence TSI 110</t>
        </is>
      </c>
      <c r="E1050" t="n">
        <v>1</v>
      </c>
      <c r="F1050" t="inlineStr">
        <is>
          <t>Petrol</t>
        </is>
      </c>
      <c r="G1050" t="n">
        <v>11092</v>
      </c>
      <c r="H1050" t="inlineStr">
        <is>
          <t>Blue</t>
        </is>
      </c>
      <c r="I1050" t="inlineStr">
        <is>
          <t>No Tax</t>
        </is>
      </c>
      <c r="J1050" t="inlineStr">
        <is>
          <t>City / Hatchback</t>
        </is>
      </c>
      <c r="K1050" t="n">
        <v>3</v>
      </c>
      <c r="L1050" t="n">
        <v>45443</v>
      </c>
      <c r="M1050" t="n">
        <v>12</v>
      </c>
      <c r="N105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0" t="inlineStr">
        <is>
          <t>5 Door Hatchback</t>
        </is>
      </c>
      <c r="P1050" t="n">
        <v>999</v>
      </c>
      <c r="Q1050" t="n">
        <v>51.4</v>
      </c>
      <c r="R1050" t="n">
        <v>5</v>
      </c>
      <c r="S1050" t="n">
        <v>110</v>
      </c>
      <c r="T1050" t="n">
        <v>2021</v>
      </c>
      <c r="U1050">
        <f>IF(AVERAGE(E1050:E1050)=2,"Automatic","Manual")</f>
        <v/>
      </c>
      <c r="V1050">
        <f>ROUNDDOWN(AVERAGE(C1050:C1050)/5000,0)*5000</f>
        <v/>
      </c>
      <c r="W1050">
        <f>ROUNDDOWN(AVERAGE(G1050:G1050)/50000,0)*50000</f>
        <v/>
      </c>
      <c r="X1050">
        <f>ROUND(AVERAGE(P1050:P1050)/1000,1)</f>
        <v/>
      </c>
      <c r="Y1050">
        <f>IF(AVERAGE(V1050:V1050)=30000,0,1)</f>
        <v/>
      </c>
      <c r="Z1050">
        <f>IF(AVERAGE(W1050:W1050)&gt;50000,0,1)</f>
        <v/>
      </c>
      <c r="AA1050">
        <f>IF(AVERAGE(X1050:X1050)&gt;2.5,0,1)</f>
        <v/>
      </c>
      <c r="AB1050">
        <f>IF(AVERAGE(Q1050:Q1050)&lt;30,0,1)</f>
        <v/>
      </c>
      <c r="AC1050">
        <f>IF(SUM(Y1050:AB1050)=4,1,0)</f>
        <v/>
      </c>
    </row>
    <row r="1051">
      <c r="A1051" t="inlineStr">
        <is>
          <t>FD21HPN</t>
        </is>
      </c>
      <c r="B1051" t="inlineStr">
        <is>
          <t>SEAT</t>
        </is>
      </c>
      <c r="C1051" t="n">
        <v>15100</v>
      </c>
      <c r="D1051" t="inlineStr">
        <is>
          <t>Ibiza Xcellence TSI 110</t>
        </is>
      </c>
      <c r="E1051" t="n">
        <v>1</v>
      </c>
      <c r="F1051" t="inlineStr">
        <is>
          <t>Petrol</t>
        </is>
      </c>
      <c r="G1051" t="n">
        <v>11061</v>
      </c>
      <c r="H1051" t="inlineStr">
        <is>
          <t>Red</t>
        </is>
      </c>
      <c r="I1051" t="inlineStr">
        <is>
          <t>No Tax</t>
        </is>
      </c>
      <c r="J1051" t="inlineStr">
        <is>
          <t>City / Hatchback</t>
        </is>
      </c>
      <c r="K1051" t="n">
        <v>3</v>
      </c>
      <c r="L1051" t="n">
        <v>45412</v>
      </c>
      <c r="M1051" t="n">
        <v>12</v>
      </c>
      <c r="N1051" t="inlineStr">
        <is>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1" t="inlineStr">
        <is>
          <t>5 Door Hatchback</t>
        </is>
      </c>
      <c r="P1051" t="n">
        <v>999</v>
      </c>
      <c r="Q1051" t="n">
        <v>51.4</v>
      </c>
      <c r="R1051" t="n">
        <v>5</v>
      </c>
      <c r="S1051" t="n">
        <v>110</v>
      </c>
      <c r="T1051" t="n">
        <v>2021</v>
      </c>
      <c r="U1051">
        <f>IF(AVERAGE(E1051:E1051)=2,"Automatic","Manual")</f>
        <v/>
      </c>
      <c r="V1051">
        <f>ROUNDDOWN(AVERAGE(C1051:C1051)/5000,0)*5000</f>
        <v/>
      </c>
      <c r="W1051">
        <f>ROUNDDOWN(AVERAGE(G1051:G1051)/50000,0)*50000</f>
        <v/>
      </c>
      <c r="X1051">
        <f>ROUND(AVERAGE(P1051:P1051)/1000,1)</f>
        <v/>
      </c>
      <c r="Y1051">
        <f>IF(AVERAGE(V1051:V1051)=30000,0,1)</f>
        <v/>
      </c>
      <c r="Z1051">
        <f>IF(AVERAGE(W1051:W1051)&gt;50000,0,1)</f>
        <v/>
      </c>
      <c r="AA1051">
        <f>IF(AVERAGE(X1051:X1051)&gt;2.5,0,1)</f>
        <v/>
      </c>
      <c r="AB1051">
        <f>IF(AVERAGE(Q1051:Q1051)&lt;30,0,1)</f>
        <v/>
      </c>
      <c r="AC1051">
        <f>IF(SUM(Y1051:AB1051)=4,1,0)</f>
        <v/>
      </c>
    </row>
    <row r="1052">
      <c r="A1052" t="inlineStr">
        <is>
          <t>FD21HPF</t>
        </is>
      </c>
      <c r="B1052" t="inlineStr">
        <is>
          <t>SEAT</t>
        </is>
      </c>
      <c r="C1052" t="n">
        <v>13744</v>
      </c>
      <c r="D1052" t="inlineStr">
        <is>
          <t>Ibiza Xcellence TSI 110</t>
        </is>
      </c>
      <c r="E1052" t="n">
        <v>1</v>
      </c>
      <c r="F1052" t="inlineStr">
        <is>
          <t>Petrol</t>
        </is>
      </c>
      <c r="G1052" t="n">
        <v>16296</v>
      </c>
      <c r="H1052" t="inlineStr">
        <is>
          <t>Blue</t>
        </is>
      </c>
      <c r="I1052" t="inlineStr">
        <is>
          <t>OK</t>
        </is>
      </c>
      <c r="J1052" t="inlineStr">
        <is>
          <t>City / Hatchback</t>
        </is>
      </c>
      <c r="K1052" t="n">
        <v>3</v>
      </c>
      <c r="L1052" t="n">
        <v>45443</v>
      </c>
      <c r="M1052" t="n">
        <v>12</v>
      </c>
      <c r="N1052" t="inlineStr">
        <is>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2" t="inlineStr">
        <is>
          <t>5 Door Hatchback</t>
        </is>
      </c>
      <c r="P1052" t="n">
        <v>999</v>
      </c>
      <c r="Q1052" t="n">
        <v>51.4</v>
      </c>
      <c r="R1052" t="n">
        <v>5</v>
      </c>
      <c r="S1052" t="n">
        <v>110</v>
      </c>
      <c r="T1052" t="n">
        <v>2021</v>
      </c>
      <c r="U1052">
        <f>IF(AVERAGE(E1052:E1052)=2,"Automatic","Manual")</f>
        <v/>
      </c>
      <c r="V1052">
        <f>ROUNDDOWN(AVERAGE(C1052:C1052)/5000,0)*5000</f>
        <v/>
      </c>
      <c r="W1052">
        <f>ROUNDDOWN(AVERAGE(G1052:G1052)/50000,0)*50000</f>
        <v/>
      </c>
      <c r="X1052">
        <f>ROUND(AVERAGE(P1052:P1052)/1000,1)</f>
        <v/>
      </c>
      <c r="Y1052">
        <f>IF(AVERAGE(V1052:V1052)=30000,0,1)</f>
        <v/>
      </c>
      <c r="Z1052">
        <f>IF(AVERAGE(W1052:W1052)&gt;50000,0,1)</f>
        <v/>
      </c>
      <c r="AA1052">
        <f>IF(AVERAGE(X1052:X1052)&gt;2.5,0,1)</f>
        <v/>
      </c>
      <c r="AB1052">
        <f>IF(AVERAGE(Q1052:Q1052)&lt;30,0,1)</f>
        <v/>
      </c>
      <c r="AC1052">
        <f>IF(SUM(Y1052:AB1052)=4,1,0)</f>
        <v/>
      </c>
    </row>
    <row r="1053">
      <c r="A1053" t="inlineStr">
        <is>
          <t>FD21HPE</t>
        </is>
      </c>
      <c r="B1053" t="inlineStr">
        <is>
          <t>SEAT</t>
        </is>
      </c>
      <c r="C1053" t="n">
        <v>13637</v>
      </c>
      <c r="D1053" t="inlineStr">
        <is>
          <t>Ibiza Xcellence TSI 110</t>
        </is>
      </c>
      <c r="E1053" t="n">
        <v>1</v>
      </c>
      <c r="F1053" t="inlineStr">
        <is>
          <t>Petrol</t>
        </is>
      </c>
      <c r="G1053" t="n">
        <v>20549</v>
      </c>
      <c r="H1053" t="inlineStr">
        <is>
          <t>White</t>
        </is>
      </c>
      <c r="I1053" t="inlineStr">
        <is>
          <t>OK</t>
        </is>
      </c>
      <c r="J1053" t="inlineStr">
        <is>
          <t>City / Hatchback</t>
        </is>
      </c>
      <c r="K1053" t="n">
        <v>3</v>
      </c>
      <c r="L1053" t="n">
        <v>45412</v>
      </c>
      <c r="M1053" t="n">
        <v>12</v>
      </c>
      <c r="N1053" t="inlineStr">
        <is>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3" t="inlineStr">
        <is>
          <t>5 Door Hatchback</t>
        </is>
      </c>
      <c r="P1053" t="n">
        <v>999</v>
      </c>
      <c r="Q1053" t="n">
        <v>51.4</v>
      </c>
      <c r="R1053" t="n">
        <v>5</v>
      </c>
      <c r="S1053" t="n">
        <v>110</v>
      </c>
      <c r="T1053" t="n">
        <v>2021</v>
      </c>
      <c r="U1053">
        <f>IF(AVERAGE(E1053:E1053)=2,"Automatic","Manual")</f>
        <v/>
      </c>
      <c r="V1053">
        <f>ROUNDDOWN(AVERAGE(C1053:C1053)/5000,0)*5000</f>
        <v/>
      </c>
      <c r="W1053">
        <f>ROUNDDOWN(AVERAGE(G1053:G1053)/50000,0)*50000</f>
        <v/>
      </c>
      <c r="X1053">
        <f>ROUND(AVERAGE(P1053:P1053)/1000,1)</f>
        <v/>
      </c>
      <c r="Y1053">
        <f>IF(AVERAGE(V1053:V1053)=30000,0,1)</f>
        <v/>
      </c>
      <c r="Z1053">
        <f>IF(AVERAGE(W1053:W1053)&gt;50000,0,1)</f>
        <v/>
      </c>
      <c r="AA1053">
        <f>IF(AVERAGE(X1053:X1053)&gt;2.5,0,1)</f>
        <v/>
      </c>
      <c r="AB1053">
        <f>IF(AVERAGE(Q1053:Q1053)&lt;30,0,1)</f>
        <v/>
      </c>
      <c r="AC1053">
        <f>IF(SUM(Y1053:AB1053)=4,1,0)</f>
        <v/>
      </c>
    </row>
    <row r="1054">
      <c r="A1054" t="inlineStr">
        <is>
          <t>FD21HJG</t>
        </is>
      </c>
      <c r="B1054" t="inlineStr">
        <is>
          <t>SEAT</t>
        </is>
      </c>
      <c r="C1054" t="n">
        <v>13756</v>
      </c>
      <c r="D1054" t="inlineStr">
        <is>
          <t>Ibiza Xcellence TSI 110</t>
        </is>
      </c>
      <c r="E1054" t="n">
        <v>1</v>
      </c>
      <c r="F1054" t="inlineStr">
        <is>
          <t>Petrol</t>
        </is>
      </c>
      <c r="G1054" t="n">
        <v>16790</v>
      </c>
      <c r="H1054" t="inlineStr">
        <is>
          <t>White</t>
        </is>
      </c>
      <c r="I1054" t="inlineStr">
        <is>
          <t>OK</t>
        </is>
      </c>
      <c r="J1054" t="inlineStr">
        <is>
          <t>City / Hatchback</t>
        </is>
      </c>
      <c r="K1054" t="n">
        <v>3</v>
      </c>
      <c r="L1054" t="n">
        <v>45443</v>
      </c>
      <c r="M1054" t="n">
        <v>12</v>
      </c>
      <c r="N105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4" t="inlineStr">
        <is>
          <t>5 Door Hatchback</t>
        </is>
      </c>
      <c r="P1054" t="n">
        <v>999</v>
      </c>
      <c r="Q1054" t="n">
        <v>51.4</v>
      </c>
      <c r="R1054" t="n">
        <v>5</v>
      </c>
      <c r="S1054" t="n">
        <v>110</v>
      </c>
      <c r="T1054" t="n">
        <v>2021</v>
      </c>
      <c r="U1054">
        <f>IF(AVERAGE(E1054:E1054)=2,"Automatic","Manual")</f>
        <v/>
      </c>
      <c r="V1054">
        <f>ROUNDDOWN(AVERAGE(C1054:C1054)/5000,0)*5000</f>
        <v/>
      </c>
      <c r="W1054">
        <f>ROUNDDOWN(AVERAGE(G1054:G1054)/50000,0)*50000</f>
        <v/>
      </c>
      <c r="X1054">
        <f>ROUND(AVERAGE(P1054:P1054)/1000,1)</f>
        <v/>
      </c>
      <c r="Y1054">
        <f>IF(AVERAGE(V1054:V1054)=30000,0,1)</f>
        <v/>
      </c>
      <c r="Z1054">
        <f>IF(AVERAGE(W1054:W1054)&gt;50000,0,1)</f>
        <v/>
      </c>
      <c r="AA1054">
        <f>IF(AVERAGE(X1054:X1054)&gt;2.5,0,1)</f>
        <v/>
      </c>
      <c r="AB1054">
        <f>IF(AVERAGE(Q1054:Q1054)&lt;30,0,1)</f>
        <v/>
      </c>
      <c r="AC1054">
        <f>IF(SUM(Y1054:AB1054)=4,1,0)</f>
        <v/>
      </c>
    </row>
    <row r="1055">
      <c r="A1055" t="inlineStr">
        <is>
          <t>FD21HJF</t>
        </is>
      </c>
      <c r="B1055" t="inlineStr">
        <is>
          <t>SEAT</t>
        </is>
      </c>
      <c r="C1055" t="n">
        <v>13633</v>
      </c>
      <c r="D1055" t="inlineStr">
        <is>
          <t>Ibiza Xcellence TSI 110</t>
        </is>
      </c>
      <c r="E1055" t="n">
        <v>1</v>
      </c>
      <c r="F1055" t="inlineStr">
        <is>
          <t>Petrol</t>
        </is>
      </c>
      <c r="G1055" t="n">
        <v>15424</v>
      </c>
      <c r="H1055" t="inlineStr">
        <is>
          <t>Black</t>
        </is>
      </c>
      <c r="I1055" t="inlineStr">
        <is>
          <t>OK</t>
        </is>
      </c>
      <c r="J1055" t="inlineStr">
        <is>
          <t>City / Hatchback</t>
        </is>
      </c>
      <c r="K1055" t="n">
        <v>3</v>
      </c>
      <c r="L1055" t="n">
        <v>45412</v>
      </c>
      <c r="M1055" t="n">
        <v>12</v>
      </c>
      <c r="N1055" t="inlineStr">
        <is>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is>
      </c>
      <c r="O1055" t="inlineStr">
        <is>
          <t>5 Door Hatchback</t>
        </is>
      </c>
      <c r="P1055" t="n">
        <v>999</v>
      </c>
      <c r="Q1055" t="n">
        <v>51.4</v>
      </c>
      <c r="R1055" t="n">
        <v>5</v>
      </c>
      <c r="S1055" t="n">
        <v>110</v>
      </c>
      <c r="T1055" t="n">
        <v>2021</v>
      </c>
      <c r="U1055">
        <f>IF(AVERAGE(E1055:E1055)=2,"Automatic","Manual")</f>
        <v/>
      </c>
      <c r="V1055">
        <f>ROUNDDOWN(AVERAGE(C1055:C1055)/5000,0)*5000</f>
        <v/>
      </c>
      <c r="W1055">
        <f>ROUNDDOWN(AVERAGE(G1055:G1055)/50000,0)*50000</f>
        <v/>
      </c>
      <c r="X1055">
        <f>ROUND(AVERAGE(P1055:P1055)/1000,1)</f>
        <v/>
      </c>
      <c r="Y1055">
        <f>IF(AVERAGE(V1055:V1055)=30000,0,1)</f>
        <v/>
      </c>
      <c r="Z1055">
        <f>IF(AVERAGE(W1055:W1055)&gt;50000,0,1)</f>
        <v/>
      </c>
      <c r="AA1055">
        <f>IF(AVERAGE(X1055:X1055)&gt;2.5,0,1)</f>
        <v/>
      </c>
      <c r="AB1055">
        <f>IF(AVERAGE(Q1055:Q1055)&lt;30,0,1)</f>
        <v/>
      </c>
      <c r="AC1055">
        <f>IF(SUM(Y1055:AB1055)=4,1,0)</f>
        <v/>
      </c>
    </row>
    <row r="1056">
      <c r="A1056" t="inlineStr">
        <is>
          <t>FD21HFH</t>
        </is>
      </c>
      <c r="B1056" t="inlineStr">
        <is>
          <t>SEAT</t>
        </is>
      </c>
      <c r="C1056" t="n">
        <v>13645</v>
      </c>
      <c r="D1056" t="inlineStr">
        <is>
          <t>Ibiza Xcellence TSI 110</t>
        </is>
      </c>
      <c r="E1056" t="n">
        <v>1</v>
      </c>
      <c r="F1056" t="inlineStr">
        <is>
          <t>Petrol</t>
        </is>
      </c>
      <c r="G1056" t="n">
        <v>9230</v>
      </c>
      <c r="H1056" t="inlineStr">
        <is>
          <t>Silver</t>
        </is>
      </c>
      <c r="I1056" t="inlineStr">
        <is>
          <t>OK</t>
        </is>
      </c>
      <c r="J1056" t="inlineStr">
        <is>
          <t>City / Hatchback</t>
        </is>
      </c>
      <c r="K1056" t="n">
        <v>3</v>
      </c>
      <c r="L1056" t="n">
        <v>45412</v>
      </c>
      <c r="M1056" t="n">
        <v>12</v>
      </c>
      <c r="N105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6" t="inlineStr">
        <is>
          <t>5 Door Hatchback</t>
        </is>
      </c>
      <c r="P1056" t="n">
        <v>999</v>
      </c>
      <c r="Q1056" t="n">
        <v>51.4</v>
      </c>
      <c r="R1056" t="n">
        <v>5</v>
      </c>
      <c r="S1056" t="n">
        <v>110</v>
      </c>
      <c r="T1056" t="n">
        <v>2021</v>
      </c>
      <c r="U1056">
        <f>IF(AVERAGE(E1056:E1056)=2,"Automatic","Manual")</f>
        <v/>
      </c>
      <c r="V1056">
        <f>ROUNDDOWN(AVERAGE(C1056:C1056)/5000,0)*5000</f>
        <v/>
      </c>
      <c r="W1056">
        <f>ROUNDDOWN(AVERAGE(G1056:G1056)/50000,0)*50000</f>
        <v/>
      </c>
      <c r="X1056">
        <f>ROUND(AVERAGE(P1056:P1056)/1000,1)</f>
        <v/>
      </c>
      <c r="Y1056">
        <f>IF(AVERAGE(V1056:V1056)=30000,0,1)</f>
        <v/>
      </c>
      <c r="Z1056">
        <f>IF(AVERAGE(W1056:W1056)&gt;50000,0,1)</f>
        <v/>
      </c>
      <c r="AA1056">
        <f>IF(AVERAGE(X1056:X1056)&gt;2.5,0,1)</f>
        <v/>
      </c>
      <c r="AB1056">
        <f>IF(AVERAGE(Q1056:Q1056)&lt;30,0,1)</f>
        <v/>
      </c>
      <c r="AC1056">
        <f>IF(SUM(Y1056:AB1056)=4,1,0)</f>
        <v/>
      </c>
    </row>
    <row r="1057">
      <c r="A1057" t="inlineStr">
        <is>
          <t>FD21HCA</t>
        </is>
      </c>
      <c r="B1057" t="inlineStr">
        <is>
          <t>SEAT</t>
        </is>
      </c>
      <c r="C1057" t="n">
        <v>13756</v>
      </c>
      <c r="D1057" t="inlineStr">
        <is>
          <t>Ibiza Xcellence TSI 110</t>
        </is>
      </c>
      <c r="E1057" t="n">
        <v>1</v>
      </c>
      <c r="F1057" t="inlineStr">
        <is>
          <t>Petrol</t>
        </is>
      </c>
      <c r="G1057" t="n">
        <v>19678</v>
      </c>
      <c r="H1057" t="inlineStr">
        <is>
          <t>White</t>
        </is>
      </c>
      <c r="I1057" t="inlineStr">
        <is>
          <t>OK</t>
        </is>
      </c>
      <c r="J1057" t="inlineStr">
        <is>
          <t>City / Hatchback</t>
        </is>
      </c>
      <c r="K1057" t="n">
        <v>3</v>
      </c>
      <c r="L1057" t="n">
        <v>45443</v>
      </c>
      <c r="M1057" t="n">
        <v>12</v>
      </c>
      <c r="N1057" t="inlineStr">
        <is>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7" t="inlineStr">
        <is>
          <t>5 Door Hatchback</t>
        </is>
      </c>
      <c r="P1057" t="n">
        <v>999</v>
      </c>
      <c r="Q1057" t="n">
        <v>51.4</v>
      </c>
      <c r="R1057" t="n">
        <v>5</v>
      </c>
      <c r="S1057" t="n">
        <v>110</v>
      </c>
      <c r="T1057" t="n">
        <v>2021</v>
      </c>
      <c r="U1057">
        <f>IF(AVERAGE(E1057:E1057)=2,"Automatic","Manual")</f>
        <v/>
      </c>
      <c r="V1057">
        <f>ROUNDDOWN(AVERAGE(C1057:C1057)/5000,0)*5000</f>
        <v/>
      </c>
      <c r="W1057">
        <f>ROUNDDOWN(AVERAGE(G1057:G1057)/50000,0)*50000</f>
        <v/>
      </c>
      <c r="X1057">
        <f>ROUND(AVERAGE(P1057:P1057)/1000,1)</f>
        <v/>
      </c>
      <c r="Y1057">
        <f>IF(AVERAGE(V1057:V1057)=30000,0,1)</f>
        <v/>
      </c>
      <c r="Z1057">
        <f>IF(AVERAGE(W1057:W1057)&gt;50000,0,1)</f>
        <v/>
      </c>
      <c r="AA1057">
        <f>IF(AVERAGE(X1057:X1057)&gt;2.5,0,1)</f>
        <v/>
      </c>
      <c r="AB1057">
        <f>IF(AVERAGE(Q1057:Q1057)&lt;30,0,1)</f>
        <v/>
      </c>
      <c r="AC1057">
        <f>IF(SUM(Y1057:AB1057)=4,1,0)</f>
        <v/>
      </c>
    </row>
    <row r="1058">
      <c r="A1058" t="inlineStr">
        <is>
          <t>FD21GXO</t>
        </is>
      </c>
      <c r="B1058" t="inlineStr">
        <is>
          <t>SEAT</t>
        </is>
      </c>
      <c r="C1058" t="n">
        <v>13645</v>
      </c>
      <c r="D1058" t="inlineStr">
        <is>
          <t>Ibiza Xcellence TSI 110</t>
        </is>
      </c>
      <c r="E1058" t="n">
        <v>1</v>
      </c>
      <c r="F1058" t="inlineStr">
        <is>
          <t>Petrol</t>
        </is>
      </c>
      <c r="G1058" t="n">
        <v>25555</v>
      </c>
      <c r="H1058" t="inlineStr">
        <is>
          <t>White</t>
        </is>
      </c>
      <c r="I1058" t="inlineStr">
        <is>
          <t>OK</t>
        </is>
      </c>
      <c r="J1058" t="inlineStr">
        <is>
          <t>City / Hatchback</t>
        </is>
      </c>
      <c r="K1058" t="n">
        <v>3</v>
      </c>
      <c r="L1058" t="n">
        <v>45412</v>
      </c>
      <c r="M1058" t="n">
        <v>12</v>
      </c>
      <c r="N1058" t="inlineStr">
        <is>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8" t="inlineStr">
        <is>
          <t>5 Door Hatchback</t>
        </is>
      </c>
      <c r="P1058" t="n">
        <v>999</v>
      </c>
      <c r="Q1058" t="n">
        <v>51.4</v>
      </c>
      <c r="R1058" t="n">
        <v>5</v>
      </c>
      <c r="S1058" t="n">
        <v>110</v>
      </c>
      <c r="T1058" t="n">
        <v>2021</v>
      </c>
      <c r="U1058">
        <f>IF(AVERAGE(E1058:E1058)=2,"Automatic","Manual")</f>
        <v/>
      </c>
      <c r="V1058">
        <f>ROUNDDOWN(AVERAGE(C1058:C1058)/5000,0)*5000</f>
        <v/>
      </c>
      <c r="W1058">
        <f>ROUNDDOWN(AVERAGE(G1058:G1058)/50000,0)*50000</f>
        <v/>
      </c>
      <c r="X1058">
        <f>ROUND(AVERAGE(P1058:P1058)/1000,1)</f>
        <v/>
      </c>
      <c r="Y1058">
        <f>IF(AVERAGE(V1058:V1058)=30000,0,1)</f>
        <v/>
      </c>
      <c r="Z1058">
        <f>IF(AVERAGE(W1058:W1058)&gt;50000,0,1)</f>
        <v/>
      </c>
      <c r="AA1058">
        <f>IF(AVERAGE(X1058:X1058)&gt;2.5,0,1)</f>
        <v/>
      </c>
      <c r="AB1058">
        <f>IF(AVERAGE(Q1058:Q1058)&lt;30,0,1)</f>
        <v/>
      </c>
      <c r="AC1058">
        <f>IF(SUM(Y1058:AB1058)=4,1,0)</f>
        <v/>
      </c>
    </row>
    <row r="1059">
      <c r="A1059" t="inlineStr">
        <is>
          <t>FD21GXM</t>
        </is>
      </c>
      <c r="B1059" t="inlineStr">
        <is>
          <t>SEAT</t>
        </is>
      </c>
      <c r="C1059" t="n">
        <v>13641</v>
      </c>
      <c r="D1059" t="inlineStr">
        <is>
          <t>Ibiza Xcellence TSI 110</t>
        </is>
      </c>
      <c r="E1059" t="n">
        <v>1</v>
      </c>
      <c r="F1059" t="inlineStr">
        <is>
          <t>Petrol</t>
        </is>
      </c>
      <c r="G1059" t="n">
        <v>20025</v>
      </c>
      <c r="H1059" t="inlineStr">
        <is>
          <t>Black</t>
        </is>
      </c>
      <c r="I1059" t="inlineStr">
        <is>
          <t>OK</t>
        </is>
      </c>
      <c r="J1059" t="inlineStr">
        <is>
          <t>City / Hatchback</t>
        </is>
      </c>
      <c r="K1059" t="n">
        <v>3</v>
      </c>
      <c r="L1059" t="n">
        <v>45412</v>
      </c>
      <c r="M1059" t="n">
        <v>12</v>
      </c>
      <c r="N1059" t="inlineStr">
        <is>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9" t="inlineStr">
        <is>
          <t>5 Door Hatchback</t>
        </is>
      </c>
      <c r="P1059" t="n">
        <v>999</v>
      </c>
      <c r="Q1059" t="n">
        <v>51.4</v>
      </c>
      <c r="R1059" t="n">
        <v>5</v>
      </c>
      <c r="S1059" t="n">
        <v>110</v>
      </c>
      <c r="T1059" t="n">
        <v>2021</v>
      </c>
      <c r="U1059">
        <f>IF(AVERAGE(E1059:E1059)=2,"Automatic","Manual")</f>
        <v/>
      </c>
      <c r="V1059">
        <f>ROUNDDOWN(AVERAGE(C1059:C1059)/5000,0)*5000</f>
        <v/>
      </c>
      <c r="W1059">
        <f>ROUNDDOWN(AVERAGE(G1059:G1059)/50000,0)*50000</f>
        <v/>
      </c>
      <c r="X1059">
        <f>ROUND(AVERAGE(P1059:P1059)/1000,1)</f>
        <v/>
      </c>
      <c r="Y1059">
        <f>IF(AVERAGE(V1059:V1059)=30000,0,1)</f>
        <v/>
      </c>
      <c r="Z1059">
        <f>IF(AVERAGE(W1059:W1059)&gt;50000,0,1)</f>
        <v/>
      </c>
      <c r="AA1059">
        <f>IF(AVERAGE(X1059:X1059)&gt;2.5,0,1)</f>
        <v/>
      </c>
      <c r="AB1059">
        <f>IF(AVERAGE(Q1059:Q1059)&lt;30,0,1)</f>
        <v/>
      </c>
      <c r="AC1059">
        <f>IF(SUM(Y1059:AB1059)=4,1,0)</f>
        <v/>
      </c>
    </row>
    <row r="1060">
      <c r="A1060" t="inlineStr">
        <is>
          <t>FD21GXE</t>
        </is>
      </c>
      <c r="B1060" t="inlineStr">
        <is>
          <t>SEAT</t>
        </is>
      </c>
      <c r="C1060" t="n">
        <v>13641</v>
      </c>
      <c r="D1060" t="inlineStr">
        <is>
          <t>Ibiza Xcellence TSI 110</t>
        </is>
      </c>
      <c r="E1060" t="n">
        <v>1</v>
      </c>
      <c r="F1060" t="inlineStr">
        <is>
          <t>Petrol</t>
        </is>
      </c>
      <c r="G1060" t="n">
        <v>19287</v>
      </c>
      <c r="H1060" t="inlineStr">
        <is>
          <t>Black</t>
        </is>
      </c>
      <c r="I1060" t="inlineStr">
        <is>
          <t>OK</t>
        </is>
      </c>
      <c r="J1060" t="inlineStr">
        <is>
          <t>City / Hatchback</t>
        </is>
      </c>
      <c r="K1060" t="n">
        <v>3</v>
      </c>
      <c r="L1060" t="n">
        <v>45412</v>
      </c>
      <c r="M1060" t="n">
        <v>12</v>
      </c>
      <c r="N10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0" t="inlineStr">
        <is>
          <t>5 Door Hatchback</t>
        </is>
      </c>
      <c r="P1060" t="n">
        <v>999</v>
      </c>
      <c r="Q1060" t="n">
        <v>51.4</v>
      </c>
      <c r="R1060" t="n">
        <v>5</v>
      </c>
      <c r="S1060" t="n">
        <v>110</v>
      </c>
      <c r="T1060" t="n">
        <v>2021</v>
      </c>
      <c r="U1060">
        <f>IF(AVERAGE(E1060:E1060)=2,"Automatic","Manual")</f>
        <v/>
      </c>
      <c r="V1060">
        <f>ROUNDDOWN(AVERAGE(C1060:C1060)/5000,0)*5000</f>
        <v/>
      </c>
      <c r="W1060">
        <f>ROUNDDOWN(AVERAGE(G1060:G1060)/50000,0)*50000</f>
        <v/>
      </c>
      <c r="X1060">
        <f>ROUND(AVERAGE(P1060:P1060)/1000,1)</f>
        <v/>
      </c>
      <c r="Y1060">
        <f>IF(AVERAGE(V1060:V1060)=30000,0,1)</f>
        <v/>
      </c>
      <c r="Z1060">
        <f>IF(AVERAGE(W1060:W1060)&gt;50000,0,1)</f>
        <v/>
      </c>
      <c r="AA1060">
        <f>IF(AVERAGE(X1060:X1060)&gt;2.5,0,1)</f>
        <v/>
      </c>
      <c r="AB1060">
        <f>IF(AVERAGE(Q1060:Q1060)&lt;30,0,1)</f>
        <v/>
      </c>
      <c r="AC1060">
        <f>IF(SUM(Y1060:AB1060)=4,1,0)</f>
        <v/>
      </c>
    </row>
    <row r="1061">
      <c r="A1061" t="inlineStr">
        <is>
          <t>FD21GXC</t>
        </is>
      </c>
      <c r="B1061" t="inlineStr">
        <is>
          <t>SEAT</t>
        </is>
      </c>
      <c r="C1061" t="n">
        <v>13645</v>
      </c>
      <c r="D1061" t="inlineStr">
        <is>
          <t>Ibiza Xcellence TSI 110</t>
        </is>
      </c>
      <c r="E1061" t="n">
        <v>1</v>
      </c>
      <c r="F1061" t="inlineStr">
        <is>
          <t>Petrol</t>
        </is>
      </c>
      <c r="G1061" t="n">
        <v>18395</v>
      </c>
      <c r="H1061" t="inlineStr">
        <is>
          <t>Grey</t>
        </is>
      </c>
      <c r="I1061" t="inlineStr">
        <is>
          <t>OK</t>
        </is>
      </c>
      <c r="J1061" t="inlineStr">
        <is>
          <t>City / Hatchback</t>
        </is>
      </c>
      <c r="K1061" t="n">
        <v>3</v>
      </c>
      <c r="L1061" t="n">
        <v>45412</v>
      </c>
      <c r="M1061" t="n">
        <v>12</v>
      </c>
      <c r="N1061" t="inlineStr">
        <is>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1" t="inlineStr">
        <is>
          <t>5 Door Hatchback</t>
        </is>
      </c>
      <c r="P1061" t="n">
        <v>999</v>
      </c>
      <c r="Q1061" t="n">
        <v>51.4</v>
      </c>
      <c r="R1061" t="n">
        <v>5</v>
      </c>
      <c r="S1061" t="n">
        <v>110</v>
      </c>
      <c r="T1061" t="n">
        <v>2021</v>
      </c>
      <c r="U1061">
        <f>IF(AVERAGE(E1061:E1061)=2,"Automatic","Manual")</f>
        <v/>
      </c>
      <c r="V1061">
        <f>ROUNDDOWN(AVERAGE(C1061:C1061)/5000,0)*5000</f>
        <v/>
      </c>
      <c r="W1061">
        <f>ROUNDDOWN(AVERAGE(G1061:G1061)/50000,0)*50000</f>
        <v/>
      </c>
      <c r="X1061">
        <f>ROUND(AVERAGE(P1061:P1061)/1000,1)</f>
        <v/>
      </c>
      <c r="Y1061">
        <f>IF(AVERAGE(V1061:V1061)=30000,0,1)</f>
        <v/>
      </c>
      <c r="Z1061">
        <f>IF(AVERAGE(W1061:W1061)&gt;50000,0,1)</f>
        <v/>
      </c>
      <c r="AA1061">
        <f>IF(AVERAGE(X1061:X1061)&gt;2.5,0,1)</f>
        <v/>
      </c>
      <c r="AB1061">
        <f>IF(AVERAGE(Q1061:Q1061)&lt;30,0,1)</f>
        <v/>
      </c>
      <c r="AC1061">
        <f>IF(SUM(Y1061:AB1061)=4,1,0)</f>
        <v/>
      </c>
    </row>
    <row r="1062">
      <c r="A1062" t="inlineStr">
        <is>
          <t>FD21GTF</t>
        </is>
      </c>
      <c r="B1062" t="inlineStr">
        <is>
          <t>SEAT</t>
        </is>
      </c>
      <c r="C1062" t="n">
        <v>13645</v>
      </c>
      <c r="D1062" t="inlineStr">
        <is>
          <t>Ibiza Xcellence TSI 110</t>
        </is>
      </c>
      <c r="E1062" t="n">
        <v>1</v>
      </c>
      <c r="F1062" t="inlineStr">
        <is>
          <t>Petrol</t>
        </is>
      </c>
      <c r="G1062" t="n">
        <v>27711</v>
      </c>
      <c r="H1062" t="inlineStr">
        <is>
          <t>Grey</t>
        </is>
      </c>
      <c r="I1062" t="inlineStr">
        <is>
          <t>OK</t>
        </is>
      </c>
      <c r="J1062" t="inlineStr">
        <is>
          <t>City / Hatchback</t>
        </is>
      </c>
      <c r="K1062" t="n">
        <v>3</v>
      </c>
      <c r="L1062" t="n">
        <v>45412</v>
      </c>
      <c r="M1062" t="n">
        <v>12</v>
      </c>
      <c r="N1062" t="inlineStr">
        <is>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2" t="inlineStr">
        <is>
          <t>5 Door Hatchback</t>
        </is>
      </c>
      <c r="P1062" t="n">
        <v>999</v>
      </c>
      <c r="Q1062" t="n">
        <v>51.4</v>
      </c>
      <c r="R1062" t="n">
        <v>5</v>
      </c>
      <c r="S1062" t="n">
        <v>110</v>
      </c>
      <c r="T1062" t="n">
        <v>2021</v>
      </c>
      <c r="U1062">
        <f>IF(AVERAGE(E1062:E1062)=2,"Automatic","Manual")</f>
        <v/>
      </c>
      <c r="V1062">
        <f>ROUNDDOWN(AVERAGE(C1062:C1062)/5000,0)*5000</f>
        <v/>
      </c>
      <c r="W1062">
        <f>ROUNDDOWN(AVERAGE(G1062:G1062)/50000,0)*50000</f>
        <v/>
      </c>
      <c r="X1062">
        <f>ROUND(AVERAGE(P1062:P1062)/1000,1)</f>
        <v/>
      </c>
      <c r="Y1062">
        <f>IF(AVERAGE(V1062:V1062)=30000,0,1)</f>
        <v/>
      </c>
      <c r="Z1062">
        <f>IF(AVERAGE(W1062:W1062)&gt;50000,0,1)</f>
        <v/>
      </c>
      <c r="AA1062">
        <f>IF(AVERAGE(X1062:X1062)&gt;2.5,0,1)</f>
        <v/>
      </c>
      <c r="AB1062">
        <f>IF(AVERAGE(Q1062:Q1062)&lt;30,0,1)</f>
        <v/>
      </c>
      <c r="AC1062">
        <f>IF(SUM(Y1062:AB1062)=4,1,0)</f>
        <v/>
      </c>
    </row>
    <row r="1063">
      <c r="A1063" t="inlineStr">
        <is>
          <t>FD21DZJ</t>
        </is>
      </c>
      <c r="B1063" t="inlineStr">
        <is>
          <t>SEAT</t>
        </is>
      </c>
      <c r="C1063" t="n">
        <v>13641</v>
      </c>
      <c r="D1063" t="inlineStr">
        <is>
          <t>Ibiza Xcellence TSI 110</t>
        </is>
      </c>
      <c r="E1063" t="n">
        <v>1</v>
      </c>
      <c r="F1063" t="inlineStr">
        <is>
          <t>Petrol</t>
        </is>
      </c>
      <c r="G1063" t="n">
        <v>21728</v>
      </c>
      <c r="H1063" t="inlineStr">
        <is>
          <t>Grey</t>
        </is>
      </c>
      <c r="I1063" t="inlineStr">
        <is>
          <t>OK</t>
        </is>
      </c>
      <c r="J1063" t="inlineStr">
        <is>
          <t>City / Hatchback</t>
        </is>
      </c>
      <c r="K1063" t="n">
        <v>3</v>
      </c>
      <c r="L1063" t="n">
        <v>45412</v>
      </c>
      <c r="M1063" t="n">
        <v>12</v>
      </c>
      <c r="N1063" t="inlineStr">
        <is>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3" t="inlineStr">
        <is>
          <t>5 Door Hatchback</t>
        </is>
      </c>
      <c r="P1063" t="n">
        <v>999</v>
      </c>
      <c r="Q1063" t="n">
        <v>51.4</v>
      </c>
      <c r="R1063" t="n">
        <v>5</v>
      </c>
      <c r="S1063" t="n">
        <v>110</v>
      </c>
      <c r="T1063" t="n">
        <v>2021</v>
      </c>
      <c r="U1063">
        <f>IF(AVERAGE(E1063:E1063)=2,"Automatic","Manual")</f>
        <v/>
      </c>
      <c r="V1063">
        <f>ROUNDDOWN(AVERAGE(C1063:C1063)/5000,0)*5000</f>
        <v/>
      </c>
      <c r="W1063">
        <f>ROUNDDOWN(AVERAGE(G1063:G1063)/50000,0)*50000</f>
        <v/>
      </c>
      <c r="X1063">
        <f>ROUND(AVERAGE(P1063:P1063)/1000,1)</f>
        <v/>
      </c>
      <c r="Y1063">
        <f>IF(AVERAGE(V1063:V1063)=30000,0,1)</f>
        <v/>
      </c>
      <c r="Z1063">
        <f>IF(AVERAGE(W1063:W1063)&gt;50000,0,1)</f>
        <v/>
      </c>
      <c r="AA1063">
        <f>IF(AVERAGE(X1063:X1063)&gt;2.5,0,1)</f>
        <v/>
      </c>
      <c r="AB1063">
        <f>IF(AVERAGE(Q1063:Q1063)&lt;30,0,1)</f>
        <v/>
      </c>
      <c r="AC1063">
        <f>IF(SUM(Y1063:AB1063)=4,1,0)</f>
        <v/>
      </c>
    </row>
    <row r="1064">
      <c r="A1064" t="inlineStr">
        <is>
          <t>FD21DZH</t>
        </is>
      </c>
      <c r="B1064" t="inlineStr">
        <is>
          <t>SEAT</t>
        </is>
      </c>
      <c r="C1064" t="n">
        <v>13625</v>
      </c>
      <c r="D1064" t="inlineStr">
        <is>
          <t>Ibiza Xcellence TSI 110</t>
        </is>
      </c>
      <c r="E1064" t="n">
        <v>1</v>
      </c>
      <c r="F1064" t="inlineStr">
        <is>
          <t>Petrol</t>
        </is>
      </c>
      <c r="G1064" t="n">
        <v>20592</v>
      </c>
      <c r="H1064" t="inlineStr">
        <is>
          <t>Grey</t>
        </is>
      </c>
      <c r="I1064" t="inlineStr">
        <is>
          <t>OK</t>
        </is>
      </c>
      <c r="J1064" t="inlineStr">
        <is>
          <t>City / Hatchback</t>
        </is>
      </c>
      <c r="K1064" t="n">
        <v>3</v>
      </c>
      <c r="L1064" t="n">
        <v>45412</v>
      </c>
      <c r="M1064" t="n">
        <v>12</v>
      </c>
      <c r="N106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4" t="inlineStr">
        <is>
          <t>5 Door Hatchback</t>
        </is>
      </c>
      <c r="P1064" t="n">
        <v>999</v>
      </c>
      <c r="Q1064" t="n">
        <v>51.4</v>
      </c>
      <c r="R1064" t="n">
        <v>5</v>
      </c>
      <c r="S1064" t="n">
        <v>110</v>
      </c>
      <c r="T1064" t="n">
        <v>2021</v>
      </c>
      <c r="U1064">
        <f>IF(AVERAGE(E1064:E1064)=2,"Automatic","Manual")</f>
        <v/>
      </c>
      <c r="V1064">
        <f>ROUNDDOWN(AVERAGE(C1064:C1064)/5000,0)*5000</f>
        <v/>
      </c>
      <c r="W1064">
        <f>ROUNDDOWN(AVERAGE(G1064:G1064)/50000,0)*50000</f>
        <v/>
      </c>
      <c r="X1064">
        <f>ROUND(AVERAGE(P1064:P1064)/1000,1)</f>
        <v/>
      </c>
      <c r="Y1064">
        <f>IF(AVERAGE(V1064:V1064)=30000,0,1)</f>
        <v/>
      </c>
      <c r="Z1064">
        <f>IF(AVERAGE(W1064:W1064)&gt;50000,0,1)</f>
        <v/>
      </c>
      <c r="AA1064">
        <f>IF(AVERAGE(X1064:X1064)&gt;2.5,0,1)</f>
        <v/>
      </c>
      <c r="AB1064">
        <f>IF(AVERAGE(Q1064:Q1064)&lt;30,0,1)</f>
        <v/>
      </c>
      <c r="AC1064">
        <f>IF(SUM(Y1064:AB1064)=4,1,0)</f>
        <v/>
      </c>
    </row>
    <row r="1065">
      <c r="A1065" t="inlineStr">
        <is>
          <t>FD21DZC</t>
        </is>
      </c>
      <c r="B1065" t="inlineStr">
        <is>
          <t>SEAT</t>
        </is>
      </c>
      <c r="C1065" t="n">
        <v>13641</v>
      </c>
      <c r="D1065" t="inlineStr">
        <is>
          <t>Ibiza Xcellence TSI 110</t>
        </is>
      </c>
      <c r="E1065" t="n">
        <v>1</v>
      </c>
      <c r="F1065" t="inlineStr">
        <is>
          <t>Petrol</t>
        </is>
      </c>
      <c r="G1065" t="n">
        <v>27268</v>
      </c>
      <c r="H1065" t="inlineStr">
        <is>
          <t>Grey</t>
        </is>
      </c>
      <c r="I1065" t="inlineStr">
        <is>
          <t>OK</t>
        </is>
      </c>
      <c r="J1065" t="inlineStr">
        <is>
          <t>City / Hatchback</t>
        </is>
      </c>
      <c r="K1065" t="n">
        <v>3</v>
      </c>
      <c r="L1065" t="n">
        <v>45412</v>
      </c>
      <c r="M1065" t="n">
        <v>12</v>
      </c>
      <c r="N1065" t="inlineStr">
        <is>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5" t="inlineStr">
        <is>
          <t>5 Door Hatchback</t>
        </is>
      </c>
      <c r="P1065" t="n">
        <v>999</v>
      </c>
      <c r="Q1065" t="n">
        <v>51.4</v>
      </c>
      <c r="R1065" t="n">
        <v>5</v>
      </c>
      <c r="S1065" t="n">
        <v>110</v>
      </c>
      <c r="T1065" t="n">
        <v>2021</v>
      </c>
      <c r="U1065">
        <f>IF(AVERAGE(E1065:E1065)=2,"Automatic","Manual")</f>
        <v/>
      </c>
      <c r="V1065">
        <f>ROUNDDOWN(AVERAGE(C1065:C1065)/5000,0)*5000</f>
        <v/>
      </c>
      <c r="W1065">
        <f>ROUNDDOWN(AVERAGE(G1065:G1065)/50000,0)*50000</f>
        <v/>
      </c>
      <c r="X1065">
        <f>ROUND(AVERAGE(P1065:P1065)/1000,1)</f>
        <v/>
      </c>
      <c r="Y1065">
        <f>IF(AVERAGE(V1065:V1065)=30000,0,1)</f>
        <v/>
      </c>
      <c r="Z1065">
        <f>IF(AVERAGE(W1065:W1065)&gt;50000,0,1)</f>
        <v/>
      </c>
      <c r="AA1065">
        <f>IF(AVERAGE(X1065:X1065)&gt;2.5,0,1)</f>
        <v/>
      </c>
      <c r="AB1065">
        <f>IF(AVERAGE(Q1065:Q1065)&lt;30,0,1)</f>
        <v/>
      </c>
      <c r="AC1065">
        <f>IF(SUM(Y1065:AB1065)=4,1,0)</f>
        <v/>
      </c>
    </row>
    <row r="1066">
      <c r="A1066" t="inlineStr">
        <is>
          <t>FD21DXZ</t>
        </is>
      </c>
      <c r="B1066" t="inlineStr">
        <is>
          <t>SEAT</t>
        </is>
      </c>
      <c r="C1066" t="n">
        <v>13619</v>
      </c>
      <c r="D1066" t="inlineStr">
        <is>
          <t>Ibiza Xcellence TSI 110</t>
        </is>
      </c>
      <c r="E1066" t="n">
        <v>1</v>
      </c>
      <c r="F1066" t="inlineStr">
        <is>
          <t>Petrol</t>
        </is>
      </c>
      <c r="G1066" t="n">
        <v>20121</v>
      </c>
      <c r="H1066" t="inlineStr">
        <is>
          <t>Black</t>
        </is>
      </c>
      <c r="I1066" t="inlineStr">
        <is>
          <t>OK</t>
        </is>
      </c>
      <c r="J1066" t="inlineStr">
        <is>
          <t>City / Hatchback</t>
        </is>
      </c>
      <c r="K1066" t="n">
        <v>3</v>
      </c>
      <c r="L1066" t="n">
        <v>45443</v>
      </c>
      <c r="M1066" t="n">
        <v>12</v>
      </c>
      <c r="N1066"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6" t="inlineStr">
        <is>
          <t>5 Door Hatchback</t>
        </is>
      </c>
      <c r="P1066" t="n">
        <v>999</v>
      </c>
      <c r="Q1066" t="n">
        <v>51.4</v>
      </c>
      <c r="R1066" t="n">
        <v>5</v>
      </c>
      <c r="S1066" t="n">
        <v>110</v>
      </c>
      <c r="T1066" t="n">
        <v>2021</v>
      </c>
      <c r="U1066">
        <f>IF(AVERAGE(E1066:E1066)=2,"Automatic","Manual")</f>
        <v/>
      </c>
      <c r="V1066">
        <f>ROUNDDOWN(AVERAGE(C1066:C1066)/5000,0)*5000</f>
        <v/>
      </c>
      <c r="W1066">
        <f>ROUNDDOWN(AVERAGE(G1066:G1066)/50000,0)*50000</f>
        <v/>
      </c>
      <c r="X1066">
        <f>ROUND(AVERAGE(P1066:P1066)/1000,1)</f>
        <v/>
      </c>
      <c r="Y1066">
        <f>IF(AVERAGE(V1066:V1066)=30000,0,1)</f>
        <v/>
      </c>
      <c r="Z1066">
        <f>IF(AVERAGE(W1066:W1066)&gt;50000,0,1)</f>
        <v/>
      </c>
      <c r="AA1066">
        <f>IF(AVERAGE(X1066:X1066)&gt;2.5,0,1)</f>
        <v/>
      </c>
      <c r="AB1066">
        <f>IF(AVERAGE(Q1066:Q1066)&lt;30,0,1)</f>
        <v/>
      </c>
      <c r="AC1066">
        <f>IF(SUM(Y1066:AB1066)=4,1,0)</f>
        <v/>
      </c>
    </row>
    <row r="1067">
      <c r="A1067" t="inlineStr">
        <is>
          <t>FD21CHG</t>
        </is>
      </c>
      <c r="B1067" t="inlineStr">
        <is>
          <t>SEAT</t>
        </is>
      </c>
      <c r="C1067" t="n">
        <v>13611</v>
      </c>
      <c r="D1067" t="inlineStr">
        <is>
          <t>Ibiza Xcellence TSI 110</t>
        </is>
      </c>
      <c r="E1067" t="n">
        <v>1</v>
      </c>
      <c r="F1067" t="inlineStr">
        <is>
          <t>Petrol</t>
        </is>
      </c>
      <c r="G1067" t="n">
        <v>15068</v>
      </c>
      <c r="H1067" t="inlineStr">
        <is>
          <t>White</t>
        </is>
      </c>
      <c r="I1067" t="inlineStr">
        <is>
          <t>OK</t>
        </is>
      </c>
      <c r="J1067" t="inlineStr">
        <is>
          <t>City / Hatchback</t>
        </is>
      </c>
      <c r="K1067" t="n">
        <v>3</v>
      </c>
      <c r="L1067" t="n">
        <v>45443</v>
      </c>
      <c r="M1067" t="n">
        <v>12</v>
      </c>
      <c r="N1067" t="inlineStr">
        <is>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7" t="inlineStr">
        <is>
          <t>5 Door Hatchback</t>
        </is>
      </c>
      <c r="P1067" t="n">
        <v>999</v>
      </c>
      <c r="Q1067" t="n">
        <v>51.4</v>
      </c>
      <c r="R1067" t="n">
        <v>5</v>
      </c>
      <c r="S1067" t="n">
        <v>110</v>
      </c>
      <c r="T1067" t="n">
        <v>2021</v>
      </c>
      <c r="U1067">
        <f>IF(AVERAGE(E1067:E1067)=2,"Automatic","Manual")</f>
        <v/>
      </c>
      <c r="V1067">
        <f>ROUNDDOWN(AVERAGE(C1067:C1067)/5000,0)*5000</f>
        <v/>
      </c>
      <c r="W1067">
        <f>ROUNDDOWN(AVERAGE(G1067:G1067)/50000,0)*50000</f>
        <v/>
      </c>
      <c r="X1067">
        <f>ROUND(AVERAGE(P1067:P1067)/1000,1)</f>
        <v/>
      </c>
      <c r="Y1067">
        <f>IF(AVERAGE(V1067:V1067)=30000,0,1)</f>
        <v/>
      </c>
      <c r="Z1067">
        <f>IF(AVERAGE(W1067:W1067)&gt;50000,0,1)</f>
        <v/>
      </c>
      <c r="AA1067">
        <f>IF(AVERAGE(X1067:X1067)&gt;2.5,0,1)</f>
        <v/>
      </c>
      <c r="AB1067">
        <f>IF(AVERAGE(Q1067:Q1067)&lt;30,0,1)</f>
        <v/>
      </c>
      <c r="AC1067">
        <f>IF(SUM(Y1067:AB1067)=4,1,0)</f>
        <v/>
      </c>
    </row>
    <row r="1068">
      <c r="A1068" t="inlineStr">
        <is>
          <t>FD21BNN</t>
        </is>
      </c>
      <c r="B1068" t="inlineStr">
        <is>
          <t>SEAT</t>
        </is>
      </c>
      <c r="C1068" t="n">
        <v>13652</v>
      </c>
      <c r="D1068" t="inlineStr">
        <is>
          <t>Ibiza Xcellence TSI 110</t>
        </is>
      </c>
      <c r="E1068" t="n">
        <v>1</v>
      </c>
      <c r="F1068" t="inlineStr">
        <is>
          <t>Petrol</t>
        </is>
      </c>
      <c r="G1068" t="n">
        <v>19110</v>
      </c>
      <c r="H1068" t="inlineStr">
        <is>
          <t>Black</t>
        </is>
      </c>
      <c r="I1068" t="inlineStr">
        <is>
          <t>OK</t>
        </is>
      </c>
      <c r="J1068" t="inlineStr">
        <is>
          <t>City / Hatchback</t>
        </is>
      </c>
      <c r="K1068" t="n">
        <v>3</v>
      </c>
      <c r="L1068" t="n">
        <v>45443</v>
      </c>
      <c r="M1068" t="n">
        <v>12</v>
      </c>
      <c r="N1068"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8" t="inlineStr">
        <is>
          <t>5 Door Hatchback</t>
        </is>
      </c>
      <c r="P1068" t="n">
        <v>999</v>
      </c>
      <c r="Q1068" t="n">
        <v>51.4</v>
      </c>
      <c r="R1068" t="n">
        <v>5</v>
      </c>
      <c r="S1068" t="n">
        <v>110</v>
      </c>
      <c r="T1068" t="n">
        <v>2021</v>
      </c>
      <c r="U1068">
        <f>IF(AVERAGE(E1068:E1068)=2,"Automatic","Manual")</f>
        <v/>
      </c>
      <c r="V1068">
        <f>ROUNDDOWN(AVERAGE(C1068:C1068)/5000,0)*5000</f>
        <v/>
      </c>
      <c r="W1068">
        <f>ROUNDDOWN(AVERAGE(G1068:G1068)/50000,0)*50000</f>
        <v/>
      </c>
      <c r="X1068">
        <f>ROUND(AVERAGE(P1068:P1068)/1000,1)</f>
        <v/>
      </c>
      <c r="Y1068">
        <f>IF(AVERAGE(V1068:V1068)=30000,0,1)</f>
        <v/>
      </c>
      <c r="Z1068">
        <f>IF(AVERAGE(W1068:W1068)&gt;50000,0,1)</f>
        <v/>
      </c>
      <c r="AA1068">
        <f>IF(AVERAGE(X1068:X1068)&gt;2.5,0,1)</f>
        <v/>
      </c>
      <c r="AB1068">
        <f>IF(AVERAGE(Q1068:Q1068)&lt;30,0,1)</f>
        <v/>
      </c>
      <c r="AC1068">
        <f>IF(SUM(Y1068:AB1068)=4,1,0)</f>
        <v/>
      </c>
    </row>
    <row r="1069">
      <c r="A1069" t="inlineStr">
        <is>
          <t>FD21BNJ</t>
        </is>
      </c>
      <c r="B1069" t="inlineStr">
        <is>
          <t>SEAT</t>
        </is>
      </c>
      <c r="C1069" t="n">
        <v>13639</v>
      </c>
      <c r="D1069" t="inlineStr">
        <is>
          <t>Ibiza Xcellence TSI 110</t>
        </is>
      </c>
      <c r="E1069" t="n">
        <v>1</v>
      </c>
      <c r="F1069" t="inlineStr">
        <is>
          <t>Petrol</t>
        </is>
      </c>
      <c r="G1069" t="n">
        <v>13152</v>
      </c>
      <c r="H1069" t="inlineStr">
        <is>
          <t>Red</t>
        </is>
      </c>
      <c r="I1069" t="inlineStr">
        <is>
          <t>OK</t>
        </is>
      </c>
      <c r="J1069" t="inlineStr">
        <is>
          <t>City / Hatchback</t>
        </is>
      </c>
      <c r="K1069" t="n">
        <v>3</v>
      </c>
      <c r="L1069" t="n">
        <v>45443</v>
      </c>
      <c r="M1069" t="n">
        <v>12</v>
      </c>
      <c r="N1069" t="inlineStr">
        <is>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9" t="inlineStr">
        <is>
          <t>5 Door Hatchback</t>
        </is>
      </c>
      <c r="P1069" t="n">
        <v>999</v>
      </c>
      <c r="Q1069" t="n">
        <v>51.4</v>
      </c>
      <c r="R1069" t="n">
        <v>5</v>
      </c>
      <c r="S1069" t="n">
        <v>110</v>
      </c>
      <c r="T1069" t="n">
        <v>2021</v>
      </c>
      <c r="U1069">
        <f>IF(AVERAGE(E1069:E1069)=2,"Automatic","Manual")</f>
        <v/>
      </c>
      <c r="V1069">
        <f>ROUNDDOWN(AVERAGE(C1069:C1069)/5000,0)*5000</f>
        <v/>
      </c>
      <c r="W1069">
        <f>ROUNDDOWN(AVERAGE(G1069:G1069)/50000,0)*50000</f>
        <v/>
      </c>
      <c r="X1069">
        <f>ROUND(AVERAGE(P1069:P1069)/1000,1)</f>
        <v/>
      </c>
      <c r="Y1069">
        <f>IF(AVERAGE(V1069:V1069)=30000,0,1)</f>
        <v/>
      </c>
      <c r="Z1069">
        <f>IF(AVERAGE(W1069:W1069)&gt;50000,0,1)</f>
        <v/>
      </c>
      <c r="AA1069">
        <f>IF(AVERAGE(X1069:X1069)&gt;2.5,0,1)</f>
        <v/>
      </c>
      <c r="AB1069">
        <f>IF(AVERAGE(Q1069:Q1069)&lt;30,0,1)</f>
        <v/>
      </c>
      <c r="AC1069">
        <f>IF(SUM(Y1069:AB1069)=4,1,0)</f>
        <v/>
      </c>
    </row>
    <row r="1070">
      <c r="A1070" t="inlineStr">
        <is>
          <t>FD21BNF</t>
        </is>
      </c>
      <c r="B1070" t="inlineStr">
        <is>
          <t>SEAT</t>
        </is>
      </c>
      <c r="C1070" t="n">
        <v>13615</v>
      </c>
      <c r="D1070" t="inlineStr">
        <is>
          <t>Ibiza Xcellence TSI 110</t>
        </is>
      </c>
      <c r="E1070" t="n">
        <v>1</v>
      </c>
      <c r="F1070" t="inlineStr">
        <is>
          <t>Petrol</t>
        </is>
      </c>
      <c r="G1070" t="n">
        <v>10451</v>
      </c>
      <c r="H1070" t="inlineStr">
        <is>
          <t>Black</t>
        </is>
      </c>
      <c r="I1070" t="inlineStr">
        <is>
          <t>OK</t>
        </is>
      </c>
      <c r="J1070" t="inlineStr">
        <is>
          <t>City / Hatchback</t>
        </is>
      </c>
      <c r="K1070" t="n">
        <v>3</v>
      </c>
      <c r="L1070" t="n">
        <v>45443</v>
      </c>
      <c r="M1070" t="n">
        <v>12</v>
      </c>
      <c r="N1070"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70" t="inlineStr">
        <is>
          <t>5 Door Hatchback</t>
        </is>
      </c>
      <c r="P1070" t="n">
        <v>999</v>
      </c>
      <c r="Q1070" t="n">
        <v>51.4</v>
      </c>
      <c r="R1070" t="n">
        <v>5</v>
      </c>
      <c r="S1070" t="n">
        <v>110</v>
      </c>
      <c r="T1070" t="n">
        <v>2021</v>
      </c>
      <c r="U1070">
        <f>IF(AVERAGE(E1070:E1070)=2,"Automatic","Manual")</f>
        <v/>
      </c>
      <c r="V1070">
        <f>ROUNDDOWN(AVERAGE(C1070:C1070)/5000,0)*5000</f>
        <v/>
      </c>
      <c r="W1070">
        <f>ROUNDDOWN(AVERAGE(G1070:G1070)/50000,0)*50000</f>
        <v/>
      </c>
      <c r="X1070">
        <f>ROUND(AVERAGE(P1070:P1070)/1000,1)</f>
        <v/>
      </c>
      <c r="Y1070">
        <f>IF(AVERAGE(V1070:V1070)=30000,0,1)</f>
        <v/>
      </c>
      <c r="Z1070">
        <f>IF(AVERAGE(W1070:W1070)&gt;50000,0,1)</f>
        <v/>
      </c>
      <c r="AA1070">
        <f>IF(AVERAGE(X1070:X1070)&gt;2.5,0,1)</f>
        <v/>
      </c>
      <c r="AB1070">
        <f>IF(AVERAGE(Q1070:Q1070)&lt;30,0,1)</f>
        <v/>
      </c>
      <c r="AC1070">
        <f>IF(SUM(Y1070:AB1070)=4,1,0)</f>
        <v/>
      </c>
    </row>
    <row r="1071">
      <c r="A1071" t="inlineStr">
        <is>
          <t>FD21BMZ</t>
        </is>
      </c>
      <c r="B1071" t="inlineStr">
        <is>
          <t>SEAT</t>
        </is>
      </c>
      <c r="C1071" t="n">
        <v>13615</v>
      </c>
      <c r="D1071" t="inlineStr">
        <is>
          <t>Ibiza Xcellence TSI 110</t>
        </is>
      </c>
      <c r="E1071" t="n">
        <v>1</v>
      </c>
      <c r="F1071" t="inlineStr">
        <is>
          <t>Petrol</t>
        </is>
      </c>
      <c r="G1071" t="n">
        <v>14083</v>
      </c>
      <c r="H1071" t="inlineStr">
        <is>
          <t>Blue</t>
        </is>
      </c>
      <c r="I1071" t="inlineStr">
        <is>
          <t>OK</t>
        </is>
      </c>
      <c r="J1071" t="inlineStr">
        <is>
          <t>City / Hatchback</t>
        </is>
      </c>
      <c r="K1071" t="n">
        <v>3</v>
      </c>
      <c r="L1071" t="n">
        <v>45443</v>
      </c>
      <c r="M1071" t="n">
        <v>12</v>
      </c>
      <c r="N1071"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71" t="inlineStr">
        <is>
          <t>5 Door Hatchback</t>
        </is>
      </c>
      <c r="P1071" t="n">
        <v>999</v>
      </c>
      <c r="Q1071" t="n">
        <v>51.4</v>
      </c>
      <c r="R1071" t="n">
        <v>5</v>
      </c>
      <c r="S1071" t="n">
        <v>110</v>
      </c>
      <c r="T1071" t="n">
        <v>2021</v>
      </c>
      <c r="U1071">
        <f>IF(AVERAGE(E1071:E1071)=2,"Automatic","Manual")</f>
        <v/>
      </c>
      <c r="V1071">
        <f>ROUNDDOWN(AVERAGE(C1071:C1071)/5000,0)*5000</f>
        <v/>
      </c>
      <c r="W1071">
        <f>ROUNDDOWN(AVERAGE(G1071:G1071)/50000,0)*50000</f>
        <v/>
      </c>
      <c r="X1071">
        <f>ROUND(AVERAGE(P1071:P1071)/1000,1)</f>
        <v/>
      </c>
      <c r="Y1071">
        <f>IF(AVERAGE(V1071:V1071)=30000,0,1)</f>
        <v/>
      </c>
      <c r="Z1071">
        <f>IF(AVERAGE(W1071:W1071)&gt;50000,0,1)</f>
        <v/>
      </c>
      <c r="AA1071">
        <f>IF(AVERAGE(X1071:X1071)&gt;2.5,0,1)</f>
        <v/>
      </c>
      <c r="AB1071">
        <f>IF(AVERAGE(Q1071:Q1071)&lt;30,0,1)</f>
        <v/>
      </c>
      <c r="AC1071">
        <f>IF(SUM(Y1071:AB1071)=4,1,0)</f>
        <v/>
      </c>
    </row>
    <row r="1072">
      <c r="A1072" t="inlineStr">
        <is>
          <t>FD15UBG</t>
        </is>
      </c>
      <c r="B1072" t="inlineStr">
        <is>
          <t>BMW</t>
        </is>
      </c>
      <c r="C1072" t="n">
        <v>18445</v>
      </c>
      <c r="D1072" t="inlineStr">
        <is>
          <t>320d M Sport Auto</t>
        </is>
      </c>
      <c r="E1072" t="n">
        <v>2</v>
      </c>
      <c r="F1072" t="inlineStr">
        <is>
          <t>Diesel</t>
        </is>
      </c>
      <c r="G1072" t="n">
        <v>20850</v>
      </c>
      <c r="H1072" t="inlineStr">
        <is>
          <t>Silver</t>
        </is>
      </c>
      <c r="I1072" t="inlineStr">
        <is>
          <t>No Tax &amp; No MOT</t>
        </is>
      </c>
      <c r="J1072" t="inlineStr">
        <is>
          <t>Executive / Saloon</t>
        </is>
      </c>
      <c r="K1072" t="n">
        <v>9</v>
      </c>
      <c r="L1072" t="n">
        <v>44442</v>
      </c>
      <c r="M1072" t="n">
        <v>32</v>
      </c>
      <c r="N1072" t="inlineStr">
        <is>
          <t>Nearly new car.good runner. very comfortable and efficiency</t>
        </is>
      </c>
      <c r="O1072" t="inlineStr">
        <is>
          <t>4 Door Saloon</t>
        </is>
      </c>
      <c r="P1072" t="n">
        <v>1995</v>
      </c>
      <c r="Q1072" t="n">
        <v>61.4</v>
      </c>
      <c r="R1072" t="n">
        <v>5</v>
      </c>
      <c r="S1072" t="n">
        <v>121</v>
      </c>
      <c r="T1072" t="n">
        <v>2015</v>
      </c>
      <c r="U1072">
        <f>IF(AVERAGE(E1072:E1072)=2,"Automatic","Manual")</f>
        <v/>
      </c>
      <c r="V1072">
        <f>ROUNDDOWN(AVERAGE(C1072:C1072)/5000,0)*5000</f>
        <v/>
      </c>
      <c r="W1072">
        <f>ROUNDDOWN(AVERAGE(G1072:G1072)/50000,0)*50000</f>
        <v/>
      </c>
      <c r="X1072">
        <f>ROUND(AVERAGE(P1072:P1072)/1000,1)</f>
        <v/>
      </c>
      <c r="Y1072">
        <f>IF(AVERAGE(V1072:V1072)=30000,0,1)</f>
        <v/>
      </c>
      <c r="Z1072">
        <f>IF(AVERAGE(W1072:W1072)&gt;50000,0,1)</f>
        <v/>
      </c>
      <c r="AA1072">
        <f>IF(AVERAGE(X1072:X1072)&gt;2.5,0,1)</f>
        <v/>
      </c>
      <c r="AB1072">
        <f>IF(AVERAGE(Q1072:Q1072)&lt;30,0,1)</f>
        <v/>
      </c>
      <c r="AC1072">
        <f>IF(SUM(Y1072:AB1072)=4,1,0)</f>
        <v/>
      </c>
    </row>
    <row r="1073">
      <c r="A1073" t="inlineStr">
        <is>
          <t>FD13WXZ</t>
        </is>
      </c>
      <c r="B1073" t="inlineStr">
        <is>
          <t>Vauxhall</t>
        </is>
      </c>
      <c r="C1073" t="n">
        <v>6145</v>
      </c>
      <c r="D1073" t="inlineStr">
        <is>
          <t>Zafira Exclusiv Cdti Eflx</t>
        </is>
      </c>
      <c r="E1073" t="n">
        <v>1</v>
      </c>
      <c r="F1073" t="inlineStr">
        <is>
          <t>Diesel</t>
        </is>
      </c>
      <c r="G1073" t="n">
        <v>30456</v>
      </c>
      <c r="H1073" t="inlineStr">
        <is>
          <t>Blue</t>
        </is>
      </c>
      <c r="I1073" t="inlineStr">
        <is>
          <t>No Tax &amp; No MOT</t>
        </is>
      </c>
      <c r="J1073" t="inlineStr">
        <is>
          <t>Family / MPV</t>
        </is>
      </c>
      <c r="K1073" t="n">
        <v>11</v>
      </c>
      <c r="L1073" t="n">
        <v>43892</v>
      </c>
      <c r="M1073" t="n">
        <v>14</v>
      </c>
      <c r="N1073" t="inlineStr">
        <is>
          <t xml:space="preserve">Blue zafira Very clean in and out, front and back parking sensors, excellent on desiel </t>
        </is>
      </c>
      <c r="O1073" t="inlineStr">
        <is>
          <t>Mpv</t>
        </is>
      </c>
      <c r="P1073" t="n">
        <v>1686</v>
      </c>
      <c r="Q1073" t="n">
        <v>55.4</v>
      </c>
      <c r="R1073" t="n">
        <v>7</v>
      </c>
      <c r="S1073" t="n">
        <v>134</v>
      </c>
      <c r="T1073" t="n">
        <v>2013</v>
      </c>
      <c r="U1073">
        <f>IF(AVERAGE(E1073:E1073)=2,"Automatic","Manual")</f>
        <v/>
      </c>
      <c r="V1073">
        <f>ROUNDDOWN(AVERAGE(C1073:C1073)/5000,0)*5000</f>
        <v/>
      </c>
      <c r="W1073">
        <f>ROUNDDOWN(AVERAGE(G1073:G1073)/50000,0)*50000</f>
        <v/>
      </c>
      <c r="X1073">
        <f>ROUND(AVERAGE(P1073:P1073)/1000,1)</f>
        <v/>
      </c>
      <c r="Y1073">
        <f>IF(AVERAGE(V1073:V1073)=30000,0,1)</f>
        <v/>
      </c>
      <c r="Z1073">
        <f>IF(AVERAGE(W1073:W1073)&gt;50000,0,1)</f>
        <v/>
      </c>
      <c r="AA1073">
        <f>IF(AVERAGE(X1073:X1073)&gt;2.5,0,1)</f>
        <v/>
      </c>
      <c r="AB1073">
        <f>IF(AVERAGE(Q1073:Q1073)&lt;30,0,1)</f>
        <v/>
      </c>
      <c r="AC1073">
        <f>IF(SUM(Y1073:AB1073)=4,1,0)</f>
        <v/>
      </c>
    </row>
    <row r="1074">
      <c r="A1074" t="inlineStr">
        <is>
          <t>FD10GCK</t>
        </is>
      </c>
      <c r="B1074" t="inlineStr">
        <is>
          <t>Vauxhall</t>
        </is>
      </c>
      <c r="C1074" t="n">
        <v>1999</v>
      </c>
      <c r="D1074" t="inlineStr">
        <is>
          <t>Insignia Exclusiv</t>
        </is>
      </c>
      <c r="E1074" t="n">
        <v>1</v>
      </c>
      <c r="F1074" t="inlineStr">
        <is>
          <t>Petrol</t>
        </is>
      </c>
      <c r="G1074" t="n">
        <v>90426</v>
      </c>
      <c r="H1074" t="inlineStr">
        <is>
          <t>Red</t>
        </is>
      </c>
      <c r="I1074" t="inlineStr">
        <is>
          <t>No MOT</t>
        </is>
      </c>
      <c r="J1074" t="inlineStr">
        <is>
          <t>City / Hatchback</t>
        </is>
      </c>
      <c r="K1074" t="n">
        <v>14</v>
      </c>
      <c r="L1074" t="n">
        <v>45363</v>
      </c>
      <c r="M1074" t="n">
        <v>16</v>
      </c>
      <c r="O1074" t="inlineStr">
        <is>
          <t>5 Door Hatchback</t>
        </is>
      </c>
      <c r="P1074" t="n">
        <v>1796</v>
      </c>
      <c r="Q1074" t="n">
        <v>37.2</v>
      </c>
      <c r="R1074" t="n">
        <v>5</v>
      </c>
      <c r="S1074" t="n">
        <v>178</v>
      </c>
      <c r="T1074" t="n">
        <v>2010</v>
      </c>
      <c r="U1074">
        <f>IF(AVERAGE(E1074:E1074)=2,"Automatic","Manual")</f>
        <v/>
      </c>
      <c r="V1074">
        <f>ROUNDDOWN(AVERAGE(C1074:C1074)/5000,0)*5000</f>
        <v/>
      </c>
      <c r="W1074">
        <f>ROUNDDOWN(AVERAGE(G1074:G1074)/50000,0)*50000</f>
        <v/>
      </c>
      <c r="X1074">
        <f>ROUND(AVERAGE(P1074:P1074)/1000,1)</f>
        <v/>
      </c>
      <c r="Y1074">
        <f>IF(AVERAGE(V1074:V1074)=30000,0,1)</f>
        <v/>
      </c>
      <c r="Z1074">
        <f>IF(AVERAGE(W1074:W1074)&gt;50000,0,1)</f>
        <v/>
      </c>
      <c r="AA1074">
        <f>IF(AVERAGE(X1074:X1074)&gt;2.5,0,1)</f>
        <v/>
      </c>
      <c r="AB1074">
        <f>IF(AVERAGE(Q1074:Q1074)&lt;30,0,1)</f>
        <v/>
      </c>
      <c r="AC1074">
        <f>IF(SUM(Y1074:AB1074)=4,1,0)</f>
        <v/>
      </c>
    </row>
    <row r="1075">
      <c r="A1075" t="inlineStr">
        <is>
          <t>FB15AVP</t>
        </is>
      </c>
      <c r="B1075" t="inlineStr">
        <is>
          <t>Audi</t>
        </is>
      </c>
      <c r="C1075" t="n">
        <v>10895</v>
      </c>
      <c r="D1075" t="inlineStr">
        <is>
          <t>A1 S Line TFSI</t>
        </is>
      </c>
      <c r="E1075" t="n">
        <v>1</v>
      </c>
      <c r="F1075" t="inlineStr">
        <is>
          <t>Petrol</t>
        </is>
      </c>
      <c r="G1075" t="n">
        <v>33500</v>
      </c>
      <c r="H1075" t="inlineStr">
        <is>
          <t>Grey</t>
        </is>
      </c>
      <c r="I1075" t="inlineStr">
        <is>
          <t>OK</t>
        </is>
      </c>
      <c r="J1075" t="inlineStr">
        <is>
          <t>City / Hatchback</t>
        </is>
      </c>
      <c r="K1075" t="n">
        <v>9</v>
      </c>
      <c r="L1075" t="n">
        <v>45615</v>
      </c>
      <c r="M1075" t="n">
        <v>21</v>
      </c>
      <c r="N1075" t="inlineStr">
        <is>
          <t>An amazing drive. 4 seats.
S line Audi A1 Hatchback with tinted rear windows</t>
        </is>
      </c>
      <c r="O1075" t="inlineStr">
        <is>
          <t>3 Door Hatchback</t>
        </is>
      </c>
      <c r="P1075" t="n">
        <v>1395</v>
      </c>
      <c r="Q1075" t="n">
        <v>56.5</v>
      </c>
      <c r="R1075" t="n">
        <v>4</v>
      </c>
      <c r="S1075" t="n">
        <v>117</v>
      </c>
      <c r="T1075" t="n">
        <v>2015</v>
      </c>
      <c r="U1075">
        <f>IF(AVERAGE(E1075:E1075)=2,"Automatic","Manual")</f>
        <v/>
      </c>
      <c r="V1075">
        <f>ROUNDDOWN(AVERAGE(C1075:C1075)/5000,0)*5000</f>
        <v/>
      </c>
      <c r="W1075">
        <f>ROUNDDOWN(AVERAGE(G1075:G1075)/50000,0)*50000</f>
        <v/>
      </c>
      <c r="X1075">
        <f>ROUND(AVERAGE(P1075:P1075)/1000,1)</f>
        <v/>
      </c>
      <c r="Y1075">
        <f>IF(AVERAGE(V1075:V1075)=30000,0,1)</f>
        <v/>
      </c>
      <c r="Z1075">
        <f>IF(AVERAGE(W1075:W1075)&gt;50000,0,1)</f>
        <v/>
      </c>
      <c r="AA1075">
        <f>IF(AVERAGE(X1075:X1075)&gt;2.5,0,1)</f>
        <v/>
      </c>
      <c r="AB1075">
        <f>IF(AVERAGE(Q1075:Q1075)&lt;30,0,1)</f>
        <v/>
      </c>
      <c r="AC1075">
        <f>IF(SUM(Y1075:AB1075)=4,1,0)</f>
        <v/>
      </c>
    </row>
    <row r="1076">
      <c r="A1076" t="inlineStr">
        <is>
          <t>EY66BGU</t>
        </is>
      </c>
      <c r="B1076" t="inlineStr">
        <is>
          <t>Peugeot</t>
        </is>
      </c>
      <c r="C1076" t="n">
        <v>8171</v>
      </c>
      <c r="D1076" t="inlineStr">
        <is>
          <t>208 Allure S/s Auto</t>
        </is>
      </c>
      <c r="E1076" t="n">
        <v>2</v>
      </c>
      <c r="F1076" t="inlineStr">
        <is>
          <t>Petrol</t>
        </is>
      </c>
      <c r="G1076" t="n">
        <v>44000</v>
      </c>
      <c r="H1076" t="inlineStr">
        <is>
          <t>Red</t>
        </is>
      </c>
      <c r="I1076" t="inlineStr">
        <is>
          <t>No Tax &amp; No MOT</t>
        </is>
      </c>
      <c r="J1076" t="inlineStr">
        <is>
          <t>City / Hatchback</t>
        </is>
      </c>
      <c r="K1076" t="n">
        <v>7</v>
      </c>
      <c r="L1076" t="n">
        <v>45317</v>
      </c>
      <c r="M1076" t="n">
        <v>15</v>
      </c>
      <c r="N1076" t="inlineStr">
        <is>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is>
      </c>
      <c r="O1076" t="inlineStr">
        <is>
          <t>5 Door Hatchback</t>
        </is>
      </c>
      <c r="P1076" t="n">
        <v>1200</v>
      </c>
      <c r="Q1076" t="n">
        <v>62.8</v>
      </c>
      <c r="R1076" t="n">
        <v>5</v>
      </c>
      <c r="S1076" t="n">
        <v>104</v>
      </c>
      <c r="T1076" t="n">
        <v>2017</v>
      </c>
      <c r="U1076">
        <f>IF(AVERAGE(E1076:E1076)=2,"Automatic","Manual")</f>
        <v/>
      </c>
      <c r="V1076">
        <f>ROUNDDOWN(AVERAGE(C1076:C1076)/5000,0)*5000</f>
        <v/>
      </c>
      <c r="W1076">
        <f>ROUNDDOWN(AVERAGE(G1076:G1076)/50000,0)*50000</f>
        <v/>
      </c>
      <c r="X1076">
        <f>ROUND(AVERAGE(P1076:P1076)/1000,1)</f>
        <v/>
      </c>
      <c r="Y1076">
        <f>IF(AVERAGE(V1076:V1076)=30000,0,1)</f>
        <v/>
      </c>
      <c r="Z1076">
        <f>IF(AVERAGE(W1076:W1076)&gt;50000,0,1)</f>
        <v/>
      </c>
      <c r="AA1076">
        <f>IF(AVERAGE(X1076:X1076)&gt;2.5,0,1)</f>
        <v/>
      </c>
      <c r="AB1076">
        <f>IF(AVERAGE(Q1076:Q1076)&lt;30,0,1)</f>
        <v/>
      </c>
      <c r="AC1076">
        <f>IF(SUM(Y1076:AB1076)=4,1,0)</f>
        <v/>
      </c>
    </row>
    <row r="1077">
      <c r="A1077" t="inlineStr">
        <is>
          <t>EY62RXG</t>
        </is>
      </c>
      <c r="B1077" t="inlineStr">
        <is>
          <t>Mazda</t>
        </is>
      </c>
      <c r="C1077" t="n">
        <v>6126</v>
      </c>
      <c r="D1077" t="inlineStr">
        <is>
          <t>Cx-5 Sport Nav D</t>
        </is>
      </c>
      <c r="E1077" t="n">
        <v>1</v>
      </c>
      <c r="F1077" t="inlineStr">
        <is>
          <t>Diesel</t>
        </is>
      </c>
      <c r="G1077" t="n">
        <v>87500</v>
      </c>
      <c r="H1077" t="inlineStr">
        <is>
          <t>Blue</t>
        </is>
      </c>
      <c r="I1077" t="inlineStr">
        <is>
          <t>OK</t>
        </is>
      </c>
      <c r="J1077" t="inlineStr">
        <is>
          <t>Estate</t>
        </is>
      </c>
      <c r="K1077" t="n">
        <v>11</v>
      </c>
      <c r="L1077" t="n">
        <v>45509</v>
      </c>
      <c r="M1077" t="n">
        <v>19</v>
      </c>
      <c r="N1077" t="inlineStr">
        <is>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is>
      </c>
      <c r="O1077" t="inlineStr">
        <is>
          <t>Estate</t>
        </is>
      </c>
      <c r="P1077" t="n">
        <v>2191</v>
      </c>
      <c r="Q1077" t="n">
        <v>61.4</v>
      </c>
      <c r="R1077" t="n">
        <v>5</v>
      </c>
      <c r="S1077" t="n">
        <v>119</v>
      </c>
      <c r="T1077" t="n">
        <v>2013</v>
      </c>
      <c r="U1077">
        <f>IF(AVERAGE(E1077:E1077)=2,"Automatic","Manual")</f>
        <v/>
      </c>
      <c r="V1077">
        <f>ROUNDDOWN(AVERAGE(C1077:C1077)/5000,0)*5000</f>
        <v/>
      </c>
      <c r="W1077">
        <f>ROUNDDOWN(AVERAGE(G1077:G1077)/50000,0)*50000</f>
        <v/>
      </c>
      <c r="X1077">
        <f>ROUND(AVERAGE(P1077:P1077)/1000,1)</f>
        <v/>
      </c>
      <c r="Y1077">
        <f>IF(AVERAGE(V1077:V1077)=30000,0,1)</f>
        <v/>
      </c>
      <c r="Z1077">
        <f>IF(AVERAGE(W1077:W1077)&gt;50000,0,1)</f>
        <v/>
      </c>
      <c r="AA1077">
        <f>IF(AVERAGE(X1077:X1077)&gt;2.5,0,1)</f>
        <v/>
      </c>
      <c r="AB1077">
        <f>IF(AVERAGE(Q1077:Q1077)&lt;30,0,1)</f>
        <v/>
      </c>
      <c r="AC1077">
        <f>IF(SUM(Y1077:AB1077)=4,1,0)</f>
        <v/>
      </c>
    </row>
    <row r="1078">
      <c r="A1078" t="inlineStr">
        <is>
          <t>EY62HKB</t>
        </is>
      </c>
      <c r="B1078" t="inlineStr">
        <is>
          <t>BMW</t>
        </is>
      </c>
      <c r="C1078" t="n">
        <v>11295</v>
      </c>
      <c r="D1078" t="inlineStr">
        <is>
          <t>318d Sport Auto</t>
        </is>
      </c>
      <c r="E1078" t="n">
        <v>2</v>
      </c>
      <c r="F1078" t="inlineStr">
        <is>
          <t>Diesel</t>
        </is>
      </c>
      <c r="G1078" t="n">
        <v>92000</v>
      </c>
      <c r="H1078" t="inlineStr">
        <is>
          <t>Blue</t>
        </is>
      </c>
      <c r="I1078" t="inlineStr">
        <is>
          <t>No Tax &amp; No MOT</t>
        </is>
      </c>
      <c r="J1078" t="inlineStr">
        <is>
          <t>Executive / Saloon</t>
        </is>
      </c>
      <c r="K1078" t="n">
        <v>12</v>
      </c>
      <c r="L1078" t="n">
        <v>44504</v>
      </c>
      <c r="M1078" t="n">
        <v>24</v>
      </c>
      <c r="N1078" t="inlineStr">
        <is>
          <t>Rent cars from people in your area - more choice, affordable rates and a friendlier way to hire.</t>
        </is>
      </c>
      <c r="O1078" t="inlineStr">
        <is>
          <t>4 Door Saloon</t>
        </is>
      </c>
      <c r="P1078" t="n">
        <v>1995</v>
      </c>
      <c r="Q1078" t="n">
        <v>62.8</v>
      </c>
      <c r="R1078" t="n">
        <v>5</v>
      </c>
      <c r="S1078" t="n">
        <v>118</v>
      </c>
      <c r="T1078" t="n">
        <v>2012</v>
      </c>
      <c r="U1078">
        <f>IF(AVERAGE(E1078:E1078)=2,"Automatic","Manual")</f>
        <v/>
      </c>
      <c r="V1078">
        <f>ROUNDDOWN(AVERAGE(C1078:C1078)/5000,0)*5000</f>
        <v/>
      </c>
      <c r="W1078">
        <f>ROUNDDOWN(AVERAGE(G1078:G1078)/50000,0)*50000</f>
        <v/>
      </c>
      <c r="X1078">
        <f>ROUND(AVERAGE(P1078:P1078)/1000,1)</f>
        <v/>
      </c>
      <c r="Y1078">
        <f>IF(AVERAGE(V1078:V1078)=30000,0,1)</f>
        <v/>
      </c>
      <c r="Z1078">
        <f>IF(AVERAGE(W1078:W1078)&gt;50000,0,1)</f>
        <v/>
      </c>
      <c r="AA1078">
        <f>IF(AVERAGE(X1078:X1078)&gt;2.5,0,1)</f>
        <v/>
      </c>
      <c r="AB1078">
        <f>IF(AVERAGE(Q1078:Q1078)&lt;30,0,1)</f>
        <v/>
      </c>
      <c r="AC1078">
        <f>IF(SUM(Y1078:AB1078)=4,1,0)</f>
        <v/>
      </c>
    </row>
    <row r="1079">
      <c r="A1079" t="inlineStr">
        <is>
          <t>EY17FMF</t>
        </is>
      </c>
      <c r="B1079" t="inlineStr">
        <is>
          <t>Ford</t>
        </is>
      </c>
      <c r="C1079" t="n">
        <v>28545</v>
      </c>
      <c r="D1079" t="inlineStr">
        <is>
          <t>Mustang Ecoboost Auto</t>
        </is>
      </c>
      <c r="E1079" t="n">
        <v>2</v>
      </c>
      <c r="F1079" t="inlineStr">
        <is>
          <t>Petrol</t>
        </is>
      </c>
      <c r="G1079" t="n">
        <v>3900</v>
      </c>
      <c r="H1079" t="inlineStr">
        <is>
          <t>Grey</t>
        </is>
      </c>
      <c r="I1079" t="inlineStr">
        <is>
          <t>No Tax &amp; No MOT</t>
        </is>
      </c>
      <c r="J1079" t="inlineStr">
        <is>
          <t>Sports / Convertible</t>
        </is>
      </c>
      <c r="K1079" t="n">
        <v>7</v>
      </c>
      <c r="L1079" t="n">
        <v>44494</v>
      </c>
      <c r="M1079" t="n">
        <v>41</v>
      </c>
      <c r="N1079" t="inlineStr">
        <is>
          <t>MINIMUM DURATION PREFERRED IS 7 DAYS</t>
        </is>
      </c>
      <c r="O1079" t="inlineStr">
        <is>
          <t>Coupe</t>
        </is>
      </c>
      <c r="P1079" t="n">
        <v>2261</v>
      </c>
      <c r="Q1079" t="n">
        <v>28.8</v>
      </c>
      <c r="R1079" t="n">
        <v>4</v>
      </c>
      <c r="S1079" t="n">
        <v>225</v>
      </c>
      <c r="T1079" t="n">
        <v>2017</v>
      </c>
      <c r="U1079">
        <f>IF(AVERAGE(E1079:E1079)=2,"Automatic","Manual")</f>
        <v/>
      </c>
      <c r="V1079">
        <f>ROUNDDOWN(AVERAGE(C1079:C1079)/5000,0)*5000</f>
        <v/>
      </c>
      <c r="W1079">
        <f>ROUNDDOWN(AVERAGE(G1079:G1079)/50000,0)*50000</f>
        <v/>
      </c>
      <c r="X1079">
        <f>ROUND(AVERAGE(P1079:P1079)/1000,1)</f>
        <v/>
      </c>
      <c r="Y1079">
        <f>IF(AVERAGE(V1079:V1079)=30000,0,1)</f>
        <v/>
      </c>
      <c r="Z1079">
        <f>IF(AVERAGE(W1079:W1079)&gt;50000,0,1)</f>
        <v/>
      </c>
      <c r="AA1079">
        <f>IF(AVERAGE(X1079:X1079)&gt;2.5,0,1)</f>
        <v/>
      </c>
      <c r="AB1079">
        <f>IF(AVERAGE(Q1079:Q1079)&lt;30,0,1)</f>
        <v/>
      </c>
      <c r="AC1079">
        <f>IF(SUM(Y1079:AB1079)=4,1,0)</f>
        <v/>
      </c>
    </row>
    <row r="1080">
      <c r="A1080" t="inlineStr">
        <is>
          <t>EY16ZXU</t>
        </is>
      </c>
      <c r="B1080" t="inlineStr">
        <is>
          <t>BMW</t>
        </is>
      </c>
      <c r="C1080" t="n">
        <v>18795</v>
      </c>
      <c r="D1080" t="inlineStr">
        <is>
          <t>520d M Sport Auto</t>
        </is>
      </c>
      <c r="E1080" t="n">
        <v>2</v>
      </c>
      <c r="F1080" t="inlineStr">
        <is>
          <t>Diesel</t>
        </is>
      </c>
      <c r="G1080" t="n">
        <v>45000</v>
      </c>
      <c r="H1080" t="inlineStr">
        <is>
          <t>Black</t>
        </is>
      </c>
      <c r="I1080" t="inlineStr">
        <is>
          <t>No Tax &amp; No MOT</t>
        </is>
      </c>
      <c r="J1080" t="inlineStr">
        <is>
          <t>Executive / Saloon</t>
        </is>
      </c>
      <c r="K1080" t="n">
        <v>8</v>
      </c>
      <c r="L1080" t="n">
        <v>44572</v>
      </c>
      <c r="M1080" t="n">
        <v>36</v>
      </c>
      <c r="N1080" t="inlineStr">
        <is>
          <t>Bmw 520d M sport drivers amazing tinted windows, very well looked after full Bmw Connected Drive
Black one of my favourites, we will also very soon have more cars to choose from</t>
        </is>
      </c>
      <c r="O1080" t="inlineStr">
        <is>
          <t>4 Door Saloon</t>
        </is>
      </c>
      <c r="P1080" t="n">
        <v>1995</v>
      </c>
      <c r="Q1080" t="n">
        <v>62.8</v>
      </c>
      <c r="R1080" t="n">
        <v>5</v>
      </c>
      <c r="S1080" t="n">
        <v>119</v>
      </c>
      <c r="T1080" t="n">
        <v>2016</v>
      </c>
      <c r="U1080">
        <f>IF(AVERAGE(E1080:E1080)=2,"Automatic","Manual")</f>
        <v/>
      </c>
      <c r="V1080">
        <f>ROUNDDOWN(AVERAGE(C1080:C1080)/5000,0)*5000</f>
        <v/>
      </c>
      <c r="W1080">
        <f>ROUNDDOWN(AVERAGE(G1080:G1080)/50000,0)*50000</f>
        <v/>
      </c>
      <c r="X1080">
        <f>ROUND(AVERAGE(P1080:P1080)/1000,1)</f>
        <v/>
      </c>
      <c r="Y1080">
        <f>IF(AVERAGE(V1080:V1080)=30000,0,1)</f>
        <v/>
      </c>
      <c r="Z1080">
        <f>IF(AVERAGE(W1080:W1080)&gt;50000,0,1)</f>
        <v/>
      </c>
      <c r="AA1080">
        <f>IF(AVERAGE(X1080:X1080)&gt;2.5,0,1)</f>
        <v/>
      </c>
      <c r="AB1080">
        <f>IF(AVERAGE(Q1080:Q1080)&lt;30,0,1)</f>
        <v/>
      </c>
      <c r="AC1080">
        <f>IF(SUM(Y1080:AB1080)=4,1,0)</f>
        <v/>
      </c>
    </row>
    <row r="1081">
      <c r="A1081" t="inlineStr">
        <is>
          <t>EY16UAL</t>
        </is>
      </c>
      <c r="B1081" t="inlineStr">
        <is>
          <t>Ford</t>
        </is>
      </c>
      <c r="C1081" t="n">
        <v>7503</v>
      </c>
      <c r="D1081" t="inlineStr">
        <is>
          <t>Fiesta Titanium Turbo</t>
        </is>
      </c>
      <c r="E1081" t="n">
        <v>1</v>
      </c>
      <c r="F1081" t="inlineStr">
        <is>
          <t>Petrol</t>
        </is>
      </c>
      <c r="G1081" t="n">
        <v>37948</v>
      </c>
      <c r="H1081" t="inlineStr">
        <is>
          <t>White</t>
        </is>
      </c>
      <c r="I1081" t="inlineStr">
        <is>
          <t>No Tax</t>
        </is>
      </c>
      <c r="J1081" t="inlineStr">
        <is>
          <t>City / Hatchback</t>
        </is>
      </c>
      <c r="K1081" t="n">
        <v>8</v>
      </c>
      <c r="L1081" t="n">
        <v>45502</v>
      </c>
      <c r="M1081" t="n">
        <v>15</v>
      </c>
      <c r="N1081" t="inlineStr">
        <is>
          <t>Great reliable car , is the perfect motorway and city car, cheap to run !</t>
        </is>
      </c>
      <c r="O1081" t="inlineStr">
        <is>
          <t>5 Door Hatchback</t>
        </is>
      </c>
      <c r="P1081" t="n">
        <v>998</v>
      </c>
      <c r="Q1081" t="n">
        <v>65.7</v>
      </c>
      <c r="R1081" t="n">
        <v>5</v>
      </c>
      <c r="S1081" t="n">
        <v>99</v>
      </c>
      <c r="T1081" t="n">
        <v>2016</v>
      </c>
      <c r="U1081">
        <f>IF(AVERAGE(E1081:E1081)=2,"Automatic","Manual")</f>
        <v/>
      </c>
      <c r="V1081">
        <f>ROUNDDOWN(AVERAGE(C1081:C1081)/5000,0)*5000</f>
        <v/>
      </c>
      <c r="W1081">
        <f>ROUNDDOWN(AVERAGE(G1081:G1081)/50000,0)*50000</f>
        <v/>
      </c>
      <c r="X1081">
        <f>ROUND(AVERAGE(P1081:P1081)/1000,1)</f>
        <v/>
      </c>
      <c r="Y1081">
        <f>IF(AVERAGE(V1081:V1081)=30000,0,1)</f>
        <v/>
      </c>
      <c r="Z1081">
        <f>IF(AVERAGE(W1081:W1081)&gt;50000,0,1)</f>
        <v/>
      </c>
      <c r="AA1081">
        <f>IF(AVERAGE(X1081:X1081)&gt;2.5,0,1)</f>
        <v/>
      </c>
      <c r="AB1081">
        <f>IF(AVERAGE(Q1081:Q1081)&lt;30,0,1)</f>
        <v/>
      </c>
      <c r="AC1081">
        <f>IF(SUM(Y1081:AB1081)=4,1,0)</f>
        <v/>
      </c>
    </row>
    <row r="1082">
      <c r="A1082" t="inlineStr">
        <is>
          <t>EY08VSA</t>
        </is>
      </c>
      <c r="B1082" t="inlineStr">
        <is>
          <t>Renault</t>
        </is>
      </c>
      <c r="C1082" t="n">
        <v>495</v>
      </c>
      <c r="D1082" t="inlineStr">
        <is>
          <t>Megane Dynamique S Vvt</t>
        </is>
      </c>
      <c r="E1082" t="n">
        <v>1</v>
      </c>
      <c r="F1082" t="inlineStr">
        <is>
          <t>Petrol</t>
        </is>
      </c>
      <c r="G1082" t="n">
        <v>65524</v>
      </c>
      <c r="H1082" t="inlineStr">
        <is>
          <t>Grey</t>
        </is>
      </c>
      <c r="I1082" t="inlineStr">
        <is>
          <t>No Tax &amp; No MOT</t>
        </is>
      </c>
      <c r="J1082" t="inlineStr">
        <is>
          <t>City / Hatchback</t>
        </is>
      </c>
      <c r="K1082" t="n">
        <v>16</v>
      </c>
      <c r="L1082" t="n">
        <v>44949</v>
      </c>
      <c r="M1082" t="n">
        <v>11</v>
      </c>
      <c r="N1082" t="inlineStr">
        <is>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is>
      </c>
      <c r="O1082" t="inlineStr">
        <is>
          <t>5 Door Hatchback</t>
        </is>
      </c>
      <c r="P1082" t="n">
        <v>1598</v>
      </c>
      <c r="Q1082" t="n">
        <v>40.9</v>
      </c>
      <c r="R1082" t="n">
        <v>5</v>
      </c>
      <c r="S1082" t="n">
        <v>164</v>
      </c>
      <c r="T1082" t="n">
        <v>2008</v>
      </c>
      <c r="U1082">
        <f>IF(AVERAGE(E1082:E1082)=2,"Automatic","Manual")</f>
        <v/>
      </c>
      <c r="V1082">
        <f>ROUNDDOWN(AVERAGE(C1082:C1082)/5000,0)*5000</f>
        <v/>
      </c>
      <c r="W1082">
        <f>ROUNDDOWN(AVERAGE(G1082:G1082)/50000,0)*50000</f>
        <v/>
      </c>
      <c r="X1082">
        <f>ROUND(AVERAGE(P1082:P1082)/1000,1)</f>
        <v/>
      </c>
      <c r="Y1082">
        <f>IF(AVERAGE(V1082:V1082)=30000,0,1)</f>
        <v/>
      </c>
      <c r="Z1082">
        <f>IF(AVERAGE(W1082:W1082)&gt;50000,0,1)</f>
        <v/>
      </c>
      <c r="AA1082">
        <f>IF(AVERAGE(X1082:X1082)&gt;2.5,0,1)</f>
        <v/>
      </c>
      <c r="AB1082">
        <f>IF(AVERAGE(Q1082:Q1082)&lt;30,0,1)</f>
        <v/>
      </c>
      <c r="AC1082">
        <f>IF(SUM(Y1082:AB1082)=4,1,0)</f>
        <v/>
      </c>
    </row>
    <row r="1083">
      <c r="A1083" t="inlineStr">
        <is>
          <t>EX68MKN</t>
        </is>
      </c>
      <c r="B1083" t="inlineStr">
        <is>
          <t>Ford</t>
        </is>
      </c>
      <c r="C1083" t="n">
        <v>14895</v>
      </c>
      <c r="D1083" t="inlineStr">
        <is>
          <t>Focus Titanium Auto</t>
        </is>
      </c>
      <c r="E1083" t="n">
        <v>2</v>
      </c>
      <c r="F1083" t="inlineStr">
        <is>
          <t>Petrol</t>
        </is>
      </c>
      <c r="G1083" t="n">
        <v>100</v>
      </c>
      <c r="H1083" t="inlineStr">
        <is>
          <t>Grey</t>
        </is>
      </c>
      <c r="I1083" t="inlineStr">
        <is>
          <t>No Tax &amp; No MOT</t>
        </is>
      </c>
      <c r="J1083" t="inlineStr">
        <is>
          <t>City / Hatchback</t>
        </is>
      </c>
      <c r="K1083" t="n">
        <v>6</v>
      </c>
      <c r="L1083" t="n">
        <v>44469</v>
      </c>
      <c r="M1083" t="n">
        <v>15</v>
      </c>
      <c r="O1083" t="inlineStr">
        <is>
          <t>5 Door Hatchback</t>
        </is>
      </c>
      <c r="P1083" t="n">
        <v>999</v>
      </c>
      <c r="Q1083" t="n">
        <v>42.8</v>
      </c>
      <c r="R1083" t="n">
        <v>5</v>
      </c>
      <c r="S1083" t="n">
        <v>126</v>
      </c>
      <c r="T1083" t="n">
        <v>2018</v>
      </c>
      <c r="U1083">
        <f>IF(AVERAGE(E1083:E1083)=2,"Automatic","Manual")</f>
        <v/>
      </c>
      <c r="V1083">
        <f>ROUNDDOWN(AVERAGE(C1083:C1083)/5000,0)*5000</f>
        <v/>
      </c>
      <c r="W1083">
        <f>ROUNDDOWN(AVERAGE(G1083:G1083)/50000,0)*50000</f>
        <v/>
      </c>
      <c r="X1083">
        <f>ROUND(AVERAGE(P1083:P1083)/1000,1)</f>
        <v/>
      </c>
      <c r="Y1083">
        <f>IF(AVERAGE(V1083:V1083)=30000,0,1)</f>
        <v/>
      </c>
      <c r="Z1083">
        <f>IF(AVERAGE(W1083:W1083)&gt;50000,0,1)</f>
        <v/>
      </c>
      <c r="AA1083">
        <f>IF(AVERAGE(X1083:X1083)&gt;2.5,0,1)</f>
        <v/>
      </c>
      <c r="AB1083">
        <f>IF(AVERAGE(Q1083:Q1083)&lt;30,0,1)</f>
        <v/>
      </c>
      <c r="AC1083">
        <f>IF(SUM(Y1083:AB1083)=4,1,0)</f>
        <v/>
      </c>
    </row>
    <row r="1084">
      <c r="A1084" t="inlineStr">
        <is>
          <t>EX67JVE</t>
        </is>
      </c>
      <c r="B1084" t="inlineStr">
        <is>
          <t>Hyundai</t>
        </is>
      </c>
      <c r="C1084" t="n">
        <v>8147</v>
      </c>
      <c r="D1084" t="inlineStr">
        <is>
          <t>I10 Premium Auto</t>
        </is>
      </c>
      <c r="E1084" t="n">
        <v>2</v>
      </c>
      <c r="F1084" t="inlineStr">
        <is>
          <t>Petrol</t>
        </is>
      </c>
      <c r="G1084" t="n">
        <v>9832</v>
      </c>
      <c r="H1084" t="inlineStr">
        <is>
          <t>Black</t>
        </is>
      </c>
      <c r="I1084" t="inlineStr">
        <is>
          <t>OK</t>
        </is>
      </c>
      <c r="J1084" t="inlineStr">
        <is>
          <t>City / Hatchback</t>
        </is>
      </c>
      <c r="K1084" t="n">
        <v>7</v>
      </c>
      <c r="L1084" t="n">
        <v>45556</v>
      </c>
      <c r="M1084" t="n">
        <v>7</v>
      </c>
      <c r="N1084" t="inlineStr">
        <is>
          <t>Hyaundai i10, Automatic. 4 passenger seats</t>
        </is>
      </c>
      <c r="O1084" t="inlineStr">
        <is>
          <t>5 Door Hatchback</t>
        </is>
      </c>
      <c r="P1084" t="n">
        <v>1248</v>
      </c>
      <c r="Q1084" t="n">
        <v>47.9</v>
      </c>
      <c r="R1084" t="n">
        <v>5</v>
      </c>
      <c r="S1084" t="n">
        <v>139</v>
      </c>
      <c r="T1084" t="n">
        <v>2017</v>
      </c>
      <c r="U1084">
        <f>IF(AVERAGE(E1084:E1084)=2,"Automatic","Manual")</f>
        <v/>
      </c>
      <c r="V1084">
        <f>ROUNDDOWN(AVERAGE(C1084:C1084)/5000,0)*5000</f>
        <v/>
      </c>
      <c r="W1084">
        <f>ROUNDDOWN(AVERAGE(G1084:G1084)/50000,0)*50000</f>
        <v/>
      </c>
      <c r="X1084">
        <f>ROUND(AVERAGE(P1084:P1084)/1000,1)</f>
        <v/>
      </c>
      <c r="Y1084">
        <f>IF(AVERAGE(V1084:V1084)=30000,0,1)</f>
        <v/>
      </c>
      <c r="Z1084">
        <f>IF(AVERAGE(W1084:W1084)&gt;50000,0,1)</f>
        <v/>
      </c>
      <c r="AA1084">
        <f>IF(AVERAGE(X1084:X1084)&gt;2.5,0,1)</f>
        <v/>
      </c>
      <c r="AB1084">
        <f>IF(AVERAGE(Q1084:Q1084)&lt;30,0,1)</f>
        <v/>
      </c>
      <c r="AC1084">
        <f>IF(SUM(Y1084:AB1084)=4,1,0)</f>
        <v/>
      </c>
    </row>
    <row r="1085">
      <c r="A1085" t="inlineStr">
        <is>
          <t>EX66EXU</t>
        </is>
      </c>
      <c r="B1085" t="inlineStr">
        <is>
          <t>Vauxhall</t>
        </is>
      </c>
      <c r="C1085" t="n">
        <v>5560</v>
      </c>
      <c r="D1085" t="inlineStr">
        <is>
          <t>Corsa Design Ecoflex</t>
        </is>
      </c>
      <c r="E1085" t="n">
        <v>1</v>
      </c>
      <c r="F1085" t="inlineStr">
        <is>
          <t>Petrol</t>
        </is>
      </c>
      <c r="G1085" t="n">
        <v>40318</v>
      </c>
      <c r="H1085" t="inlineStr">
        <is>
          <t>Blue</t>
        </is>
      </c>
      <c r="I1085" t="inlineStr">
        <is>
          <t>OK</t>
        </is>
      </c>
      <c r="J1085" t="inlineStr">
        <is>
          <t>City / Hatchback</t>
        </is>
      </c>
      <c r="K1085" t="n">
        <v>8</v>
      </c>
      <c r="L1085" t="n">
        <v>45556</v>
      </c>
      <c r="M1085" t="n">
        <v>6</v>
      </c>
      <c r="N1085" t="inlineStr">
        <is>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is>
      </c>
      <c r="O1085" t="inlineStr">
        <is>
          <t>3 Door Hatchback</t>
        </is>
      </c>
      <c r="P1085" t="n">
        <v>1398</v>
      </c>
      <c r="Q1085" t="n">
        <v>54.3</v>
      </c>
      <c r="R1085" t="n">
        <v>5</v>
      </c>
      <c r="S1085" t="n">
        <v>120</v>
      </c>
      <c r="T1085" t="n">
        <v>2016</v>
      </c>
      <c r="U1085">
        <f>IF(AVERAGE(E1085:E1085)=2,"Automatic","Manual")</f>
        <v/>
      </c>
      <c r="V1085">
        <f>ROUNDDOWN(AVERAGE(C1085:C1085)/5000,0)*5000</f>
        <v/>
      </c>
      <c r="W1085">
        <f>ROUNDDOWN(AVERAGE(G1085:G1085)/50000,0)*50000</f>
        <v/>
      </c>
      <c r="X1085">
        <f>ROUND(AVERAGE(P1085:P1085)/1000,1)</f>
        <v/>
      </c>
      <c r="Y1085">
        <f>IF(AVERAGE(V1085:V1085)=30000,0,1)</f>
        <v/>
      </c>
      <c r="Z1085">
        <f>IF(AVERAGE(W1085:W1085)&gt;50000,0,1)</f>
        <v/>
      </c>
      <c r="AA1085">
        <f>IF(AVERAGE(X1085:X1085)&gt;2.5,0,1)</f>
        <v/>
      </c>
      <c r="AB1085">
        <f>IF(AVERAGE(Q1085:Q1085)&lt;30,0,1)</f>
        <v/>
      </c>
      <c r="AC1085">
        <f>IF(SUM(Y1085:AB1085)=4,1,0)</f>
        <v/>
      </c>
    </row>
    <row r="1086">
      <c r="A1086" t="inlineStr">
        <is>
          <t>EX63CWG</t>
        </is>
      </c>
      <c r="B1086" t="inlineStr">
        <is>
          <t>Hyundai</t>
        </is>
      </c>
      <c r="C1086" t="n">
        <v>2645</v>
      </c>
      <c r="D1086" t="inlineStr">
        <is>
          <t>I10 Active</t>
        </is>
      </c>
      <c r="E1086" t="n">
        <v>1</v>
      </c>
      <c r="F1086" t="inlineStr">
        <is>
          <t>Petrol</t>
        </is>
      </c>
      <c r="G1086" t="n">
        <v>30000</v>
      </c>
      <c r="H1086" t="inlineStr">
        <is>
          <t>Blue</t>
        </is>
      </c>
      <c r="I1086" t="inlineStr">
        <is>
          <t>No Tax &amp; No MOT</t>
        </is>
      </c>
      <c r="J1086" t="inlineStr">
        <is>
          <t>City / Hatchback</t>
        </is>
      </c>
      <c r="K1086" t="n">
        <v>11</v>
      </c>
      <c r="L1086" t="n">
        <v>45173</v>
      </c>
      <c r="M1086" t="n">
        <v>12</v>
      </c>
      <c r="N1086" t="inlineStr">
        <is>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is>
      </c>
      <c r="O1086" t="inlineStr">
        <is>
          <t>5 Door Hatchback</t>
        </is>
      </c>
      <c r="P1086" t="n">
        <v>1248</v>
      </c>
      <c r="Q1086" t="n">
        <v>61.4</v>
      </c>
      <c r="R1086" t="n">
        <v>5</v>
      </c>
      <c r="S1086" t="n">
        <v>108</v>
      </c>
      <c r="T1086" t="n">
        <v>2013</v>
      </c>
      <c r="U1086">
        <f>IF(AVERAGE(E1086:E1086)=2,"Automatic","Manual")</f>
        <v/>
      </c>
      <c r="V1086">
        <f>ROUNDDOWN(AVERAGE(C1086:C1086)/5000,0)*5000</f>
        <v/>
      </c>
      <c r="W1086">
        <f>ROUNDDOWN(AVERAGE(G1086:G1086)/50000,0)*50000</f>
        <v/>
      </c>
      <c r="X1086">
        <f>ROUND(AVERAGE(P1086:P1086)/1000,1)</f>
        <v/>
      </c>
      <c r="Y1086">
        <f>IF(AVERAGE(V1086:V1086)=30000,0,1)</f>
        <v/>
      </c>
      <c r="Z1086">
        <f>IF(AVERAGE(W1086:W1086)&gt;50000,0,1)</f>
        <v/>
      </c>
      <c r="AA1086">
        <f>IF(AVERAGE(X1086:X1086)&gt;2.5,0,1)</f>
        <v/>
      </c>
      <c r="AB1086">
        <f>IF(AVERAGE(Q1086:Q1086)&lt;30,0,1)</f>
        <v/>
      </c>
      <c r="AC1086">
        <f>IF(SUM(Y1086:AB1086)=4,1,0)</f>
        <v/>
      </c>
    </row>
    <row r="1087">
      <c r="A1087" t="inlineStr">
        <is>
          <t>EX61KKO</t>
        </is>
      </c>
      <c r="B1087" t="inlineStr">
        <is>
          <t>Chevrolet</t>
        </is>
      </c>
      <c r="C1087" t="n">
        <v>3445</v>
      </c>
      <c r="D1087" t="inlineStr">
        <is>
          <t>Spark Plus</t>
        </is>
      </c>
      <c r="E1087" t="n">
        <v>1</v>
      </c>
      <c r="F1087" t="inlineStr">
        <is>
          <t>Petrol</t>
        </is>
      </c>
      <c r="G1087" t="n">
        <v>35000</v>
      </c>
      <c r="H1087" t="inlineStr">
        <is>
          <t>Red</t>
        </is>
      </c>
      <c r="I1087" t="inlineStr">
        <is>
          <t>No Tax &amp; No MOT</t>
        </is>
      </c>
      <c r="J1087" t="inlineStr">
        <is>
          <t>City / Hatchback</t>
        </is>
      </c>
      <c r="K1087" t="n">
        <v>13</v>
      </c>
      <c r="L1087" t="n">
        <v>44628</v>
      </c>
      <c r="M1087" t="n">
        <v>3</v>
      </c>
      <c r="N1087" t="inlineStr">
        <is>
          <t xml:space="preserve">1 Litre but nippy around town and has been to leeds and back, very cheap to run. Can fit 5 in confotably. 
Sat Nav not integrated but can include if needed
</t>
        </is>
      </c>
      <c r="O1087" t="inlineStr">
        <is>
          <t>5 Door Hatchback</t>
        </is>
      </c>
      <c r="P1087" t="n">
        <v>995</v>
      </c>
      <c r="Q1087" t="n">
        <v>55.4</v>
      </c>
      <c r="R1087" t="n">
        <v>5</v>
      </c>
      <c r="S1087" t="n">
        <v>119</v>
      </c>
      <c r="T1087" t="n">
        <v>2011</v>
      </c>
      <c r="U1087">
        <f>IF(AVERAGE(E1087:E1087)=2,"Automatic","Manual")</f>
        <v/>
      </c>
      <c r="V1087">
        <f>ROUNDDOWN(AVERAGE(C1087:C1087)/5000,0)*5000</f>
        <v/>
      </c>
      <c r="W1087">
        <f>ROUNDDOWN(AVERAGE(G1087:G1087)/50000,0)*50000</f>
        <v/>
      </c>
      <c r="X1087">
        <f>ROUND(AVERAGE(P1087:P1087)/1000,1)</f>
        <v/>
      </c>
      <c r="Y1087">
        <f>IF(AVERAGE(V1087:V1087)=30000,0,1)</f>
        <v/>
      </c>
      <c r="Z1087">
        <f>IF(AVERAGE(W1087:W1087)&gt;50000,0,1)</f>
        <v/>
      </c>
      <c r="AA1087">
        <f>IF(AVERAGE(X1087:X1087)&gt;2.5,0,1)</f>
        <v/>
      </c>
      <c r="AB1087">
        <f>IF(AVERAGE(Q1087:Q1087)&lt;30,0,1)</f>
        <v/>
      </c>
      <c r="AC1087">
        <f>IF(SUM(Y1087:AB1087)=4,1,0)</f>
        <v/>
      </c>
    </row>
    <row r="1088">
      <c r="A1088" t="inlineStr">
        <is>
          <t>EX17UHA</t>
        </is>
      </c>
      <c r="B1088" t="inlineStr">
        <is>
          <t>Ford</t>
        </is>
      </c>
      <c r="C1088" t="n">
        <v>19295</v>
      </c>
      <c r="D1088" t="inlineStr">
        <is>
          <t>Galaxy Titanium X Tdci Auto</t>
        </is>
      </c>
      <c r="E1088" t="n">
        <v>2</v>
      </c>
      <c r="F1088" t="inlineStr">
        <is>
          <t>Diesel</t>
        </is>
      </c>
      <c r="G1088" t="n">
        <v>18000</v>
      </c>
      <c r="H1088" t="inlineStr">
        <is>
          <t>White</t>
        </is>
      </c>
      <c r="I1088" t="inlineStr">
        <is>
          <t>No Tax &amp; No MOT</t>
        </is>
      </c>
      <c r="J1088" t="inlineStr">
        <is>
          <t>Family / MPV</t>
        </is>
      </c>
      <c r="K1088" t="n">
        <v>7</v>
      </c>
      <c r="L1088" t="n">
        <v>44985</v>
      </c>
      <c r="M1088" t="n">
        <v>24</v>
      </c>
      <c r="N1088" t="inlineStr">
        <is>
          <t>Very comfortable 7 seater MPV,panoramic sunroof,sat nav etc…ULEZ free</t>
        </is>
      </c>
      <c r="O1088" t="inlineStr">
        <is>
          <t>Mpv</t>
        </is>
      </c>
      <c r="P1088" t="n">
        <v>1997</v>
      </c>
      <c r="Q1088" t="n">
        <v>52.3</v>
      </c>
      <c r="R1088" t="n">
        <v>7</v>
      </c>
      <c r="S1088" t="n">
        <v>134</v>
      </c>
      <c r="T1088" t="n">
        <v>2017</v>
      </c>
      <c r="U1088">
        <f>IF(AVERAGE(E1088:E1088)=2,"Automatic","Manual")</f>
        <v/>
      </c>
      <c r="V1088">
        <f>ROUNDDOWN(AVERAGE(C1088:C1088)/5000,0)*5000</f>
        <v/>
      </c>
      <c r="W1088">
        <f>ROUNDDOWN(AVERAGE(G1088:G1088)/50000,0)*50000</f>
        <v/>
      </c>
      <c r="X1088">
        <f>ROUND(AVERAGE(P1088:P1088)/1000,1)</f>
        <v/>
      </c>
      <c r="Y1088">
        <f>IF(AVERAGE(V1088:V1088)=30000,0,1)</f>
        <v/>
      </c>
      <c r="Z1088">
        <f>IF(AVERAGE(W1088:W1088)&gt;50000,0,1)</f>
        <v/>
      </c>
      <c r="AA1088">
        <f>IF(AVERAGE(X1088:X1088)&gt;2.5,0,1)</f>
        <v/>
      </c>
      <c r="AB1088">
        <f>IF(AVERAGE(Q1088:Q1088)&lt;30,0,1)</f>
        <v/>
      </c>
      <c r="AC1088">
        <f>IF(SUM(Y1088:AB1088)=4,1,0)</f>
        <v/>
      </c>
    </row>
    <row r="1089">
      <c r="A1089" t="inlineStr">
        <is>
          <t>EX17FEH</t>
        </is>
      </c>
      <c r="B1089" t="inlineStr">
        <is>
          <t>Ford</t>
        </is>
      </c>
      <c r="C1089" t="n">
        <v>16345</v>
      </c>
      <c r="D1089" t="inlineStr">
        <is>
          <t>S-Max Titanium Sport Turbo A</t>
        </is>
      </c>
      <c r="E1089" t="n">
        <v>2</v>
      </c>
      <c r="F1089" t="inlineStr">
        <is>
          <t>Petrol</t>
        </is>
      </c>
      <c r="G1089" t="n">
        <v>37000</v>
      </c>
      <c r="H1089" t="inlineStr">
        <is>
          <t>Grey</t>
        </is>
      </c>
      <c r="I1089" t="inlineStr">
        <is>
          <t>No Tax &amp; No MOT</t>
        </is>
      </c>
      <c r="J1089" t="inlineStr">
        <is>
          <t>Family / MPV</t>
        </is>
      </c>
      <c r="K1089" t="n">
        <v>7</v>
      </c>
      <c r="L1089" t="n">
        <v>44953</v>
      </c>
      <c r="M1089" t="n">
        <v>26</v>
      </c>
      <c r="N1089" t="inlineStr">
        <is>
          <t>Excellent 7 seater,sat nav,air condition,euro6 engine(ulez free)</t>
        </is>
      </c>
      <c r="O1089" t="inlineStr">
        <is>
          <t>Mpv</t>
        </is>
      </c>
      <c r="P1089" t="n">
        <v>1999</v>
      </c>
      <c r="Q1089" t="n">
        <v>35.8</v>
      </c>
      <c r="R1089" t="n">
        <v>7</v>
      </c>
      <c r="S1089" t="n">
        <v>180</v>
      </c>
      <c r="T1089" t="n">
        <v>2017</v>
      </c>
      <c r="U1089">
        <f>IF(AVERAGE(E1089:E1089)=2,"Automatic","Manual")</f>
        <v/>
      </c>
      <c r="V1089">
        <f>ROUNDDOWN(AVERAGE(C1089:C1089)/5000,0)*5000</f>
        <v/>
      </c>
      <c r="W1089">
        <f>ROUNDDOWN(AVERAGE(G1089:G1089)/50000,0)*50000</f>
        <v/>
      </c>
      <c r="X1089">
        <f>ROUND(AVERAGE(P1089:P1089)/1000,1)</f>
        <v/>
      </c>
      <c r="Y1089">
        <f>IF(AVERAGE(V1089:V1089)=30000,0,1)</f>
        <v/>
      </c>
      <c r="Z1089">
        <f>IF(AVERAGE(W1089:W1089)&gt;50000,0,1)</f>
        <v/>
      </c>
      <c r="AA1089">
        <f>IF(AVERAGE(X1089:X1089)&gt;2.5,0,1)</f>
        <v/>
      </c>
      <c r="AB1089">
        <f>IF(AVERAGE(Q1089:Q1089)&lt;30,0,1)</f>
        <v/>
      </c>
      <c r="AC1089">
        <f>IF(SUM(Y1089:AB1089)=4,1,0)</f>
        <v/>
      </c>
    </row>
    <row r="1090">
      <c r="A1090" t="inlineStr">
        <is>
          <t>EX11UZM</t>
        </is>
      </c>
      <c r="B1090" t="inlineStr">
        <is>
          <t>Audi</t>
        </is>
      </c>
      <c r="C1090" t="n">
        <v>8745</v>
      </c>
      <c r="D1090" t="inlineStr">
        <is>
          <t>A3 SE TDI</t>
        </is>
      </c>
      <c r="E1090" t="n">
        <v>1</v>
      </c>
      <c r="F1090" t="inlineStr">
        <is>
          <t>Diesel</t>
        </is>
      </c>
      <c r="G1090" t="n">
        <v>102000</v>
      </c>
      <c r="H1090" t="inlineStr">
        <is>
          <t>Blue</t>
        </is>
      </c>
      <c r="I1090" t="inlineStr">
        <is>
          <t>OK</t>
        </is>
      </c>
      <c r="J1090" t="inlineStr">
        <is>
          <t>City / Hatchback</t>
        </is>
      </c>
      <c r="K1090" t="n">
        <v>13</v>
      </c>
      <c r="L1090" t="n">
        <v>45447</v>
      </c>
      <c r="M1090" t="n">
        <v>18</v>
      </c>
      <c r="N1090" t="inlineStr">
        <is>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is>
      </c>
      <c r="O1090" t="inlineStr">
        <is>
          <t>5 Door Hatchback</t>
        </is>
      </c>
      <c r="P1090" t="n">
        <v>1598</v>
      </c>
      <c r="Q1090" t="n">
        <v>68.90000000000001</v>
      </c>
      <c r="R1090" t="n">
        <v>5</v>
      </c>
      <c r="S1090" t="n">
        <v>109</v>
      </c>
      <c r="T1090" t="n">
        <v>2011</v>
      </c>
      <c r="U1090">
        <f>IF(AVERAGE(E1090:E1090)=2,"Automatic","Manual")</f>
        <v/>
      </c>
      <c r="V1090">
        <f>ROUNDDOWN(AVERAGE(C1090:C1090)/5000,0)*5000</f>
        <v/>
      </c>
      <c r="W1090">
        <f>ROUNDDOWN(AVERAGE(G1090:G1090)/50000,0)*50000</f>
        <v/>
      </c>
      <c r="X1090">
        <f>ROUND(AVERAGE(P1090:P1090)/1000,1)</f>
        <v/>
      </c>
      <c r="Y1090">
        <f>IF(AVERAGE(V1090:V1090)=30000,0,1)</f>
        <v/>
      </c>
      <c r="Z1090">
        <f>IF(AVERAGE(W1090:W1090)&gt;50000,0,1)</f>
        <v/>
      </c>
      <c r="AA1090">
        <f>IF(AVERAGE(X1090:X1090)&gt;2.5,0,1)</f>
        <v/>
      </c>
      <c r="AB1090">
        <f>IF(AVERAGE(Q1090:Q1090)&lt;30,0,1)</f>
        <v/>
      </c>
      <c r="AC1090">
        <f>IF(SUM(Y1090:AB1090)=4,1,0)</f>
        <v/>
      </c>
    </row>
    <row r="1091">
      <c r="A1091" t="inlineStr">
        <is>
          <t>EX08LPF</t>
        </is>
      </c>
      <c r="B1091" t="inlineStr">
        <is>
          <t>Ford</t>
        </is>
      </c>
      <c r="C1091" t="n">
        <v>1195</v>
      </c>
      <c r="D1091" t="inlineStr">
        <is>
          <t>Focus Zetec 125</t>
        </is>
      </c>
      <c r="E1091" t="n">
        <v>1</v>
      </c>
      <c r="F1091" t="inlineStr">
        <is>
          <t>Petrol</t>
        </is>
      </c>
      <c r="G1091" t="n">
        <v>80000</v>
      </c>
      <c r="H1091" t="inlineStr">
        <is>
          <t>Silver</t>
        </is>
      </c>
      <c r="I1091" t="inlineStr">
        <is>
          <t>No Tax &amp; No MOT</t>
        </is>
      </c>
      <c r="J1091" t="inlineStr">
        <is>
          <t>City / Hatchback</t>
        </is>
      </c>
      <c r="K1091" t="n">
        <v>16</v>
      </c>
      <c r="L1091" t="n">
        <v>44867</v>
      </c>
      <c r="M1091" t="n">
        <v>15</v>
      </c>
      <c r="N1091" t="inlineStr">
        <is>
          <t>Sturdy and good value.</t>
        </is>
      </c>
      <c r="O1091" t="inlineStr">
        <is>
          <t>5 Door Hatchback</t>
        </is>
      </c>
      <c r="P1091" t="n">
        <v>1798</v>
      </c>
      <c r="Q1091" t="n">
        <v>40.4</v>
      </c>
      <c r="R1091" t="n">
        <v>5</v>
      </c>
      <c r="S1091" t="n">
        <v>167</v>
      </c>
      <c r="T1091" t="n">
        <v>2008</v>
      </c>
      <c r="U1091">
        <f>IF(AVERAGE(E1091:E1091)=2,"Automatic","Manual")</f>
        <v/>
      </c>
      <c r="V1091">
        <f>ROUNDDOWN(AVERAGE(C1091:C1091)/5000,0)*5000</f>
        <v/>
      </c>
      <c r="W1091">
        <f>ROUNDDOWN(AVERAGE(G1091:G1091)/50000,0)*50000</f>
        <v/>
      </c>
      <c r="X1091">
        <f>ROUND(AVERAGE(P1091:P1091)/1000,1)</f>
        <v/>
      </c>
      <c r="Y1091">
        <f>IF(AVERAGE(V1091:V1091)=30000,0,1)</f>
        <v/>
      </c>
      <c r="Z1091">
        <f>IF(AVERAGE(W1091:W1091)&gt;50000,0,1)</f>
        <v/>
      </c>
      <c r="AA1091">
        <f>IF(AVERAGE(X1091:X1091)&gt;2.5,0,1)</f>
        <v/>
      </c>
      <c r="AB1091">
        <f>IF(AVERAGE(Q1091:Q1091)&lt;30,0,1)</f>
        <v/>
      </c>
      <c r="AC1091">
        <f>IF(SUM(Y1091:AB1091)=4,1,0)</f>
        <v/>
      </c>
    </row>
    <row r="1092">
      <c r="A1092" t="inlineStr">
        <is>
          <t>EU63YSN</t>
        </is>
      </c>
      <c r="B1092" t="inlineStr">
        <is>
          <t>Nissan</t>
        </is>
      </c>
      <c r="C1092" t="n">
        <v>5895</v>
      </c>
      <c r="D1092" t="inlineStr">
        <is>
          <t>Juke N-Tec</t>
        </is>
      </c>
      <c r="E1092" t="n">
        <v>1</v>
      </c>
      <c r="F1092" t="inlineStr">
        <is>
          <t>Petrol</t>
        </is>
      </c>
      <c r="G1092" t="n">
        <v>78000</v>
      </c>
      <c r="H1092" t="inlineStr">
        <is>
          <t>Black</t>
        </is>
      </c>
      <c r="I1092" t="inlineStr">
        <is>
          <t>No Tax &amp; No MOT</t>
        </is>
      </c>
      <c r="J1092" t="inlineStr">
        <is>
          <t>City / Hatchback</t>
        </is>
      </c>
      <c r="K1092" t="n">
        <v>11</v>
      </c>
      <c r="L1092" t="n">
        <v>45126</v>
      </c>
      <c r="M1092" t="n">
        <v>16</v>
      </c>
      <c r="N1092" t="inlineStr">
        <is>
          <t>Neat and tidy, located near to centre of town. Lovely to drive, tinted windows for privacy. Eco, normal or sport mode available when driving, good value for money and economic for fuel. Petrol, manual.</t>
        </is>
      </c>
      <c r="O1092" t="inlineStr">
        <is>
          <t>5 Door Hatchback</t>
        </is>
      </c>
      <c r="P1092" t="n">
        <v>1598</v>
      </c>
      <c r="Q1092" t="n">
        <v>47.1</v>
      </c>
      <c r="R1092" t="n">
        <v>5</v>
      </c>
      <c r="S1092" t="n">
        <v>139</v>
      </c>
      <c r="T1092" t="n">
        <v>2013</v>
      </c>
      <c r="U1092">
        <f>IF(AVERAGE(E1092:E1092)=2,"Automatic","Manual")</f>
        <v/>
      </c>
      <c r="V1092">
        <f>ROUNDDOWN(AVERAGE(C1092:C1092)/5000,0)*5000</f>
        <v/>
      </c>
      <c r="W1092">
        <f>ROUNDDOWN(AVERAGE(G1092:G1092)/50000,0)*50000</f>
        <v/>
      </c>
      <c r="X1092">
        <f>ROUND(AVERAGE(P1092:P1092)/1000,1)</f>
        <v/>
      </c>
      <c r="Y1092">
        <f>IF(AVERAGE(V1092:V1092)=30000,0,1)</f>
        <v/>
      </c>
      <c r="Z1092">
        <f>IF(AVERAGE(W1092:W1092)&gt;50000,0,1)</f>
        <v/>
      </c>
      <c r="AA1092">
        <f>IF(AVERAGE(X1092:X1092)&gt;2.5,0,1)</f>
        <v/>
      </c>
      <c r="AB1092">
        <f>IF(AVERAGE(Q1092:Q1092)&lt;30,0,1)</f>
        <v/>
      </c>
      <c r="AC1092">
        <f>IF(SUM(Y1092:AB1092)=4,1,0)</f>
        <v/>
      </c>
    </row>
    <row r="1093">
      <c r="A1093" t="inlineStr">
        <is>
          <t>EU19VRK</t>
        </is>
      </c>
      <c r="B1093" t="inlineStr">
        <is>
          <t>Hyundai</t>
        </is>
      </c>
      <c r="C1093" t="n">
        <v>7830</v>
      </c>
      <c r="D1093" t="inlineStr">
        <is>
          <t>I10 Premium</t>
        </is>
      </c>
      <c r="E1093" t="n">
        <v>1</v>
      </c>
      <c r="F1093" t="inlineStr">
        <is>
          <t>Petrol</t>
        </is>
      </c>
      <c r="G1093" t="n">
        <v>39689</v>
      </c>
      <c r="H1093" t="inlineStr">
        <is>
          <t>White</t>
        </is>
      </c>
      <c r="I1093" t="inlineStr">
        <is>
          <t>OK</t>
        </is>
      </c>
      <c r="J1093" t="inlineStr">
        <is>
          <t>City / Hatchback</t>
        </is>
      </c>
      <c r="K1093" t="n">
        <v>5</v>
      </c>
      <c r="L1093" t="n">
        <v>45721</v>
      </c>
      <c r="M1093" t="n">
        <v>3</v>
      </c>
      <c r="N1093" t="inlineStr">
        <is>
          <t>Hyundai i10 1.0 litre premium spec 
Apple car play 
Android auto 
Easy to get around 
ULEZ compliant</t>
        </is>
      </c>
      <c r="O1093" t="inlineStr">
        <is>
          <t>5 Door Hatchback</t>
        </is>
      </c>
      <c r="P1093" t="n">
        <v>998</v>
      </c>
      <c r="Q1093" t="n">
        <v>50.4</v>
      </c>
      <c r="R1093" t="n">
        <v>5</v>
      </c>
      <c r="S1093" t="n">
        <v>117</v>
      </c>
      <c r="T1093" t="n">
        <v>2019</v>
      </c>
      <c r="U1093">
        <f>IF(AVERAGE(E1093:E1093)=2,"Automatic","Manual")</f>
        <v/>
      </c>
      <c r="V1093">
        <f>ROUNDDOWN(AVERAGE(C1093:C1093)/5000,0)*5000</f>
        <v/>
      </c>
      <c r="W1093">
        <f>ROUNDDOWN(AVERAGE(G1093:G1093)/50000,0)*50000</f>
        <v/>
      </c>
      <c r="X1093">
        <f>ROUND(AVERAGE(P1093:P1093)/1000,1)</f>
        <v/>
      </c>
      <c r="Y1093">
        <f>IF(AVERAGE(V1093:V1093)=30000,0,1)</f>
        <v/>
      </c>
      <c r="Z1093">
        <f>IF(AVERAGE(W1093:W1093)&gt;50000,0,1)</f>
        <v/>
      </c>
      <c r="AA1093">
        <f>IF(AVERAGE(X1093:X1093)&gt;2.5,0,1)</f>
        <v/>
      </c>
      <c r="AB1093">
        <f>IF(AVERAGE(Q1093:Q1093)&lt;30,0,1)</f>
        <v/>
      </c>
      <c r="AC1093">
        <f>IF(SUM(Y1093:AB1093)=4,1,0)</f>
        <v/>
      </c>
    </row>
    <row r="1094">
      <c r="A1094" t="inlineStr">
        <is>
          <t>EU16EEX</t>
        </is>
      </c>
      <c r="B1094" t="inlineStr">
        <is>
          <t>Nissan</t>
        </is>
      </c>
      <c r="C1094" t="n">
        <v>12895</v>
      </c>
      <c r="D1094" t="inlineStr">
        <is>
          <t>Qashqai N-Connecta Dig-T</t>
        </is>
      </c>
      <c r="E1094" t="n">
        <v>1</v>
      </c>
      <c r="F1094" t="inlineStr">
        <is>
          <t>Petrol</t>
        </is>
      </c>
      <c r="G1094" t="n">
        <v>2624</v>
      </c>
      <c r="H1094" t="inlineStr">
        <is>
          <t>Grey</t>
        </is>
      </c>
      <c r="I1094" t="inlineStr">
        <is>
          <t>No Tax &amp; No MOT</t>
        </is>
      </c>
      <c r="J1094" t="inlineStr">
        <is>
          <t>City / Hatchback</t>
        </is>
      </c>
      <c r="K1094" t="n">
        <v>8</v>
      </c>
      <c r="L1094" t="n">
        <v>44535</v>
      </c>
      <c r="M1094" t="n">
        <v>13</v>
      </c>
      <c r="N1094" t="inlineStr">
        <is>
          <t>this car come with touchscreen navigation system,360 around view monitor,climate control,cruise control,speed limiter,stop/start function,bluetooth connectivity.twins usb pot.very economical to run....it drive like brand new.</t>
        </is>
      </c>
      <c r="O1094" t="inlineStr">
        <is>
          <t>5 Door Hatchback</t>
        </is>
      </c>
      <c r="P1094" t="n">
        <v>1197</v>
      </c>
      <c r="Q1094" t="n">
        <v>50.4</v>
      </c>
      <c r="R1094" t="n">
        <v>5</v>
      </c>
      <c r="S1094" t="n">
        <v>133</v>
      </c>
      <c r="T1094" t="n">
        <v>2016</v>
      </c>
      <c r="U1094">
        <f>IF(AVERAGE(E1094:E1094)=2,"Automatic","Manual")</f>
        <v/>
      </c>
      <c r="V1094">
        <f>ROUNDDOWN(AVERAGE(C1094:C1094)/5000,0)*5000</f>
        <v/>
      </c>
      <c r="W1094">
        <f>ROUNDDOWN(AVERAGE(G1094:G1094)/50000,0)*50000</f>
        <v/>
      </c>
      <c r="X1094">
        <f>ROUND(AVERAGE(P1094:P1094)/1000,1)</f>
        <v/>
      </c>
      <c r="Y1094">
        <f>IF(AVERAGE(V1094:V1094)=30000,0,1)</f>
        <v/>
      </c>
      <c r="Z1094">
        <f>IF(AVERAGE(W1094:W1094)&gt;50000,0,1)</f>
        <v/>
      </c>
      <c r="AA1094">
        <f>IF(AVERAGE(X1094:X1094)&gt;2.5,0,1)</f>
        <v/>
      </c>
      <c r="AB1094">
        <f>IF(AVERAGE(Q1094:Q1094)&lt;30,0,1)</f>
        <v/>
      </c>
      <c r="AC1094">
        <f>IF(SUM(Y1094:AB1094)=4,1,0)</f>
        <v/>
      </c>
    </row>
    <row r="1095">
      <c r="A1095" t="inlineStr">
        <is>
          <t>EU14ULL</t>
        </is>
      </c>
      <c r="B1095" t="inlineStr">
        <is>
          <t>Skoda</t>
        </is>
      </c>
      <c r="C1095" t="n">
        <v>7895</v>
      </c>
      <c r="D1095" t="inlineStr">
        <is>
          <t>Octavia Elegance TDI CR</t>
        </is>
      </c>
      <c r="E1095" t="n">
        <v>1</v>
      </c>
      <c r="F1095" t="inlineStr">
        <is>
          <t>Diesel</t>
        </is>
      </c>
      <c r="G1095" t="n">
        <v>52000</v>
      </c>
      <c r="H1095" t="inlineStr">
        <is>
          <t>Blue</t>
        </is>
      </c>
      <c r="I1095" t="inlineStr">
        <is>
          <t>No Tax &amp; No MOT</t>
        </is>
      </c>
      <c r="J1095" t="inlineStr">
        <is>
          <t>Estate</t>
        </is>
      </c>
      <c r="K1095" t="n">
        <v>10</v>
      </c>
      <c r="L1095" t="n">
        <v>45349</v>
      </c>
      <c r="M1095" t="n">
        <v>14</v>
      </c>
      <c r="N1095" t="inlineStr">
        <is>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is>
      </c>
      <c r="O1095" t="inlineStr">
        <is>
          <t>Estate</t>
        </is>
      </c>
      <c r="P1095" t="n">
        <v>1598</v>
      </c>
      <c r="Q1095" t="n">
        <v>74.3</v>
      </c>
      <c r="R1095" t="n">
        <v>5</v>
      </c>
      <c r="S1095" t="n">
        <v>99</v>
      </c>
      <c r="T1095" t="n">
        <v>2014</v>
      </c>
      <c r="U1095">
        <f>IF(AVERAGE(E1095:E1095)=2,"Automatic","Manual")</f>
        <v/>
      </c>
      <c r="V1095">
        <f>ROUNDDOWN(AVERAGE(C1095:C1095)/5000,0)*5000</f>
        <v/>
      </c>
      <c r="W1095">
        <f>ROUNDDOWN(AVERAGE(G1095:G1095)/50000,0)*50000</f>
        <v/>
      </c>
      <c r="X1095">
        <f>ROUND(AVERAGE(P1095:P1095)/1000,1)</f>
        <v/>
      </c>
      <c r="Y1095">
        <f>IF(AVERAGE(V1095:V1095)=30000,0,1)</f>
        <v/>
      </c>
      <c r="Z1095">
        <f>IF(AVERAGE(W1095:W1095)&gt;50000,0,1)</f>
        <v/>
      </c>
      <c r="AA1095">
        <f>IF(AVERAGE(X1095:X1095)&gt;2.5,0,1)</f>
        <v/>
      </c>
      <c r="AB1095">
        <f>IF(AVERAGE(Q1095:Q1095)&lt;30,0,1)</f>
        <v/>
      </c>
      <c r="AC1095">
        <f>IF(SUM(Y1095:AB1095)=4,1,0)</f>
        <v/>
      </c>
    </row>
    <row r="1096">
      <c r="A1096" t="inlineStr">
        <is>
          <t>ETH947V</t>
        </is>
      </c>
      <c r="B1096" t="inlineStr">
        <is>
          <t>Lexus</t>
        </is>
      </c>
      <c r="C1096" t="n">
        <v>4113</v>
      </c>
      <c r="D1096" t="inlineStr">
        <is>
          <t>CT 200h Se-I Cvt</t>
        </is>
      </c>
      <c r="E1096" t="n">
        <v>2</v>
      </c>
      <c r="F1096" t="inlineStr">
        <is>
          <t>Hybrid</t>
        </is>
      </c>
      <c r="G1096" t="n">
        <v>140000</v>
      </c>
      <c r="H1096" t="inlineStr">
        <is>
          <t>Yellow</t>
        </is>
      </c>
      <c r="I1096" t="inlineStr">
        <is>
          <t>OK</t>
        </is>
      </c>
      <c r="J1096" t="inlineStr">
        <is>
          <t>City / Hatchback</t>
        </is>
      </c>
      <c r="K1096" t="n">
        <v>13</v>
      </c>
      <c r="L1096" t="n">
        <v>45565</v>
      </c>
      <c r="M1096" t="n">
        <v>18</v>
      </c>
      <c r="N1096" t="inlineStr">
        <is>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is>
      </c>
      <c r="O1096" t="inlineStr">
        <is>
          <t>5 Door Hatchback</t>
        </is>
      </c>
      <c r="P1096" t="n">
        <v>1791</v>
      </c>
      <c r="Q1096" t="n">
        <v>68.90000000000001</v>
      </c>
      <c r="R1096" t="n">
        <v>5</v>
      </c>
      <c r="S1096" t="n">
        <v>94</v>
      </c>
      <c r="T1096" t="n">
        <v>2011</v>
      </c>
      <c r="U1096">
        <f>IF(AVERAGE(E1096:E1096)=2,"Automatic","Manual")</f>
        <v/>
      </c>
      <c r="V1096">
        <f>ROUNDDOWN(AVERAGE(C1096:C1096)/5000,0)*5000</f>
        <v/>
      </c>
      <c r="W1096">
        <f>ROUNDDOWN(AVERAGE(G1096:G1096)/50000,0)*50000</f>
        <v/>
      </c>
      <c r="X1096">
        <f>ROUND(AVERAGE(P1096:P1096)/1000,1)</f>
        <v/>
      </c>
      <c r="Y1096">
        <f>IF(AVERAGE(V1096:V1096)=30000,0,1)</f>
        <v/>
      </c>
      <c r="Z1096">
        <f>IF(AVERAGE(W1096:W1096)&gt;50000,0,1)</f>
        <v/>
      </c>
      <c r="AA1096">
        <f>IF(AVERAGE(X1096:X1096)&gt;2.5,0,1)</f>
        <v/>
      </c>
      <c r="AB1096">
        <f>IF(AVERAGE(Q1096:Q1096)&lt;30,0,1)</f>
        <v/>
      </c>
      <c r="AC1096">
        <f>IF(SUM(Y1096:AB1096)=4,1,0)</f>
        <v/>
      </c>
    </row>
    <row r="1097">
      <c r="A1097" t="inlineStr">
        <is>
          <t>ET62AEW</t>
        </is>
      </c>
      <c r="B1097" t="inlineStr">
        <is>
          <t>Ford</t>
        </is>
      </c>
      <c r="C1097" t="n">
        <v>5945</v>
      </c>
      <c r="D1097" t="inlineStr">
        <is>
          <t>Focus Titanium Turbo</t>
        </is>
      </c>
      <c r="E1097" t="n">
        <v>1</v>
      </c>
      <c r="F1097" t="inlineStr">
        <is>
          <t>Petrol</t>
        </is>
      </c>
      <c r="G1097" t="n">
        <v>80250</v>
      </c>
      <c r="H1097" t="inlineStr">
        <is>
          <t>Red</t>
        </is>
      </c>
      <c r="I1097" t="inlineStr">
        <is>
          <t>No Tax &amp; No MOT</t>
        </is>
      </c>
      <c r="J1097" t="inlineStr">
        <is>
          <t>City / Hatchback</t>
        </is>
      </c>
      <c r="K1097" t="n">
        <v>11</v>
      </c>
      <c r="L1097" t="n">
        <v>44958</v>
      </c>
      <c r="M1097" t="n">
        <v>14</v>
      </c>
      <c r="N1097" t="inlineStr">
        <is>
          <t xml:space="preserve">Here I have a beautiful racing Red, Ford Focus, Eco Turbo, 1 litre engine. Drives absolutely superb, very clean and well looked after. Bluetooth and hands free phone system, cruise control with speed limit set, auto lights, great sound system, and very spacious. </t>
        </is>
      </c>
      <c r="O1097" t="inlineStr">
        <is>
          <t>5 Door Hatchback</t>
        </is>
      </c>
      <c r="P1097" t="n">
        <v>998</v>
      </c>
      <c r="Q1097" t="n">
        <v>58.9</v>
      </c>
      <c r="R1097" t="n">
        <v>5</v>
      </c>
      <c r="S1097" t="n">
        <v>114</v>
      </c>
      <c r="T1097" t="n">
        <v>2013</v>
      </c>
      <c r="U1097">
        <f>IF(AVERAGE(E1097:E1097)=2,"Automatic","Manual")</f>
        <v/>
      </c>
      <c r="V1097">
        <f>ROUNDDOWN(AVERAGE(C1097:C1097)/5000,0)*5000</f>
        <v/>
      </c>
      <c r="W1097">
        <f>ROUNDDOWN(AVERAGE(G1097:G1097)/50000,0)*50000</f>
        <v/>
      </c>
      <c r="X1097">
        <f>ROUND(AVERAGE(P1097:P1097)/1000,1)</f>
        <v/>
      </c>
      <c r="Y1097">
        <f>IF(AVERAGE(V1097:V1097)=30000,0,1)</f>
        <v/>
      </c>
      <c r="Z1097">
        <f>IF(AVERAGE(W1097:W1097)&gt;50000,0,1)</f>
        <v/>
      </c>
      <c r="AA1097">
        <f>IF(AVERAGE(X1097:X1097)&gt;2.5,0,1)</f>
        <v/>
      </c>
      <c r="AB1097">
        <f>IF(AVERAGE(Q1097:Q1097)&lt;30,0,1)</f>
        <v/>
      </c>
      <c r="AC1097">
        <f>IF(SUM(Y1097:AB1097)=4,1,0)</f>
        <v/>
      </c>
    </row>
    <row r="1098">
      <c r="A1098" t="inlineStr">
        <is>
          <t>ET55UFO</t>
        </is>
      </c>
      <c r="B1098" t="inlineStr">
        <is>
          <t>Vauxhall</t>
        </is>
      </c>
      <c r="C1098" t="n">
        <v>9095</v>
      </c>
      <c r="D1098" t="inlineStr">
        <is>
          <t>Zafira Tourer Sri Cdti Eco S/s</t>
        </is>
      </c>
      <c r="E1098" t="n">
        <v>1</v>
      </c>
      <c r="F1098" t="inlineStr">
        <is>
          <t>Diesel</t>
        </is>
      </c>
      <c r="G1098" t="n">
        <v>54000</v>
      </c>
      <c r="H1098" t="inlineStr">
        <is>
          <t>White</t>
        </is>
      </c>
      <c r="I1098" t="inlineStr">
        <is>
          <t>No Tax &amp; No MOT</t>
        </is>
      </c>
      <c r="J1098" t="inlineStr">
        <is>
          <t>Family / MPV</t>
        </is>
      </c>
      <c r="K1098" t="n">
        <v>10</v>
      </c>
      <c r="L1098" t="n">
        <v>45169</v>
      </c>
      <c r="M1098" t="n">
        <v>16</v>
      </c>
      <c r="N1098" t="inlineStr">
        <is>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is>
      </c>
      <c r="O1098" t="inlineStr">
        <is>
          <t>Mpv</t>
        </is>
      </c>
      <c r="P1098" t="n">
        <v>1598</v>
      </c>
      <c r="Q1098" t="n">
        <v>68.90000000000001</v>
      </c>
      <c r="R1098" t="n">
        <v>7</v>
      </c>
      <c r="S1098" t="n">
        <v>117</v>
      </c>
      <c r="T1098" t="n">
        <v>2014</v>
      </c>
      <c r="U1098">
        <f>IF(AVERAGE(E1098:E1098)=2,"Automatic","Manual")</f>
        <v/>
      </c>
      <c r="V1098">
        <f>ROUNDDOWN(AVERAGE(C1098:C1098)/5000,0)*5000</f>
        <v/>
      </c>
      <c r="W1098">
        <f>ROUNDDOWN(AVERAGE(G1098:G1098)/50000,0)*50000</f>
        <v/>
      </c>
      <c r="X1098">
        <f>ROUND(AVERAGE(P1098:P1098)/1000,1)</f>
        <v/>
      </c>
      <c r="Y1098">
        <f>IF(AVERAGE(V1098:V1098)=30000,0,1)</f>
        <v/>
      </c>
      <c r="Z1098">
        <f>IF(AVERAGE(W1098:W1098)&gt;50000,0,1)</f>
        <v/>
      </c>
      <c r="AA1098">
        <f>IF(AVERAGE(X1098:X1098)&gt;2.5,0,1)</f>
        <v/>
      </c>
      <c r="AB1098">
        <f>IF(AVERAGE(Q1098:Q1098)&lt;30,0,1)</f>
        <v/>
      </c>
      <c r="AC1098">
        <f>IF(SUM(Y1098:AB1098)=4,1,0)</f>
        <v/>
      </c>
    </row>
    <row r="1099">
      <c r="A1099" t="inlineStr">
        <is>
          <t>ET15FAF</t>
        </is>
      </c>
      <c r="B1099" t="inlineStr">
        <is>
          <t>Ford</t>
        </is>
      </c>
      <c r="C1099" t="n">
        <v>10995</v>
      </c>
      <c r="D1099" t="inlineStr">
        <is>
          <t>Kuga Titanium X Sport Tdci 4x4</t>
        </is>
      </c>
      <c r="E1099" t="n">
        <v>1</v>
      </c>
      <c r="F1099" t="inlineStr">
        <is>
          <t>Diesel</t>
        </is>
      </c>
      <c r="G1099" t="n">
        <v>39000</v>
      </c>
      <c r="H1099" t="inlineStr">
        <is>
          <t>Black</t>
        </is>
      </c>
      <c r="I1099" t="inlineStr">
        <is>
          <t>No Tax &amp; No MOT</t>
        </is>
      </c>
      <c r="J1099" t="inlineStr">
        <is>
          <t>City / Hatchback</t>
        </is>
      </c>
      <c r="K1099" t="n">
        <v>9</v>
      </c>
      <c r="L1099" t="n">
        <v>44759</v>
      </c>
      <c r="M1099" t="n">
        <v>27</v>
      </c>
      <c r="N1099" t="inlineStr">
        <is>
          <t>Very economical 4x4 SUV….very nice drive</t>
        </is>
      </c>
      <c r="O1099" t="inlineStr">
        <is>
          <t>5 Door Hatchback</t>
        </is>
      </c>
      <c r="P1099" t="n">
        <v>1997</v>
      </c>
      <c r="Q1099" t="n">
        <v>54.3</v>
      </c>
      <c r="R1099" t="n">
        <v>5</v>
      </c>
      <c r="S1099" t="n">
        <v>135</v>
      </c>
      <c r="T1099" t="n">
        <v>2015</v>
      </c>
      <c r="U1099">
        <f>IF(AVERAGE(E1099:E1099)=2,"Automatic","Manual")</f>
        <v/>
      </c>
      <c r="V1099">
        <f>ROUNDDOWN(AVERAGE(C1099:C1099)/5000,0)*5000</f>
        <v/>
      </c>
      <c r="W1099">
        <f>ROUNDDOWN(AVERAGE(G1099:G1099)/50000,0)*50000</f>
        <v/>
      </c>
      <c r="X1099">
        <f>ROUND(AVERAGE(P1099:P1099)/1000,1)</f>
        <v/>
      </c>
      <c r="Y1099">
        <f>IF(AVERAGE(V1099:V1099)=30000,0,1)</f>
        <v/>
      </c>
      <c r="Z1099">
        <f>IF(AVERAGE(W1099:W1099)&gt;50000,0,1)</f>
        <v/>
      </c>
      <c r="AA1099">
        <f>IF(AVERAGE(X1099:X1099)&gt;2.5,0,1)</f>
        <v/>
      </c>
      <c r="AB1099">
        <f>IF(AVERAGE(Q1099:Q1099)&lt;30,0,1)</f>
        <v/>
      </c>
      <c r="AC1099">
        <f>IF(SUM(Y1099:AB1099)=4,1,0)</f>
        <v/>
      </c>
    </row>
    <row r="1100">
      <c r="A1100" t="inlineStr">
        <is>
          <t>ET12KDU</t>
        </is>
      </c>
      <c r="B1100" t="inlineStr">
        <is>
          <t>Toyota</t>
        </is>
      </c>
      <c r="C1100" t="n">
        <v>4818</v>
      </c>
      <c r="D1100" t="inlineStr">
        <is>
          <t>Iq3 Vvt-I Cvt</t>
        </is>
      </c>
      <c r="E1100" t="n">
        <v>2</v>
      </c>
      <c r="F1100" t="inlineStr">
        <is>
          <t>Petrol</t>
        </is>
      </c>
      <c r="G1100" t="n">
        <v>38200</v>
      </c>
      <c r="H1100" t="inlineStr">
        <is>
          <t>Blue</t>
        </is>
      </c>
      <c r="I1100" t="inlineStr">
        <is>
          <t>OK</t>
        </is>
      </c>
      <c r="J1100" t="inlineStr">
        <is>
          <t>City / Hatchback</t>
        </is>
      </c>
      <c r="K1100" t="n">
        <v>12</v>
      </c>
      <c r="L1100" t="n">
        <v>45638</v>
      </c>
      <c r="M1100" t="n">
        <v>6</v>
      </c>
      <c r="N1100" t="inlineStr">
        <is>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is>
      </c>
      <c r="O1100" t="inlineStr">
        <is>
          <t>3 Door Hatchback</t>
        </is>
      </c>
      <c r="P1100" t="n">
        <v>1329</v>
      </c>
      <c r="Q1100" t="n">
        <v>54.3</v>
      </c>
      <c r="R1100" t="n">
        <v>4</v>
      </c>
      <c r="S1100" t="n">
        <v>120</v>
      </c>
      <c r="T1100" t="n">
        <v>2012</v>
      </c>
      <c r="U1100">
        <f>IF(AVERAGE(E1100:E1100)=2,"Automatic","Manual")</f>
        <v/>
      </c>
      <c r="V1100">
        <f>ROUNDDOWN(AVERAGE(C1100:C1100)/5000,0)*5000</f>
        <v/>
      </c>
      <c r="W1100">
        <f>ROUNDDOWN(AVERAGE(G1100:G1100)/50000,0)*50000</f>
        <v/>
      </c>
      <c r="X1100">
        <f>ROUND(AVERAGE(P1100:P1100)/1000,1)</f>
        <v/>
      </c>
      <c r="Y1100">
        <f>IF(AVERAGE(V1100:V1100)=30000,0,1)</f>
        <v/>
      </c>
      <c r="Z1100">
        <f>IF(AVERAGE(W1100:W1100)&gt;50000,0,1)</f>
        <v/>
      </c>
      <c r="AA1100">
        <f>IF(AVERAGE(X1100:X1100)&gt;2.5,0,1)</f>
        <v/>
      </c>
      <c r="AB1100">
        <f>IF(AVERAGE(Q1100:Q1100)&lt;30,0,1)</f>
        <v/>
      </c>
      <c r="AC1100">
        <f>IF(SUM(Y1100:AB1100)=4,1,0)</f>
        <v/>
      </c>
    </row>
    <row r="1101">
      <c r="A1101" t="inlineStr">
        <is>
          <t>EO71YSB</t>
        </is>
      </c>
      <c r="B1101" t="inlineStr">
        <is>
          <t>Mazda</t>
        </is>
      </c>
      <c r="C1101" t="n">
        <v>26695</v>
      </c>
      <c r="D1101" t="inlineStr">
        <is>
          <t>Mx-30 First Edition Ev</t>
        </is>
      </c>
      <c r="E1101" t="n">
        <v>2</v>
      </c>
      <c r="F1101" t="inlineStr">
        <is>
          <t>Electric</t>
        </is>
      </c>
      <c r="G1101" t="n">
        <v>900</v>
      </c>
      <c r="H1101" t="inlineStr">
        <is>
          <t>Silver</t>
        </is>
      </c>
      <c r="I1101" t="inlineStr">
        <is>
          <t>OK</t>
        </is>
      </c>
      <c r="J1101" t="inlineStr">
        <is>
          <t>City / Hatchback</t>
        </is>
      </c>
      <c r="K1101" t="n">
        <v>3</v>
      </c>
      <c r="L1101" t="n">
        <v>45565</v>
      </c>
      <c r="M1101" t="n">
        <v>19</v>
      </c>
      <c r="N1101" t="inlineStr">
        <is>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is>
      </c>
      <c r="O1101" t="inlineStr">
        <is>
          <t>5 Door Hatchback</t>
        </is>
      </c>
      <c r="P1101" t="n">
        <v>0</v>
      </c>
      <c r="Q1101" t="n">
        <v>0</v>
      </c>
      <c r="R1101" t="n">
        <v>5</v>
      </c>
      <c r="S1101" t="n">
        <v>0</v>
      </c>
      <c r="T1101" t="n">
        <v>2021</v>
      </c>
      <c r="U1101">
        <f>IF(AVERAGE(E1101:E1101)=2,"Automatic","Manual")</f>
        <v/>
      </c>
      <c r="V1101">
        <f>ROUNDDOWN(AVERAGE(C1101:C1101)/5000,0)*5000</f>
        <v/>
      </c>
      <c r="W1101">
        <f>ROUNDDOWN(AVERAGE(G1101:G1101)/50000,0)*50000</f>
        <v/>
      </c>
      <c r="X1101">
        <f>ROUND(AVERAGE(P1101:P1101)/1000,1)</f>
        <v/>
      </c>
      <c r="Y1101">
        <f>IF(AVERAGE(V1101:V1101)=30000,0,1)</f>
        <v/>
      </c>
      <c r="Z1101">
        <f>IF(AVERAGE(W1101:W1101)&gt;50000,0,1)</f>
        <v/>
      </c>
      <c r="AA1101">
        <f>IF(AVERAGE(X1101:X1101)&gt;2.5,0,1)</f>
        <v/>
      </c>
      <c r="AB1101">
        <f>IF(AVERAGE(Q1101:Q1101)&lt;30,0,1)</f>
        <v/>
      </c>
      <c r="AC1101">
        <f>IF(SUM(Y1101:AB1101)=4,1,0)</f>
        <v/>
      </c>
    </row>
    <row r="1102">
      <c r="A1102" t="inlineStr">
        <is>
          <t>EO69VXZ</t>
        </is>
      </c>
      <c r="B1102" t="inlineStr">
        <is>
          <t>Peugeot</t>
        </is>
      </c>
      <c r="C1102" t="n">
        <v>6294</v>
      </c>
      <c r="D1102" t="inlineStr">
        <is>
          <t>108 Active</t>
        </is>
      </c>
      <c r="E1102" t="n">
        <v>1</v>
      </c>
      <c r="F1102" t="inlineStr">
        <is>
          <t>Petrol</t>
        </is>
      </c>
      <c r="G1102" t="n">
        <v>24285</v>
      </c>
      <c r="H1102" t="inlineStr">
        <is>
          <t>Red</t>
        </is>
      </c>
      <c r="I1102" t="inlineStr">
        <is>
          <t>OK</t>
        </is>
      </c>
      <c r="J1102" t="inlineStr">
        <is>
          <t>City / Hatchback</t>
        </is>
      </c>
      <c r="K1102" t="n">
        <v>5</v>
      </c>
      <c r="L1102" t="n">
        <v>45591</v>
      </c>
      <c r="M1102" t="n">
        <v>8</v>
      </c>
      <c r="N1102"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is>
      </c>
      <c r="O1102" t="inlineStr">
        <is>
          <t>5 Door Hatchback</t>
        </is>
      </c>
      <c r="P1102" t="n">
        <v>998</v>
      </c>
      <c r="Q1102" t="n">
        <v>52.3</v>
      </c>
      <c r="R1102" t="n">
        <v>4</v>
      </c>
      <c r="S1102" t="n">
        <v>85</v>
      </c>
      <c r="T1102" t="n">
        <v>2019</v>
      </c>
      <c r="U1102">
        <f>IF(AVERAGE(E1102:E1102)=2,"Automatic","Manual")</f>
        <v/>
      </c>
      <c r="V1102">
        <f>ROUNDDOWN(AVERAGE(C1102:C1102)/5000,0)*5000</f>
        <v/>
      </c>
      <c r="W1102">
        <f>ROUNDDOWN(AVERAGE(G1102:G1102)/50000,0)*50000</f>
        <v/>
      </c>
      <c r="X1102">
        <f>ROUND(AVERAGE(P1102:P1102)/1000,1)</f>
        <v/>
      </c>
      <c r="Y1102">
        <f>IF(AVERAGE(V1102:V1102)=30000,0,1)</f>
        <v/>
      </c>
      <c r="Z1102">
        <f>IF(AVERAGE(W1102:W1102)&gt;50000,0,1)</f>
        <v/>
      </c>
      <c r="AA1102">
        <f>IF(AVERAGE(X1102:X1102)&gt;2.5,0,1)</f>
        <v/>
      </c>
      <c r="AB1102">
        <f>IF(AVERAGE(Q1102:Q1102)&lt;30,0,1)</f>
        <v/>
      </c>
      <c r="AC1102">
        <f>IF(SUM(Y1102:AB1102)=4,1,0)</f>
        <v/>
      </c>
    </row>
    <row r="1103">
      <c r="A1103" t="inlineStr">
        <is>
          <t>EO67MUW</t>
        </is>
      </c>
      <c r="B1103" t="inlineStr">
        <is>
          <t>BMW</t>
        </is>
      </c>
      <c r="C1103" t="n">
        <v>20745</v>
      </c>
      <c r="D1103" t="inlineStr">
        <is>
          <t>520d SE Auto</t>
        </is>
      </c>
      <c r="E1103" t="n">
        <v>2</v>
      </c>
      <c r="F1103" t="inlineStr">
        <is>
          <t>Diesel</t>
        </is>
      </c>
      <c r="G1103" t="n">
        <v>31500</v>
      </c>
      <c r="H1103" t="inlineStr">
        <is>
          <t>Blue</t>
        </is>
      </c>
      <c r="I1103" t="inlineStr">
        <is>
          <t>No Tax &amp; No MOT</t>
        </is>
      </c>
      <c r="J1103" t="inlineStr">
        <is>
          <t>Executive / Saloon</t>
        </is>
      </c>
      <c r="K1103" t="n">
        <v>7</v>
      </c>
      <c r="L1103" t="n">
        <v>44453</v>
      </c>
      <c r="M1103" t="n">
        <v>41</v>
      </c>
      <c r="N1103" t="inlineStr">
        <is>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is>
      </c>
      <c r="O1103" t="inlineStr">
        <is>
          <t>4 Door Saloon</t>
        </is>
      </c>
      <c r="P1103" t="n">
        <v>1995</v>
      </c>
      <c r="Q1103" t="n">
        <v>68.90000000000001</v>
      </c>
      <c r="R1103" t="n">
        <v>5</v>
      </c>
      <c r="S1103" t="n">
        <v>108</v>
      </c>
      <c r="T1103" t="n">
        <v>2017</v>
      </c>
      <c r="U1103">
        <f>IF(AVERAGE(E1103:E1103)=2,"Automatic","Manual")</f>
        <v/>
      </c>
      <c r="V1103">
        <f>ROUNDDOWN(AVERAGE(C1103:C1103)/5000,0)*5000</f>
        <v/>
      </c>
      <c r="W1103">
        <f>ROUNDDOWN(AVERAGE(G1103:G1103)/50000,0)*50000</f>
        <v/>
      </c>
      <c r="X1103">
        <f>ROUND(AVERAGE(P1103:P1103)/1000,1)</f>
        <v/>
      </c>
      <c r="Y1103">
        <f>IF(AVERAGE(V1103:V1103)=30000,0,1)</f>
        <v/>
      </c>
      <c r="Z1103">
        <f>IF(AVERAGE(W1103:W1103)&gt;50000,0,1)</f>
        <v/>
      </c>
      <c r="AA1103">
        <f>IF(AVERAGE(X1103:X1103)&gt;2.5,0,1)</f>
        <v/>
      </c>
      <c r="AB1103">
        <f>IF(AVERAGE(Q1103:Q1103)&lt;30,0,1)</f>
        <v/>
      </c>
      <c r="AC1103">
        <f>IF(SUM(Y1103:AB1103)=4,1,0)</f>
        <v/>
      </c>
    </row>
    <row r="1104">
      <c r="A1104" t="inlineStr">
        <is>
          <t>EO64VUE</t>
        </is>
      </c>
      <c r="B1104" t="inlineStr">
        <is>
          <t>Hyundai</t>
        </is>
      </c>
      <c r="C1104" t="n">
        <v>2740</v>
      </c>
      <c r="D1104" t="inlineStr">
        <is>
          <t>I20 Active</t>
        </is>
      </c>
      <c r="E1104" t="n">
        <v>1</v>
      </c>
      <c r="F1104" t="inlineStr">
        <is>
          <t>Petrol</t>
        </is>
      </c>
      <c r="G1104" t="n">
        <v>6963</v>
      </c>
      <c r="H1104" t="inlineStr">
        <is>
          <t>Red</t>
        </is>
      </c>
      <c r="I1104" t="inlineStr">
        <is>
          <t>OK</t>
        </is>
      </c>
      <c r="J1104" t="inlineStr">
        <is>
          <t>City / Hatchback</t>
        </is>
      </c>
      <c r="K1104" t="n">
        <v>10</v>
      </c>
      <c r="L1104" t="n">
        <v>45581</v>
      </c>
      <c r="M1104" t="n">
        <v>5</v>
      </c>
      <c r="N1104" t="inlineStr">
        <is>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is>
      </c>
      <c r="O1104" t="inlineStr">
        <is>
          <t>5 Door Hatchback</t>
        </is>
      </c>
      <c r="P1104" t="n">
        <v>1248</v>
      </c>
      <c r="Q1104" t="n">
        <v>57.7</v>
      </c>
      <c r="R1104" t="n">
        <v>5</v>
      </c>
      <c r="S1104" t="n">
        <v>114</v>
      </c>
      <c r="T1104" t="n">
        <v>2014</v>
      </c>
      <c r="U1104">
        <f>IF(AVERAGE(E1104:E1104)=2,"Automatic","Manual")</f>
        <v/>
      </c>
      <c r="V1104">
        <f>ROUNDDOWN(AVERAGE(C1104:C1104)/5000,0)*5000</f>
        <v/>
      </c>
      <c r="W1104">
        <f>ROUNDDOWN(AVERAGE(G1104:G1104)/50000,0)*50000</f>
        <v/>
      </c>
      <c r="X1104">
        <f>ROUND(AVERAGE(P1104:P1104)/1000,1)</f>
        <v/>
      </c>
      <c r="Y1104">
        <f>IF(AVERAGE(V1104:V1104)=30000,0,1)</f>
        <v/>
      </c>
      <c r="Z1104">
        <f>IF(AVERAGE(W1104:W1104)&gt;50000,0,1)</f>
        <v/>
      </c>
      <c r="AA1104">
        <f>IF(AVERAGE(X1104:X1104)&gt;2.5,0,1)</f>
        <v/>
      </c>
      <c r="AB1104">
        <f>IF(AVERAGE(Q1104:Q1104)&lt;30,0,1)</f>
        <v/>
      </c>
      <c r="AC1104">
        <f>IF(SUM(Y1104:AB1104)=4,1,0)</f>
        <v/>
      </c>
    </row>
    <row r="1105">
      <c r="A1105" t="inlineStr">
        <is>
          <t>EO59ZDV</t>
        </is>
      </c>
      <c r="B1105" t="inlineStr">
        <is>
          <t>Fiat</t>
        </is>
      </c>
      <c r="C1105" t="n">
        <v>1875</v>
      </c>
      <c r="D1105" t="inlineStr">
        <is>
          <t>500 Pop</t>
        </is>
      </c>
      <c r="E1105" t="n">
        <v>1</v>
      </c>
      <c r="F1105" t="inlineStr">
        <is>
          <t>Petrol</t>
        </is>
      </c>
      <c r="G1105" t="n">
        <v>80000</v>
      </c>
      <c r="H1105" t="inlineStr">
        <is>
          <t>White</t>
        </is>
      </c>
      <c r="I1105" t="inlineStr">
        <is>
          <t>No Tax &amp; No MOT</t>
        </is>
      </c>
      <c r="J1105" t="inlineStr">
        <is>
          <t>City / Hatchback</t>
        </is>
      </c>
      <c r="K1105" t="n">
        <v>15</v>
      </c>
      <c r="L1105" t="n">
        <v>44525</v>
      </c>
      <c r="M1105" t="n">
        <v>5</v>
      </c>
      <c r="N1105" t="inlineStr">
        <is>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is>
      </c>
      <c r="O1105" t="inlineStr">
        <is>
          <t>3 Door Hatchback</t>
        </is>
      </c>
      <c r="P1105" t="n">
        <v>1242</v>
      </c>
      <c r="Q1105" t="n">
        <v>55.4</v>
      </c>
      <c r="R1105" t="n">
        <v>4</v>
      </c>
      <c r="S1105" t="n">
        <v>119</v>
      </c>
      <c r="T1105" t="n">
        <v>2009</v>
      </c>
      <c r="U1105">
        <f>IF(AVERAGE(E1105:E1105)=2,"Automatic","Manual")</f>
        <v/>
      </c>
      <c r="V1105">
        <f>ROUNDDOWN(AVERAGE(C1105:C1105)/5000,0)*5000</f>
        <v/>
      </c>
      <c r="W1105">
        <f>ROUNDDOWN(AVERAGE(G1105:G1105)/50000,0)*50000</f>
        <v/>
      </c>
      <c r="X1105">
        <f>ROUND(AVERAGE(P1105:P1105)/1000,1)</f>
        <v/>
      </c>
      <c r="Y1105">
        <f>IF(AVERAGE(V1105:V1105)=30000,0,1)</f>
        <v/>
      </c>
      <c r="Z1105">
        <f>IF(AVERAGE(W1105:W1105)&gt;50000,0,1)</f>
        <v/>
      </c>
      <c r="AA1105">
        <f>IF(AVERAGE(X1105:X1105)&gt;2.5,0,1)</f>
        <v/>
      </c>
      <c r="AB1105">
        <f>IF(AVERAGE(Q1105:Q1105)&lt;30,0,1)</f>
        <v/>
      </c>
      <c r="AC1105">
        <f>IF(SUM(Y1105:AB1105)=4,1,0)</f>
        <v/>
      </c>
    </row>
    <row r="1106">
      <c r="A1106" t="inlineStr">
        <is>
          <t>EO17GHB</t>
        </is>
      </c>
      <c r="B1106" t="inlineStr">
        <is>
          <t>Hyundai</t>
        </is>
      </c>
      <c r="C1106" t="n">
        <v>11900</v>
      </c>
      <c r="D1106" t="inlineStr">
        <is>
          <t>I800 SE Crdi Auto</t>
        </is>
      </c>
      <c r="E1106" t="n">
        <v>2</v>
      </c>
      <c r="F1106" t="inlineStr">
        <is>
          <t>Diesel</t>
        </is>
      </c>
      <c r="G1106" t="n">
        <v>35000</v>
      </c>
      <c r="H1106" t="inlineStr">
        <is>
          <t>Silver</t>
        </is>
      </c>
      <c r="I1106" t="inlineStr">
        <is>
          <t>OK</t>
        </is>
      </c>
      <c r="J1106" t="inlineStr">
        <is>
          <t>Family / MPV</t>
        </is>
      </c>
      <c r="K1106" t="n">
        <v>7</v>
      </c>
      <c r="L1106" t="n">
        <v>45501</v>
      </c>
      <c r="M1106" t="n">
        <v>33</v>
      </c>
      <c r="N1106" t="inlineStr">
        <is>
          <t xml:space="preserve">8 seater family car takes add blue, comfortable for long journeys rear climate control tinted rear windows heated front seats.
No pets allowed 
No smoking allowed </t>
        </is>
      </c>
      <c r="O1106" t="inlineStr">
        <is>
          <t>Mpv</t>
        </is>
      </c>
      <c r="P1106" t="n">
        <v>2497</v>
      </c>
      <c r="Q1106" t="n">
        <v>33.6</v>
      </c>
      <c r="R1106" t="n">
        <v>8</v>
      </c>
      <c r="S1106" t="n">
        <v>225</v>
      </c>
      <c r="T1106" t="n">
        <v>2017</v>
      </c>
      <c r="U1106">
        <f>IF(AVERAGE(E1106:E1106)=2,"Automatic","Manual")</f>
        <v/>
      </c>
      <c r="V1106">
        <f>ROUNDDOWN(AVERAGE(C1106:C1106)/5000,0)*5000</f>
        <v/>
      </c>
      <c r="W1106">
        <f>ROUNDDOWN(AVERAGE(G1106:G1106)/50000,0)*50000</f>
        <v/>
      </c>
      <c r="X1106">
        <f>ROUND(AVERAGE(P1106:P1106)/1000,1)</f>
        <v/>
      </c>
      <c r="Y1106">
        <f>IF(AVERAGE(V1106:V1106)=30000,0,1)</f>
        <v/>
      </c>
      <c r="Z1106">
        <f>IF(AVERAGE(W1106:W1106)&gt;50000,0,1)</f>
        <v/>
      </c>
      <c r="AA1106">
        <f>IF(AVERAGE(X1106:X1106)&gt;2.5,0,1)</f>
        <v/>
      </c>
      <c r="AB1106">
        <f>IF(AVERAGE(Q1106:Q1106)&lt;30,0,1)</f>
        <v/>
      </c>
      <c r="AC1106">
        <f>IF(SUM(Y1106:AB1106)=4,1,0)</f>
        <v/>
      </c>
    </row>
    <row r="1107">
      <c r="A1107" t="inlineStr">
        <is>
          <t>EO12WWG</t>
        </is>
      </c>
      <c r="B1107" t="inlineStr">
        <is>
          <t>Mercedes-Benz</t>
        </is>
      </c>
      <c r="C1107" t="n">
        <v>12845</v>
      </c>
      <c r="D1107" t="inlineStr">
        <is>
          <t>E220 SE CDi Blueef-Cy S/s A</t>
        </is>
      </c>
      <c r="E1107" t="n">
        <v>2</v>
      </c>
      <c r="F1107" t="inlineStr">
        <is>
          <t>Diesel</t>
        </is>
      </c>
      <c r="G1107" t="n">
        <v>96000</v>
      </c>
      <c r="H1107" t="inlineStr">
        <is>
          <t>Black</t>
        </is>
      </c>
      <c r="I1107" t="inlineStr">
        <is>
          <t>No Tax &amp; No MOT</t>
        </is>
      </c>
      <c r="J1107" t="inlineStr">
        <is>
          <t>Executive / Saloon</t>
        </is>
      </c>
      <c r="K1107" t="n">
        <v>12</v>
      </c>
      <c r="L1107" t="n">
        <v>44594</v>
      </c>
      <c r="M1107" t="n">
        <v>32</v>
      </c>
      <c r="N1107" t="inlineStr">
        <is>
          <t>Beautiful smooth black Mercedes e class available for short or long term rental, idea for for business trip or luxury family holiday. Feel free to get in touch with your question if any.</t>
        </is>
      </c>
      <c r="O1107" t="inlineStr">
        <is>
          <t>4 Door Saloon</t>
        </is>
      </c>
      <c r="P1107" t="n">
        <v>2143</v>
      </c>
      <c r="Q1107" t="n">
        <v>57.7</v>
      </c>
      <c r="R1107" t="n">
        <v>5</v>
      </c>
      <c r="S1107" t="n">
        <v>129</v>
      </c>
      <c r="T1107" t="n">
        <v>2012</v>
      </c>
      <c r="U1107">
        <f>IF(AVERAGE(E1107:E1107)=2,"Automatic","Manual")</f>
        <v/>
      </c>
      <c r="V1107">
        <f>ROUNDDOWN(AVERAGE(C1107:C1107)/5000,0)*5000</f>
        <v/>
      </c>
      <c r="W1107">
        <f>ROUNDDOWN(AVERAGE(G1107:G1107)/50000,0)*50000</f>
        <v/>
      </c>
      <c r="X1107">
        <f>ROUND(AVERAGE(P1107:P1107)/1000,1)</f>
        <v/>
      </c>
      <c r="Y1107">
        <f>IF(AVERAGE(V1107:V1107)=30000,0,1)</f>
        <v/>
      </c>
      <c r="Z1107">
        <f>IF(AVERAGE(W1107:W1107)&gt;50000,0,1)</f>
        <v/>
      </c>
      <c r="AA1107">
        <f>IF(AVERAGE(X1107:X1107)&gt;2.5,0,1)</f>
        <v/>
      </c>
      <c r="AB1107">
        <f>IF(AVERAGE(Q1107:Q1107)&lt;30,0,1)</f>
        <v/>
      </c>
      <c r="AC1107">
        <f>IF(SUM(Y1107:AB1107)=4,1,0)</f>
        <v/>
      </c>
    </row>
    <row r="1108">
      <c r="A1108" t="inlineStr">
        <is>
          <t>EN67NJF</t>
        </is>
      </c>
      <c r="B1108" t="inlineStr">
        <is>
          <t>Ford</t>
        </is>
      </c>
      <c r="C1108" t="n">
        <v>11646</v>
      </c>
      <c r="D1108" t="inlineStr">
        <is>
          <t>Grand C-Max Titanium Turbo</t>
        </is>
      </c>
      <c r="E1108" t="n">
        <v>1</v>
      </c>
      <c r="F1108" t="inlineStr">
        <is>
          <t>Petrol</t>
        </is>
      </c>
      <c r="G1108" t="n">
        <v>44837</v>
      </c>
      <c r="H1108" t="inlineStr">
        <is>
          <t>Red</t>
        </is>
      </c>
      <c r="I1108" t="inlineStr">
        <is>
          <t>OK</t>
        </is>
      </c>
      <c r="J1108" t="inlineStr">
        <is>
          <t>Family / MPV</t>
        </is>
      </c>
      <c r="K1108" t="n">
        <v>6</v>
      </c>
      <c r="L1108" t="n">
        <v>45692</v>
      </c>
      <c r="M1108" t="n">
        <v>16</v>
      </c>
      <c r="N1108" t="inlineStr">
        <is>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is>
      </c>
      <c r="O1108" t="inlineStr">
        <is>
          <t>Mpv</t>
        </is>
      </c>
      <c r="P1108" t="n">
        <v>999</v>
      </c>
      <c r="Q1108" t="n">
        <v>54.3</v>
      </c>
      <c r="R1108" t="n">
        <v>7</v>
      </c>
      <c r="S1108" t="n">
        <v>119</v>
      </c>
      <c r="T1108" t="n">
        <v>2018</v>
      </c>
      <c r="U1108">
        <f>IF(AVERAGE(E1108:E1108)=2,"Automatic","Manual")</f>
        <v/>
      </c>
      <c r="V1108">
        <f>ROUNDDOWN(AVERAGE(C1108:C1108)/5000,0)*5000</f>
        <v/>
      </c>
      <c r="W1108">
        <f>ROUNDDOWN(AVERAGE(G1108:G1108)/50000,0)*50000</f>
        <v/>
      </c>
      <c r="X1108">
        <f>ROUND(AVERAGE(P1108:P1108)/1000,1)</f>
        <v/>
      </c>
      <c r="Y1108">
        <f>IF(AVERAGE(V1108:V1108)=30000,0,1)</f>
        <v/>
      </c>
      <c r="Z1108">
        <f>IF(AVERAGE(W1108:W1108)&gt;50000,0,1)</f>
        <v/>
      </c>
      <c r="AA1108">
        <f>IF(AVERAGE(X1108:X1108)&gt;2.5,0,1)</f>
        <v/>
      </c>
      <c r="AB1108">
        <f>IF(AVERAGE(Q1108:Q1108)&lt;30,0,1)</f>
        <v/>
      </c>
      <c r="AC1108">
        <f>IF(SUM(Y1108:AB1108)=4,1,0)</f>
        <v/>
      </c>
    </row>
    <row r="1109">
      <c r="A1109" t="inlineStr">
        <is>
          <t>EN15XFR</t>
        </is>
      </c>
      <c r="B1109" t="inlineStr">
        <is>
          <t>Peugeot</t>
        </is>
      </c>
      <c r="C1109" t="n">
        <v>4360</v>
      </c>
      <c r="D1109" t="inlineStr">
        <is>
          <t>208 Active E-Hdi S-A</t>
        </is>
      </c>
      <c r="E1109" t="n">
        <v>2</v>
      </c>
      <c r="F1109" t="inlineStr">
        <is>
          <t>Diesel</t>
        </is>
      </c>
      <c r="G1109" t="n">
        <v>43260</v>
      </c>
      <c r="H1109" t="inlineStr">
        <is>
          <t>Grey</t>
        </is>
      </c>
      <c r="I1109" t="inlineStr">
        <is>
          <t>No Tax &amp; No MOT</t>
        </is>
      </c>
      <c r="J1109" t="inlineStr">
        <is>
          <t>City / Hatchback</t>
        </is>
      </c>
      <c r="K1109" t="n">
        <v>9</v>
      </c>
      <c r="L1109" t="n">
        <v>44542</v>
      </c>
      <c r="M1109" t="n">
        <v>11</v>
      </c>
      <c r="N1109" t="inlineStr">
        <is>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is>
      </c>
      <c r="O1109" t="inlineStr">
        <is>
          <t>5 Door Hatchback</t>
        </is>
      </c>
      <c r="P1109" t="n">
        <v>1398</v>
      </c>
      <c r="Q1109" t="n">
        <v>83.09999999999999</v>
      </c>
      <c r="R1109" t="n">
        <v>5</v>
      </c>
      <c r="S1109" t="n">
        <v>87</v>
      </c>
      <c r="T1109" t="n">
        <v>2015</v>
      </c>
      <c r="U1109">
        <f>IF(AVERAGE(E1109:E1109)=2,"Automatic","Manual")</f>
        <v/>
      </c>
      <c r="V1109">
        <f>ROUNDDOWN(AVERAGE(C1109:C1109)/5000,0)*5000</f>
        <v/>
      </c>
      <c r="W1109">
        <f>ROUNDDOWN(AVERAGE(G1109:G1109)/50000,0)*50000</f>
        <v/>
      </c>
      <c r="X1109">
        <f>ROUND(AVERAGE(P1109:P1109)/1000,1)</f>
        <v/>
      </c>
      <c r="Y1109">
        <f>IF(AVERAGE(V1109:V1109)=30000,0,1)</f>
        <v/>
      </c>
      <c r="Z1109">
        <f>IF(AVERAGE(W1109:W1109)&gt;50000,0,1)</f>
        <v/>
      </c>
      <c r="AA1109">
        <f>IF(AVERAGE(X1109:X1109)&gt;2.5,0,1)</f>
        <v/>
      </c>
      <c r="AB1109">
        <f>IF(AVERAGE(Q1109:Q1109)&lt;30,0,1)</f>
        <v/>
      </c>
      <c r="AC1109">
        <f>IF(SUM(Y1109:AB1109)=4,1,0)</f>
        <v/>
      </c>
    </row>
    <row r="1110">
      <c r="A1110" t="inlineStr">
        <is>
          <t>EN14WBD</t>
        </is>
      </c>
      <c r="B1110" t="inlineStr">
        <is>
          <t>Audi</t>
        </is>
      </c>
      <c r="C1110" t="n">
        <v>13600</v>
      </c>
      <c r="D1110" t="inlineStr">
        <is>
          <t>A3 S Line TFSI S-A</t>
        </is>
      </c>
      <c r="E1110" t="n">
        <v>2</v>
      </c>
      <c r="F1110" t="inlineStr">
        <is>
          <t>Petrol</t>
        </is>
      </c>
      <c r="G1110" t="n">
        <v>31000</v>
      </c>
      <c r="H1110" t="inlineStr">
        <is>
          <t>Black</t>
        </is>
      </c>
      <c r="I1110" t="inlineStr">
        <is>
          <t>OK</t>
        </is>
      </c>
      <c r="J1110" t="inlineStr">
        <is>
          <t>Sports / Convertible</t>
        </is>
      </c>
      <c r="K1110" t="n">
        <v>10</v>
      </c>
      <c r="L1110" t="n">
        <v>45779</v>
      </c>
      <c r="M1110" t="n">
        <v>31</v>
      </c>
      <c r="N1110" t="inlineStr">
        <is>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is>
      </c>
      <c r="O1110" t="inlineStr">
        <is>
          <t>Convertible</t>
        </is>
      </c>
      <c r="P1110" t="n">
        <v>1798</v>
      </c>
      <c r="Q1110" t="n">
        <v>48.7</v>
      </c>
      <c r="R1110" t="n">
        <v>4</v>
      </c>
      <c r="S1110" t="n">
        <v>133</v>
      </c>
      <c r="T1110" t="n">
        <v>2014</v>
      </c>
      <c r="U1110">
        <f>IF(AVERAGE(E1110:E1110)=2,"Automatic","Manual")</f>
        <v/>
      </c>
      <c r="V1110">
        <f>ROUNDDOWN(AVERAGE(C1110:C1110)/5000,0)*5000</f>
        <v/>
      </c>
      <c r="W1110">
        <f>ROUNDDOWN(AVERAGE(G1110:G1110)/50000,0)*50000</f>
        <v/>
      </c>
      <c r="X1110">
        <f>ROUND(AVERAGE(P1110:P1110)/1000,1)</f>
        <v/>
      </c>
      <c r="Y1110">
        <f>IF(AVERAGE(V1110:V1110)=30000,0,1)</f>
        <v/>
      </c>
      <c r="Z1110">
        <f>IF(AVERAGE(W1110:W1110)&gt;50000,0,1)</f>
        <v/>
      </c>
      <c r="AA1110">
        <f>IF(AVERAGE(X1110:X1110)&gt;2.5,0,1)</f>
        <v/>
      </c>
      <c r="AB1110">
        <f>IF(AVERAGE(Q1110:Q1110)&lt;30,0,1)</f>
        <v/>
      </c>
      <c r="AC1110">
        <f>IF(SUM(Y1110:AB1110)=4,1,0)</f>
        <v/>
      </c>
    </row>
    <row r="1111">
      <c r="A1111" t="inlineStr">
        <is>
          <t>EN14OKV</t>
        </is>
      </c>
      <c r="B1111" t="inlineStr">
        <is>
          <t>Vauxhall</t>
        </is>
      </c>
      <c r="C1111" t="n">
        <v>7095</v>
      </c>
      <c r="D1111" t="inlineStr">
        <is>
          <t>Astra Elite Auto</t>
        </is>
      </c>
      <c r="E1111" t="n">
        <v>2</v>
      </c>
      <c r="F1111" t="inlineStr">
        <is>
          <t>Petrol</t>
        </is>
      </c>
      <c r="G1111" t="n">
        <v>14000</v>
      </c>
      <c r="H1111" t="inlineStr">
        <is>
          <t>Blue</t>
        </is>
      </c>
      <c r="I1111" t="inlineStr">
        <is>
          <t>No Tax &amp; No MOT</t>
        </is>
      </c>
      <c r="J1111" t="inlineStr">
        <is>
          <t>City / Hatchback</t>
        </is>
      </c>
      <c r="K1111" t="n">
        <v>10</v>
      </c>
      <c r="L1111" t="n">
        <v>44749</v>
      </c>
      <c r="M1111" t="n">
        <v>12</v>
      </c>
      <c r="N1111" t="inlineStr">
        <is>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is>
      </c>
      <c r="O1111" t="inlineStr">
        <is>
          <t>5 Door Hatchback</t>
        </is>
      </c>
      <c r="P1111" t="n">
        <v>1598</v>
      </c>
      <c r="Q1111" t="n">
        <v>39.8</v>
      </c>
      <c r="R1111" t="n">
        <v>5</v>
      </c>
      <c r="S1111" t="n">
        <v>167</v>
      </c>
      <c r="T1111" t="n">
        <v>2014</v>
      </c>
      <c r="U1111">
        <f>IF(AVERAGE(E1111:E1111)=2,"Automatic","Manual")</f>
        <v/>
      </c>
      <c r="V1111">
        <f>ROUNDDOWN(AVERAGE(C1111:C1111)/5000,0)*5000</f>
        <v/>
      </c>
      <c r="W1111">
        <f>ROUNDDOWN(AVERAGE(G1111:G1111)/50000,0)*50000</f>
        <v/>
      </c>
      <c r="X1111">
        <f>ROUND(AVERAGE(P1111:P1111)/1000,1)</f>
        <v/>
      </c>
      <c r="Y1111">
        <f>IF(AVERAGE(V1111:V1111)=30000,0,1)</f>
        <v/>
      </c>
      <c r="Z1111">
        <f>IF(AVERAGE(W1111:W1111)&gt;50000,0,1)</f>
        <v/>
      </c>
      <c r="AA1111">
        <f>IF(AVERAGE(X1111:X1111)&gt;2.5,0,1)</f>
        <v/>
      </c>
      <c r="AB1111">
        <f>IF(AVERAGE(Q1111:Q1111)&lt;30,0,1)</f>
        <v/>
      </c>
      <c r="AC1111">
        <f>IF(SUM(Y1111:AB1111)=4,1,0)</f>
        <v/>
      </c>
    </row>
    <row r="1112">
      <c r="A1112" t="inlineStr">
        <is>
          <t>EN11EXW</t>
        </is>
      </c>
      <c r="B1112" t="inlineStr">
        <is>
          <t>Ford</t>
        </is>
      </c>
      <c r="C1112" t="n">
        <v>4445</v>
      </c>
      <c r="D1112" t="inlineStr">
        <is>
          <t>Grand C-Max Titanium</t>
        </is>
      </c>
      <c r="E1112" t="n">
        <v>1</v>
      </c>
      <c r="F1112" t="inlineStr">
        <is>
          <t>Petrol</t>
        </is>
      </c>
      <c r="G1112" t="n">
        <v>80521</v>
      </c>
      <c r="H1112" t="inlineStr">
        <is>
          <t>Silver</t>
        </is>
      </c>
      <c r="I1112" t="inlineStr">
        <is>
          <t>No Tax &amp; No MOT</t>
        </is>
      </c>
      <c r="J1112" t="inlineStr">
        <is>
          <t>Family / MPV</t>
        </is>
      </c>
      <c r="K1112" t="n">
        <v>13</v>
      </c>
      <c r="L1112" t="n">
        <v>44831</v>
      </c>
      <c r="M1112" t="n">
        <v>14</v>
      </c>
      <c r="N1112" t="inlineStr">
        <is>
          <t>ULEZ EXEMPT ✅
Cruise Control
Climate Control
Parking sensors
Digital Radio
Bluetooth audio
7 Seats
Sliding doors
Very economical</t>
        </is>
      </c>
      <c r="O1112" t="inlineStr">
        <is>
          <t>Mpv</t>
        </is>
      </c>
      <c r="P1112" t="n">
        <v>1596</v>
      </c>
      <c r="Q1112" t="n">
        <v>40.9</v>
      </c>
      <c r="R1112" t="n">
        <v>7</v>
      </c>
      <c r="S1112" t="n">
        <v>159</v>
      </c>
      <c r="T1112" t="n">
        <v>2011</v>
      </c>
      <c r="U1112">
        <f>IF(AVERAGE(E1112:E1112)=2,"Automatic","Manual")</f>
        <v/>
      </c>
      <c r="V1112">
        <f>ROUNDDOWN(AVERAGE(C1112:C1112)/5000,0)*5000</f>
        <v/>
      </c>
      <c r="W1112">
        <f>ROUNDDOWN(AVERAGE(G1112:G1112)/50000,0)*50000</f>
        <v/>
      </c>
      <c r="X1112">
        <f>ROUND(AVERAGE(P1112:P1112)/1000,1)</f>
        <v/>
      </c>
      <c r="Y1112">
        <f>IF(AVERAGE(V1112:V1112)=30000,0,1)</f>
        <v/>
      </c>
      <c r="Z1112">
        <f>IF(AVERAGE(W1112:W1112)&gt;50000,0,1)</f>
        <v/>
      </c>
      <c r="AA1112">
        <f>IF(AVERAGE(X1112:X1112)&gt;2.5,0,1)</f>
        <v/>
      </c>
      <c r="AB1112">
        <f>IF(AVERAGE(Q1112:Q1112)&lt;30,0,1)</f>
        <v/>
      </c>
      <c r="AC1112">
        <f>IF(SUM(Y1112:AB1112)=4,1,0)</f>
        <v/>
      </c>
    </row>
    <row r="1113">
      <c r="A1113" t="inlineStr">
        <is>
          <t>EK70YJR</t>
        </is>
      </c>
      <c r="B1113" t="inlineStr">
        <is>
          <t>Audi</t>
        </is>
      </c>
      <c r="C1113" t="n">
        <v>18706</v>
      </c>
      <c r="D1113" t="inlineStr">
        <is>
          <t>Q2 S Line 30 TDI S-A</t>
        </is>
      </c>
      <c r="E1113" t="n">
        <v>2</v>
      </c>
      <c r="F1113" t="inlineStr">
        <is>
          <t>Diesel</t>
        </is>
      </c>
      <c r="G1113" t="n">
        <v>50378</v>
      </c>
      <c r="H1113" t="inlineStr">
        <is>
          <t>Black</t>
        </is>
      </c>
      <c r="I1113" t="inlineStr">
        <is>
          <t>OK</t>
        </is>
      </c>
      <c r="J1113" t="inlineStr">
        <is>
          <t>Estate</t>
        </is>
      </c>
      <c r="K1113" t="n">
        <v>4</v>
      </c>
      <c r="L1113" t="n">
        <v>45582</v>
      </c>
      <c r="M1113" t="n">
        <v>16</v>
      </c>
      <c r="N1113" t="inlineStr">
        <is>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is>
      </c>
      <c r="O1113" t="inlineStr">
        <is>
          <t>Estate</t>
        </is>
      </c>
      <c r="P1113" t="n">
        <v>1598</v>
      </c>
      <c r="Q1113" t="n">
        <v>46.3</v>
      </c>
      <c r="R1113" t="n">
        <v>5</v>
      </c>
      <c r="S1113" t="n">
        <v>161</v>
      </c>
      <c r="T1113" t="n">
        <v>2020</v>
      </c>
      <c r="U1113">
        <f>IF(AVERAGE(E1113:E1113)=2,"Automatic","Manual")</f>
        <v/>
      </c>
      <c r="V1113">
        <f>ROUNDDOWN(AVERAGE(C1113:C1113)/5000,0)*5000</f>
        <v/>
      </c>
      <c r="W1113">
        <f>ROUNDDOWN(AVERAGE(G1113:G1113)/50000,0)*50000</f>
        <v/>
      </c>
      <c r="X1113">
        <f>ROUND(AVERAGE(P1113:P1113)/1000,1)</f>
        <v/>
      </c>
      <c r="Y1113">
        <f>IF(AVERAGE(V1113:V1113)=30000,0,1)</f>
        <v/>
      </c>
      <c r="Z1113">
        <f>IF(AVERAGE(W1113:W1113)&gt;50000,0,1)</f>
        <v/>
      </c>
      <c r="AA1113">
        <f>IF(AVERAGE(X1113:X1113)&gt;2.5,0,1)</f>
        <v/>
      </c>
      <c r="AB1113">
        <f>IF(AVERAGE(Q1113:Q1113)&lt;30,0,1)</f>
        <v/>
      </c>
      <c r="AC1113">
        <f>IF(SUM(Y1113:AB1113)=4,1,0)</f>
        <v/>
      </c>
    </row>
    <row r="1114">
      <c r="A1114" t="inlineStr">
        <is>
          <t>EK64LKN</t>
        </is>
      </c>
      <c r="B1114" t="inlineStr">
        <is>
          <t>Audi</t>
        </is>
      </c>
      <c r="C1114" t="n">
        <v>8545</v>
      </c>
      <c r="D1114" t="inlineStr">
        <is>
          <t>A3 Sport TFSI S-A</t>
        </is>
      </c>
      <c r="E1114" t="n">
        <v>2</v>
      </c>
      <c r="F1114" t="inlineStr">
        <is>
          <t>Petrol</t>
        </is>
      </c>
      <c r="G1114" t="n">
        <v>101716</v>
      </c>
      <c r="H1114" t="inlineStr">
        <is>
          <t>Black</t>
        </is>
      </c>
      <c r="I1114" t="inlineStr">
        <is>
          <t>No Tax &amp; No MOT</t>
        </is>
      </c>
      <c r="J1114" t="inlineStr">
        <is>
          <t>City / Hatchback</t>
        </is>
      </c>
      <c r="K1114" t="n">
        <v>10</v>
      </c>
      <c r="L1114" t="n">
        <v>45307</v>
      </c>
      <c r="M1114" t="n">
        <v>23</v>
      </c>
      <c r="N1114" t="inlineStr">
        <is>
          <t>Perfectly reliable car that will meet your needs and smash your expectations! There is the perfect amount of boot space for short trips and the car runs efficiently on petrol, so is ULEZ free. Message me for details on key hand over, I will be happy to help when needed!</t>
        </is>
      </c>
      <c r="O1114" t="inlineStr">
        <is>
          <t>5 Door Hatchback</t>
        </is>
      </c>
      <c r="P1114" t="n">
        <v>1395</v>
      </c>
      <c r="Q1114" t="n">
        <v>60.1</v>
      </c>
      <c r="R1114" t="n">
        <v>5</v>
      </c>
      <c r="S1114" t="n">
        <v>109</v>
      </c>
      <c r="T1114" t="n">
        <v>2014</v>
      </c>
      <c r="U1114">
        <f>IF(AVERAGE(E1114:E1114)=2,"Automatic","Manual")</f>
        <v/>
      </c>
      <c r="V1114">
        <f>ROUNDDOWN(AVERAGE(C1114:C1114)/5000,0)*5000</f>
        <v/>
      </c>
      <c r="W1114">
        <f>ROUNDDOWN(AVERAGE(G1114:G1114)/50000,0)*50000</f>
        <v/>
      </c>
      <c r="X1114">
        <f>ROUND(AVERAGE(P1114:P1114)/1000,1)</f>
        <v/>
      </c>
      <c r="Y1114">
        <f>IF(AVERAGE(V1114:V1114)=30000,0,1)</f>
        <v/>
      </c>
      <c r="Z1114">
        <f>IF(AVERAGE(W1114:W1114)&gt;50000,0,1)</f>
        <v/>
      </c>
      <c r="AA1114">
        <f>IF(AVERAGE(X1114:X1114)&gt;2.5,0,1)</f>
        <v/>
      </c>
      <c r="AB1114">
        <f>IF(AVERAGE(Q1114:Q1114)&lt;30,0,1)</f>
        <v/>
      </c>
      <c r="AC1114">
        <f>IF(SUM(Y1114:AB1114)=4,1,0)</f>
        <v/>
      </c>
    </row>
    <row r="1115">
      <c r="A1115" t="inlineStr">
        <is>
          <t>EK61CZW</t>
        </is>
      </c>
      <c r="B1115" t="inlineStr">
        <is>
          <t>Smart</t>
        </is>
      </c>
      <c r="C1115" t="n">
        <v>3695</v>
      </c>
      <c r="D1115" t="inlineStr">
        <is>
          <t>Fortwo Passion Mhd Auto</t>
        </is>
      </c>
      <c r="E1115" t="n">
        <v>2</v>
      </c>
      <c r="F1115" t="inlineStr">
        <is>
          <t>Petrol</t>
        </is>
      </c>
      <c r="G1115" t="n">
        <v>65612</v>
      </c>
      <c r="H1115" t="inlineStr">
        <is>
          <t>Black</t>
        </is>
      </c>
      <c r="I1115" t="inlineStr">
        <is>
          <t>OK</t>
        </is>
      </c>
      <c r="J1115" t="inlineStr">
        <is>
          <t>Sports / Convertible</t>
        </is>
      </c>
      <c r="K1115" t="n">
        <v>13</v>
      </c>
      <c r="L1115" t="n">
        <v>45657</v>
      </c>
      <c r="M1115" t="n">
        <v>7</v>
      </c>
      <c r="N1115" t="inlineStr">
        <is>
          <t>This black Smart ForTwo convertible is newly serviced, new MOT and with four brand new tyres. Holds two passengers but is deceptively spacious. Comes with full RAC breakdown service and comprehensive mechanical warranty.</t>
        </is>
      </c>
      <c r="O1115" t="inlineStr">
        <is>
          <t>Convertible</t>
        </is>
      </c>
      <c r="P1115" t="n">
        <v>999</v>
      </c>
      <c r="Q1115" t="n">
        <v>64.2</v>
      </c>
      <c r="R1115" t="n">
        <v>2</v>
      </c>
      <c r="S1115" t="n">
        <v>100</v>
      </c>
      <c r="T1115" t="n">
        <v>2011</v>
      </c>
      <c r="U1115">
        <f>IF(AVERAGE(E1115:E1115)=2,"Automatic","Manual")</f>
        <v/>
      </c>
      <c r="V1115">
        <f>ROUNDDOWN(AVERAGE(C1115:C1115)/5000,0)*5000</f>
        <v/>
      </c>
      <c r="W1115">
        <f>ROUNDDOWN(AVERAGE(G1115:G1115)/50000,0)*50000</f>
        <v/>
      </c>
      <c r="X1115">
        <f>ROUND(AVERAGE(P1115:P1115)/1000,1)</f>
        <v/>
      </c>
      <c r="Y1115">
        <f>IF(AVERAGE(V1115:V1115)=30000,0,1)</f>
        <v/>
      </c>
      <c r="Z1115">
        <f>IF(AVERAGE(W1115:W1115)&gt;50000,0,1)</f>
        <v/>
      </c>
      <c r="AA1115">
        <f>IF(AVERAGE(X1115:X1115)&gt;2.5,0,1)</f>
        <v/>
      </c>
      <c r="AB1115">
        <f>IF(AVERAGE(Q1115:Q1115)&lt;30,0,1)</f>
        <v/>
      </c>
      <c r="AC1115">
        <f>IF(SUM(Y1115:AB1115)=4,1,0)</f>
        <v/>
      </c>
    </row>
    <row r="1116">
      <c r="A1116" t="inlineStr">
        <is>
          <t>EK19VFL</t>
        </is>
      </c>
      <c r="B1116" t="inlineStr">
        <is>
          <t>Volkswagen</t>
        </is>
      </c>
      <c r="C1116" t="n">
        <v>13500</v>
      </c>
      <c r="D1116" t="inlineStr">
        <is>
          <t>Polo SE TSI S-A</t>
        </is>
      </c>
      <c r="E1116" t="n">
        <v>2</v>
      </c>
      <c r="F1116" t="inlineStr">
        <is>
          <t>Petrol</t>
        </is>
      </c>
      <c r="G1116" t="n">
        <v>6000</v>
      </c>
      <c r="H1116" t="inlineStr">
        <is>
          <t>Black</t>
        </is>
      </c>
      <c r="I1116" t="inlineStr">
        <is>
          <t>No Tax &amp; No MOT</t>
        </is>
      </c>
      <c r="J1116" t="inlineStr">
        <is>
          <t>City / Hatchback</t>
        </is>
      </c>
      <c r="K1116" t="n">
        <v>5</v>
      </c>
      <c r="L1116" t="n">
        <v>44620</v>
      </c>
      <c r="M1116" t="n">
        <v>8</v>
      </c>
      <c r="N1116" t="inlineStr">
        <is>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is>
      </c>
      <c r="O1116" t="inlineStr">
        <is>
          <t>5 Door Hatchback</t>
        </is>
      </c>
      <c r="P1116" t="n">
        <v>999</v>
      </c>
      <c r="Q1116" t="n">
        <v>45.6</v>
      </c>
      <c r="R1116" t="n">
        <v>5</v>
      </c>
      <c r="S1116" t="n">
        <v>106</v>
      </c>
      <c r="T1116" t="n">
        <v>2019</v>
      </c>
      <c r="U1116">
        <f>IF(AVERAGE(E1116:E1116)=2,"Automatic","Manual")</f>
        <v/>
      </c>
      <c r="V1116">
        <f>ROUNDDOWN(AVERAGE(C1116:C1116)/5000,0)*5000</f>
        <v/>
      </c>
      <c r="W1116">
        <f>ROUNDDOWN(AVERAGE(G1116:G1116)/50000,0)*50000</f>
        <v/>
      </c>
      <c r="X1116">
        <f>ROUND(AVERAGE(P1116:P1116)/1000,1)</f>
        <v/>
      </c>
      <c r="Y1116">
        <f>IF(AVERAGE(V1116:V1116)=30000,0,1)</f>
        <v/>
      </c>
      <c r="Z1116">
        <f>IF(AVERAGE(W1116:W1116)&gt;50000,0,1)</f>
        <v/>
      </c>
      <c r="AA1116">
        <f>IF(AVERAGE(X1116:X1116)&gt;2.5,0,1)</f>
        <v/>
      </c>
      <c r="AB1116">
        <f>IF(AVERAGE(Q1116:Q1116)&lt;30,0,1)</f>
        <v/>
      </c>
      <c r="AC1116">
        <f>IF(SUM(Y1116:AB1116)=4,1,0)</f>
        <v/>
      </c>
    </row>
    <row r="1117">
      <c r="A1117" t="inlineStr">
        <is>
          <t>EK18RFL</t>
        </is>
      </c>
      <c r="B1117" t="inlineStr">
        <is>
          <t>Volkswagen</t>
        </is>
      </c>
      <c r="C1117" t="n">
        <v>6645</v>
      </c>
      <c r="D1117" t="inlineStr">
        <is>
          <t>Move Up Bmt A</t>
        </is>
      </c>
      <c r="E1117" t="n">
        <v>2</v>
      </c>
      <c r="F1117" t="inlineStr">
        <is>
          <t>Petrol</t>
        </is>
      </c>
      <c r="G1117" t="n">
        <v>17794</v>
      </c>
      <c r="H1117" t="inlineStr">
        <is>
          <t>Silver</t>
        </is>
      </c>
      <c r="I1117" t="inlineStr">
        <is>
          <t>OK</t>
        </is>
      </c>
      <c r="J1117" t="inlineStr">
        <is>
          <t>City / Hatchback</t>
        </is>
      </c>
      <c r="K1117" t="n">
        <v>6</v>
      </c>
      <c r="L1117" t="n">
        <v>45675</v>
      </c>
      <c r="M1117" t="n">
        <v>1</v>
      </c>
      <c r="N1117" t="inlineStr">
        <is>
          <t>Economical, phone charger and holder, heated seats, air-con, Dashcam</t>
        </is>
      </c>
      <c r="O1117" t="inlineStr">
        <is>
          <t>3 Door Hatchback</t>
        </is>
      </c>
      <c r="P1117" t="n">
        <v>999</v>
      </c>
      <c r="Q1117" t="n">
        <v>68.90000000000001</v>
      </c>
      <c r="R1117" t="n">
        <v>4</v>
      </c>
      <c r="S1117" t="n">
        <v>95</v>
      </c>
      <c r="T1117" t="n">
        <v>2018</v>
      </c>
      <c r="U1117">
        <f>IF(AVERAGE(E1117:E1117)=2,"Automatic","Manual")</f>
        <v/>
      </c>
      <c r="V1117">
        <f>ROUNDDOWN(AVERAGE(C1117:C1117)/5000,0)*5000</f>
        <v/>
      </c>
      <c r="W1117">
        <f>ROUNDDOWN(AVERAGE(G1117:G1117)/50000,0)*50000</f>
        <v/>
      </c>
      <c r="X1117">
        <f>ROUND(AVERAGE(P1117:P1117)/1000,1)</f>
        <v/>
      </c>
      <c r="Y1117">
        <f>IF(AVERAGE(V1117:V1117)=30000,0,1)</f>
        <v/>
      </c>
      <c r="Z1117">
        <f>IF(AVERAGE(W1117:W1117)&gt;50000,0,1)</f>
        <v/>
      </c>
      <c r="AA1117">
        <f>IF(AVERAGE(X1117:X1117)&gt;2.5,0,1)</f>
        <v/>
      </c>
      <c r="AB1117">
        <f>IF(AVERAGE(Q1117:Q1117)&lt;30,0,1)</f>
        <v/>
      </c>
      <c r="AC1117">
        <f>IF(SUM(Y1117:AB1117)=4,1,0)</f>
        <v/>
      </c>
    </row>
    <row r="1118">
      <c r="A1118" t="inlineStr">
        <is>
          <t>EK17OSX</t>
        </is>
      </c>
      <c r="B1118" t="inlineStr">
        <is>
          <t>Renault</t>
        </is>
      </c>
      <c r="C1118" t="n">
        <v>10570</v>
      </c>
      <c r="D1118" t="inlineStr">
        <is>
          <t>Captur Dynamique Nav Tce Auto</t>
        </is>
      </c>
      <c r="E1118" t="n">
        <v>2</v>
      </c>
      <c r="F1118" t="inlineStr">
        <is>
          <t>Petrol</t>
        </is>
      </c>
      <c r="G1118" t="n">
        <v>21000</v>
      </c>
      <c r="H1118" t="inlineStr">
        <is>
          <t>Black</t>
        </is>
      </c>
      <c r="I1118" t="inlineStr">
        <is>
          <t>No Tax &amp; No MOT</t>
        </is>
      </c>
      <c r="J1118" t="inlineStr">
        <is>
          <t>City / Hatchback</t>
        </is>
      </c>
      <c r="K1118" t="n">
        <v>7</v>
      </c>
      <c r="L1118" t="n">
        <v>44971</v>
      </c>
      <c r="M1118" t="n">
        <v>13</v>
      </c>
      <c r="N1118" t="inlineStr">
        <is>
          <t>Very practical and easy drive....1.2 Petrol with automatic gearbox....sat Nav</t>
        </is>
      </c>
      <c r="O1118" t="inlineStr">
        <is>
          <t>5 Door Hatchback</t>
        </is>
      </c>
      <c r="P1118" t="n">
        <v>1197</v>
      </c>
      <c r="Q1118" t="n">
        <v>51.4</v>
      </c>
      <c r="R1118" t="n">
        <v>5</v>
      </c>
      <c r="S1118" t="n">
        <v>125</v>
      </c>
      <c r="T1118" t="n">
        <v>2017</v>
      </c>
      <c r="U1118">
        <f>IF(AVERAGE(E1118:E1118)=2,"Automatic","Manual")</f>
        <v/>
      </c>
      <c r="V1118">
        <f>ROUNDDOWN(AVERAGE(C1118:C1118)/5000,0)*5000</f>
        <v/>
      </c>
      <c r="W1118">
        <f>ROUNDDOWN(AVERAGE(G1118:G1118)/50000,0)*50000</f>
        <v/>
      </c>
      <c r="X1118">
        <f>ROUND(AVERAGE(P1118:P1118)/1000,1)</f>
        <v/>
      </c>
      <c r="Y1118">
        <f>IF(AVERAGE(V1118:V1118)=30000,0,1)</f>
        <v/>
      </c>
      <c r="Z1118">
        <f>IF(AVERAGE(W1118:W1118)&gt;50000,0,1)</f>
        <v/>
      </c>
      <c r="AA1118">
        <f>IF(AVERAGE(X1118:X1118)&gt;2.5,0,1)</f>
        <v/>
      </c>
      <c r="AB1118">
        <f>IF(AVERAGE(Q1118:Q1118)&lt;30,0,1)</f>
        <v/>
      </c>
      <c r="AC1118">
        <f>IF(SUM(Y1118:AB1118)=4,1,0)</f>
        <v/>
      </c>
    </row>
    <row r="1119">
      <c r="A1119" t="inlineStr">
        <is>
          <t>EK16YHV</t>
        </is>
      </c>
      <c r="B1119" t="inlineStr">
        <is>
          <t>Alfa Romeo</t>
        </is>
      </c>
      <c r="C1119" t="n">
        <v>7650</v>
      </c>
      <c r="D1119" t="inlineStr">
        <is>
          <t>Giulietta Sprint Multiair Tb</t>
        </is>
      </c>
      <c r="E1119" t="n">
        <v>1</v>
      </c>
      <c r="F1119" t="inlineStr">
        <is>
          <t>Petrol</t>
        </is>
      </c>
      <c r="G1119" t="n">
        <v>66460</v>
      </c>
      <c r="H1119" t="inlineStr">
        <is>
          <t>Black</t>
        </is>
      </c>
      <c r="I1119" t="inlineStr">
        <is>
          <t>No Tax &amp; No MOT</t>
        </is>
      </c>
      <c r="J1119" t="inlineStr">
        <is>
          <t>City / Hatchback</t>
        </is>
      </c>
      <c r="K1119" t="n">
        <v>8</v>
      </c>
      <c r="L1119" t="n">
        <v>45218</v>
      </c>
      <c r="M1119" t="n">
        <v>20</v>
      </c>
      <c r="N1119" t="inlineStr">
        <is>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is>
      </c>
      <c r="O1119" t="inlineStr">
        <is>
          <t>5 Door Hatchback</t>
        </is>
      </c>
      <c r="P1119" t="n">
        <v>1368</v>
      </c>
      <c r="Q1119" t="n">
        <v>51.4</v>
      </c>
      <c r="R1119" t="n">
        <v>5</v>
      </c>
      <c r="S1119" t="n">
        <v>127</v>
      </c>
      <c r="T1119" t="n">
        <v>2016</v>
      </c>
      <c r="U1119">
        <f>IF(AVERAGE(E1119:E1119)=2,"Automatic","Manual")</f>
        <v/>
      </c>
      <c r="V1119">
        <f>ROUNDDOWN(AVERAGE(C1119:C1119)/5000,0)*5000</f>
        <v/>
      </c>
      <c r="W1119">
        <f>ROUNDDOWN(AVERAGE(G1119:G1119)/50000,0)*50000</f>
        <v/>
      </c>
      <c r="X1119">
        <f>ROUND(AVERAGE(P1119:P1119)/1000,1)</f>
        <v/>
      </c>
      <c r="Y1119">
        <f>IF(AVERAGE(V1119:V1119)=30000,0,1)</f>
        <v/>
      </c>
      <c r="Z1119">
        <f>IF(AVERAGE(W1119:W1119)&gt;50000,0,1)</f>
        <v/>
      </c>
      <c r="AA1119">
        <f>IF(AVERAGE(X1119:X1119)&gt;2.5,0,1)</f>
        <v/>
      </c>
      <c r="AB1119">
        <f>IF(AVERAGE(Q1119:Q1119)&lt;30,0,1)</f>
        <v/>
      </c>
      <c r="AC1119">
        <f>IF(SUM(Y1119:AB1119)=4,1,0)</f>
        <v/>
      </c>
    </row>
    <row r="1120">
      <c r="A1120" t="inlineStr">
        <is>
          <t>EK16GRX</t>
        </is>
      </c>
      <c r="B1120" t="inlineStr">
        <is>
          <t>Peugeot</t>
        </is>
      </c>
      <c r="C1120" t="n">
        <v>8275</v>
      </c>
      <c r="D1120" t="inlineStr">
        <is>
          <t>308 GT Line Pure Tech S/s Auto</t>
        </is>
      </c>
      <c r="E1120" t="n">
        <v>2</v>
      </c>
      <c r="F1120" t="inlineStr">
        <is>
          <t>Petrol</t>
        </is>
      </c>
      <c r="G1120" t="n">
        <v>59000</v>
      </c>
      <c r="H1120" t="inlineStr">
        <is>
          <t>Grey</t>
        </is>
      </c>
      <c r="I1120" t="inlineStr">
        <is>
          <t>OK</t>
        </is>
      </c>
      <c r="J1120" t="inlineStr">
        <is>
          <t>City / Hatchback</t>
        </is>
      </c>
      <c r="K1120" t="n">
        <v>8</v>
      </c>
      <c r="L1120" t="n">
        <v>45476</v>
      </c>
      <c r="M1120" t="n">
        <v>16</v>
      </c>
      <c r="N1120" t="inlineStr">
        <is>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is>
      </c>
      <c r="O1120" t="inlineStr">
        <is>
          <t>5 Door Hatchback</t>
        </is>
      </c>
      <c r="P1120" t="n">
        <v>1200</v>
      </c>
      <c r="Q1120" t="n">
        <v>54.3</v>
      </c>
      <c r="R1120" t="n">
        <v>5</v>
      </c>
      <c r="S1120" t="n">
        <v>119</v>
      </c>
      <c r="T1120" t="n">
        <v>2016</v>
      </c>
      <c r="U1120">
        <f>IF(AVERAGE(E1120:E1120)=2,"Automatic","Manual")</f>
        <v/>
      </c>
      <c r="V1120">
        <f>ROUNDDOWN(AVERAGE(C1120:C1120)/5000,0)*5000</f>
        <v/>
      </c>
      <c r="W1120">
        <f>ROUNDDOWN(AVERAGE(G1120:G1120)/50000,0)*50000</f>
        <v/>
      </c>
      <c r="X1120">
        <f>ROUND(AVERAGE(P1120:P1120)/1000,1)</f>
        <v/>
      </c>
      <c r="Y1120">
        <f>IF(AVERAGE(V1120:V1120)=30000,0,1)</f>
        <v/>
      </c>
      <c r="Z1120">
        <f>IF(AVERAGE(W1120:W1120)&gt;50000,0,1)</f>
        <v/>
      </c>
      <c r="AA1120">
        <f>IF(AVERAGE(X1120:X1120)&gt;2.5,0,1)</f>
        <v/>
      </c>
      <c r="AB1120">
        <f>IF(AVERAGE(Q1120:Q1120)&lt;30,0,1)</f>
        <v/>
      </c>
      <c r="AC1120">
        <f>IF(SUM(Y1120:AB1120)=4,1,0)</f>
        <v/>
      </c>
    </row>
    <row r="1121">
      <c r="A1121" t="inlineStr">
        <is>
          <t>EJ69NFD</t>
        </is>
      </c>
      <c r="B1121" t="inlineStr">
        <is>
          <t>Citroen</t>
        </is>
      </c>
      <c r="C1121" t="n">
        <v>6195</v>
      </c>
      <c r="D1121" t="inlineStr">
        <is>
          <t>C1 Feel</t>
        </is>
      </c>
      <c r="E1121" t="n">
        <v>1</v>
      </c>
      <c r="F1121" t="inlineStr">
        <is>
          <t>Petrol</t>
        </is>
      </c>
      <c r="G1121" t="n">
        <v>16485</v>
      </c>
      <c r="H1121" t="inlineStr">
        <is>
          <t>Grey</t>
        </is>
      </c>
      <c r="I1121" t="inlineStr">
        <is>
          <t>No Tax &amp; No MOT</t>
        </is>
      </c>
      <c r="J1121" t="inlineStr">
        <is>
          <t>City / Hatchback</t>
        </is>
      </c>
      <c r="K1121" t="n">
        <v>5</v>
      </c>
      <c r="L1121" t="n">
        <v>45155</v>
      </c>
      <c r="M1121" t="n">
        <v>8</v>
      </c>
      <c r="N1121" t="inlineStr">
        <is>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is>
      </c>
      <c r="O1121" t="inlineStr">
        <is>
          <t>5 Door Hatchback</t>
        </is>
      </c>
      <c r="P1121" t="n">
        <v>998</v>
      </c>
      <c r="Q1121" t="n">
        <v>58.9</v>
      </c>
      <c r="R1121" t="n">
        <v>4</v>
      </c>
      <c r="S1121" t="n">
        <v>85</v>
      </c>
      <c r="T1121" t="n">
        <v>2019</v>
      </c>
      <c r="U1121">
        <f>IF(AVERAGE(E1121:E1121)=2,"Automatic","Manual")</f>
        <v/>
      </c>
      <c r="V1121">
        <f>ROUNDDOWN(AVERAGE(C1121:C1121)/5000,0)*5000</f>
        <v/>
      </c>
      <c r="W1121">
        <f>ROUNDDOWN(AVERAGE(G1121:G1121)/50000,0)*50000</f>
        <v/>
      </c>
      <c r="X1121">
        <f>ROUND(AVERAGE(P1121:P1121)/1000,1)</f>
        <v/>
      </c>
      <c r="Y1121">
        <f>IF(AVERAGE(V1121:V1121)=30000,0,1)</f>
        <v/>
      </c>
      <c r="Z1121">
        <f>IF(AVERAGE(W1121:W1121)&gt;50000,0,1)</f>
        <v/>
      </c>
      <c r="AA1121">
        <f>IF(AVERAGE(X1121:X1121)&gt;2.5,0,1)</f>
        <v/>
      </c>
      <c r="AB1121">
        <f>IF(AVERAGE(Q1121:Q1121)&lt;30,0,1)</f>
        <v/>
      </c>
      <c r="AC1121">
        <f>IF(SUM(Y1121:AB1121)=4,1,0)</f>
        <v/>
      </c>
    </row>
    <row r="1122">
      <c r="A1122" t="inlineStr">
        <is>
          <t>EJ63GVL</t>
        </is>
      </c>
      <c r="B1122" t="inlineStr">
        <is>
          <t>Ford</t>
        </is>
      </c>
      <c r="C1122" t="n">
        <v>3842</v>
      </c>
      <c r="D1122" t="inlineStr">
        <is>
          <t>Focus Zetec Turbo</t>
        </is>
      </c>
      <c r="E1122" t="n">
        <v>1</v>
      </c>
      <c r="F1122" t="inlineStr">
        <is>
          <t>Petrol</t>
        </is>
      </c>
      <c r="G1122" t="n">
        <v>91000</v>
      </c>
      <c r="H1122" t="inlineStr">
        <is>
          <t>Silver</t>
        </is>
      </c>
      <c r="I1122" t="inlineStr">
        <is>
          <t>OK</t>
        </is>
      </c>
      <c r="J1122" t="inlineStr">
        <is>
          <t>City / Hatchback</t>
        </is>
      </c>
      <c r="K1122" t="n">
        <v>10</v>
      </c>
      <c r="L1122" t="n">
        <v>45454</v>
      </c>
      <c r="M1122" t="n">
        <v>11</v>
      </c>
      <c r="N1122" t="inlineStr">
        <is>
          <t>Very economical with lots of boot space</t>
        </is>
      </c>
      <c r="O1122" t="inlineStr">
        <is>
          <t>5 Door Hatchback</t>
        </is>
      </c>
      <c r="P1122" t="n">
        <v>998</v>
      </c>
      <c r="Q1122" t="n">
        <v>58.9</v>
      </c>
      <c r="R1122" t="n">
        <v>5</v>
      </c>
      <c r="S1122" t="n">
        <v>109</v>
      </c>
      <c r="T1122" t="n">
        <v>2014</v>
      </c>
      <c r="U1122">
        <f>IF(AVERAGE(E1122:E1122)=2,"Automatic","Manual")</f>
        <v/>
      </c>
      <c r="V1122">
        <f>ROUNDDOWN(AVERAGE(C1122:C1122)/5000,0)*5000</f>
        <v/>
      </c>
      <c r="W1122">
        <f>ROUNDDOWN(AVERAGE(G1122:G1122)/50000,0)*50000</f>
        <v/>
      </c>
      <c r="X1122">
        <f>ROUND(AVERAGE(P1122:P1122)/1000,1)</f>
        <v/>
      </c>
      <c r="Y1122">
        <f>IF(AVERAGE(V1122:V1122)=30000,0,1)</f>
        <v/>
      </c>
      <c r="Z1122">
        <f>IF(AVERAGE(W1122:W1122)&gt;50000,0,1)</f>
        <v/>
      </c>
      <c r="AA1122">
        <f>IF(AVERAGE(X1122:X1122)&gt;2.5,0,1)</f>
        <v/>
      </c>
      <c r="AB1122">
        <f>IF(AVERAGE(Q1122:Q1122)&lt;30,0,1)</f>
        <v/>
      </c>
      <c r="AC1122">
        <f>IF(SUM(Y1122:AB1122)=4,1,0)</f>
        <v/>
      </c>
    </row>
    <row r="1123">
      <c r="A1123" t="inlineStr">
        <is>
          <t>EJ17OHU</t>
        </is>
      </c>
      <c r="B1123" t="inlineStr">
        <is>
          <t>Peugeot</t>
        </is>
      </c>
      <c r="C1123" t="n">
        <v>6433</v>
      </c>
      <c r="D1123" t="inlineStr">
        <is>
          <t>208 Active</t>
        </is>
      </c>
      <c r="E1123" t="n">
        <v>1</v>
      </c>
      <c r="F1123" t="inlineStr">
        <is>
          <t>Petrol</t>
        </is>
      </c>
      <c r="G1123" t="n">
        <v>20000</v>
      </c>
      <c r="H1123" t="inlineStr">
        <is>
          <t>Black</t>
        </is>
      </c>
      <c r="I1123" t="inlineStr">
        <is>
          <t>OK</t>
        </is>
      </c>
      <c r="J1123" t="inlineStr">
        <is>
          <t>City / Hatchback</t>
        </is>
      </c>
      <c r="K1123" t="n">
        <v>7</v>
      </c>
      <c r="L1123" t="n">
        <v>45620</v>
      </c>
      <c r="M1123" t="n">
        <v>10</v>
      </c>
      <c r="N1123" t="inlineStr">
        <is>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is>
      </c>
      <c r="O1123" t="inlineStr">
        <is>
          <t>5 Door Hatchback</t>
        </is>
      </c>
      <c r="P1123" t="n">
        <v>1200</v>
      </c>
      <c r="Q1123" t="n">
        <v>62.8</v>
      </c>
      <c r="R1123" t="n">
        <v>5</v>
      </c>
      <c r="S1123" t="n">
        <v>104</v>
      </c>
      <c r="T1123" t="n">
        <v>2017</v>
      </c>
      <c r="U1123">
        <f>IF(AVERAGE(E1123:E1123)=2,"Automatic","Manual")</f>
        <v/>
      </c>
      <c r="V1123">
        <f>ROUNDDOWN(AVERAGE(C1123:C1123)/5000,0)*5000</f>
        <v/>
      </c>
      <c r="W1123">
        <f>ROUNDDOWN(AVERAGE(G1123:G1123)/50000,0)*50000</f>
        <v/>
      </c>
      <c r="X1123">
        <f>ROUND(AVERAGE(P1123:P1123)/1000,1)</f>
        <v/>
      </c>
      <c r="Y1123">
        <f>IF(AVERAGE(V1123:V1123)=30000,0,1)</f>
        <v/>
      </c>
      <c r="Z1123">
        <f>IF(AVERAGE(W1123:W1123)&gt;50000,0,1)</f>
        <v/>
      </c>
      <c r="AA1123">
        <f>IF(AVERAGE(X1123:X1123)&gt;2.5,0,1)</f>
        <v/>
      </c>
      <c r="AB1123">
        <f>IF(AVERAGE(Q1123:Q1123)&lt;30,0,1)</f>
        <v/>
      </c>
      <c r="AC1123">
        <f>IF(SUM(Y1123:AB1123)=4,1,0)</f>
        <v/>
      </c>
    </row>
    <row r="1124">
      <c r="A1124" t="inlineStr">
        <is>
          <t>EJ17HRO</t>
        </is>
      </c>
      <c r="B1124" t="inlineStr">
        <is>
          <t>Hyundai</t>
        </is>
      </c>
      <c r="C1124" t="n">
        <v>8280</v>
      </c>
      <c r="D1124" t="inlineStr">
        <is>
          <t>I20 SE Mpi Auto</t>
        </is>
      </c>
      <c r="E1124" t="n">
        <v>2</v>
      </c>
      <c r="F1124" t="inlineStr">
        <is>
          <t>Petrol</t>
        </is>
      </c>
      <c r="G1124" t="n">
        <v>40000</v>
      </c>
      <c r="H1124" t="inlineStr">
        <is>
          <t>Black</t>
        </is>
      </c>
      <c r="I1124" t="inlineStr">
        <is>
          <t>OK</t>
        </is>
      </c>
      <c r="J1124" t="inlineStr">
        <is>
          <t>City / Hatchback</t>
        </is>
      </c>
      <c r="K1124" t="n">
        <v>7</v>
      </c>
      <c r="L1124" t="n">
        <v>45561</v>
      </c>
      <c r="M1124" t="n">
        <v>9</v>
      </c>
      <c r="N1124" t="inlineStr">
        <is>
          <t xml:space="preserve">Clean, spacious and easy drive </t>
        </is>
      </c>
      <c r="O1124" t="inlineStr">
        <is>
          <t>5 Door Hatchback</t>
        </is>
      </c>
      <c r="P1124" t="n">
        <v>1368</v>
      </c>
      <c r="Q1124" t="n">
        <v>45.6</v>
      </c>
      <c r="R1124" t="n">
        <v>5</v>
      </c>
      <c r="S1124" t="n">
        <v>143</v>
      </c>
      <c r="T1124" t="n">
        <v>2017</v>
      </c>
      <c r="U1124">
        <f>IF(AVERAGE(E1124:E1124)=2,"Automatic","Manual")</f>
        <v/>
      </c>
      <c r="V1124">
        <f>ROUNDDOWN(AVERAGE(C1124:C1124)/5000,0)*5000</f>
        <v/>
      </c>
      <c r="W1124">
        <f>ROUNDDOWN(AVERAGE(G1124:G1124)/50000,0)*50000</f>
        <v/>
      </c>
      <c r="X1124">
        <f>ROUND(AVERAGE(P1124:P1124)/1000,1)</f>
        <v/>
      </c>
      <c r="Y1124">
        <f>IF(AVERAGE(V1124:V1124)=30000,0,1)</f>
        <v/>
      </c>
      <c r="Z1124">
        <f>IF(AVERAGE(W1124:W1124)&gt;50000,0,1)</f>
        <v/>
      </c>
      <c r="AA1124">
        <f>IF(AVERAGE(X1124:X1124)&gt;2.5,0,1)</f>
        <v/>
      </c>
      <c r="AB1124">
        <f>IF(AVERAGE(Q1124:Q1124)&lt;30,0,1)</f>
        <v/>
      </c>
      <c r="AC1124">
        <f>IF(SUM(Y1124:AB1124)=4,1,0)</f>
        <v/>
      </c>
    </row>
    <row r="1125">
      <c r="A1125" t="inlineStr">
        <is>
          <t>EJ15VOD</t>
        </is>
      </c>
      <c r="B1125" t="inlineStr">
        <is>
          <t>Nissan</t>
        </is>
      </c>
      <c r="C1125" t="n">
        <v>6955</v>
      </c>
      <c r="D1125" t="inlineStr">
        <is>
          <t>Qashqai Tekna Dig-T</t>
        </is>
      </c>
      <c r="E1125" t="n">
        <v>1</v>
      </c>
      <c r="F1125" t="inlineStr">
        <is>
          <t>Petrol</t>
        </is>
      </c>
      <c r="G1125" t="n">
        <v>75000</v>
      </c>
      <c r="H1125" t="inlineStr">
        <is>
          <t>Blue</t>
        </is>
      </c>
      <c r="I1125" t="inlineStr">
        <is>
          <t>OK</t>
        </is>
      </c>
      <c r="J1125" t="inlineStr">
        <is>
          <t>City / Hatchback</t>
        </is>
      </c>
      <c r="K1125" t="n">
        <v>9</v>
      </c>
      <c r="L1125" t="n">
        <v>45761</v>
      </c>
      <c r="M1125" t="n">
        <v>14</v>
      </c>
      <c r="N1125" t="inlineStr">
        <is>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is>
      </c>
      <c r="O1125" t="inlineStr">
        <is>
          <t>5 Door Hatchback</t>
        </is>
      </c>
      <c r="P1125" t="n">
        <v>1198</v>
      </c>
      <c r="Q1125" t="n">
        <v>50.4</v>
      </c>
      <c r="R1125" t="n">
        <v>5</v>
      </c>
      <c r="S1125" t="n">
        <v>129</v>
      </c>
      <c r="T1125" t="n">
        <v>2015</v>
      </c>
      <c r="U1125">
        <f>IF(AVERAGE(E1125:E1125)=2,"Automatic","Manual")</f>
        <v/>
      </c>
      <c r="V1125">
        <f>ROUNDDOWN(AVERAGE(C1125:C1125)/5000,0)*5000</f>
        <v/>
      </c>
      <c r="W1125">
        <f>ROUNDDOWN(AVERAGE(G1125:G1125)/50000,0)*50000</f>
        <v/>
      </c>
      <c r="X1125">
        <f>ROUND(AVERAGE(P1125:P1125)/1000,1)</f>
        <v/>
      </c>
      <c r="Y1125">
        <f>IF(AVERAGE(V1125:V1125)=30000,0,1)</f>
        <v/>
      </c>
      <c r="Z1125">
        <f>IF(AVERAGE(W1125:W1125)&gt;50000,0,1)</f>
        <v/>
      </c>
      <c r="AA1125">
        <f>IF(AVERAGE(X1125:X1125)&gt;2.5,0,1)</f>
        <v/>
      </c>
      <c r="AB1125">
        <f>IF(AVERAGE(Q1125:Q1125)&lt;30,0,1)</f>
        <v/>
      </c>
      <c r="AC1125">
        <f>IF(SUM(Y1125:AB1125)=4,1,0)</f>
        <v/>
      </c>
    </row>
    <row r="1126">
      <c r="A1126" t="inlineStr">
        <is>
          <t>EJ10DVO</t>
        </is>
      </c>
      <c r="B1126" t="inlineStr">
        <is>
          <t>Ford</t>
        </is>
      </c>
      <c r="C1126" t="n">
        <v>3633</v>
      </c>
      <c r="D1126" t="inlineStr">
        <is>
          <t>Fusion Zetec Auto</t>
        </is>
      </c>
      <c r="E1126" t="n">
        <v>2</v>
      </c>
      <c r="F1126" t="inlineStr">
        <is>
          <t>Petrol</t>
        </is>
      </c>
      <c r="G1126" t="n">
        <v>30</v>
      </c>
      <c r="H1126" t="inlineStr">
        <is>
          <t>Blue</t>
        </is>
      </c>
      <c r="I1126" t="inlineStr">
        <is>
          <t>OK</t>
        </is>
      </c>
      <c r="J1126" t="inlineStr">
        <is>
          <t>City / Hatchback</t>
        </is>
      </c>
      <c r="K1126" t="n">
        <v>13</v>
      </c>
      <c r="L1126" t="n">
        <v>45491</v>
      </c>
      <c r="M1126" t="n">
        <v>14</v>
      </c>
      <c r="N1126" t="inlineStr">
        <is>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is>
      </c>
      <c r="O1126" t="inlineStr">
        <is>
          <t>5 Door Hatchback</t>
        </is>
      </c>
      <c r="P1126" t="n">
        <v>1596</v>
      </c>
      <c r="Q1126" t="n">
        <v>37.7</v>
      </c>
      <c r="R1126" t="n">
        <v>5</v>
      </c>
      <c r="S1126" t="n">
        <v>179</v>
      </c>
      <c r="T1126" t="n">
        <v>2010</v>
      </c>
      <c r="U1126">
        <f>IF(AVERAGE(E1126:E1126)=2,"Automatic","Manual")</f>
        <v/>
      </c>
      <c r="V1126">
        <f>ROUNDDOWN(AVERAGE(C1126:C1126)/5000,0)*5000</f>
        <v/>
      </c>
      <c r="W1126">
        <f>ROUNDDOWN(AVERAGE(G1126:G1126)/50000,0)*50000</f>
        <v/>
      </c>
      <c r="X1126">
        <f>ROUND(AVERAGE(P1126:P1126)/1000,1)</f>
        <v/>
      </c>
      <c r="Y1126">
        <f>IF(AVERAGE(V1126:V1126)=30000,0,1)</f>
        <v/>
      </c>
      <c r="Z1126">
        <f>IF(AVERAGE(W1126:W1126)&gt;50000,0,1)</f>
        <v/>
      </c>
      <c r="AA1126">
        <f>IF(AVERAGE(X1126:X1126)&gt;2.5,0,1)</f>
        <v/>
      </c>
      <c r="AB1126">
        <f>IF(AVERAGE(Q1126:Q1126)&lt;30,0,1)</f>
        <v/>
      </c>
      <c r="AC1126">
        <f>IF(SUM(Y1126:AB1126)=4,1,0)</f>
        <v/>
      </c>
    </row>
    <row r="1127">
      <c r="A1127" t="inlineStr">
        <is>
          <t>EG15OVJ</t>
        </is>
      </c>
      <c r="B1127" t="inlineStr">
        <is>
          <t>Nissan</t>
        </is>
      </c>
      <c r="C1127" t="n">
        <v>5599</v>
      </c>
      <c r="D1127" t="inlineStr">
        <is>
          <t>Juke Acenta Premium Dig-T</t>
        </is>
      </c>
      <c r="E1127" t="n">
        <v>1</v>
      </c>
      <c r="F1127" t="inlineStr">
        <is>
          <t>Petrol</t>
        </is>
      </c>
      <c r="G1127" t="n">
        <v>39307</v>
      </c>
      <c r="H1127" t="inlineStr">
        <is>
          <t>Blue</t>
        </is>
      </c>
      <c r="I1127" t="inlineStr">
        <is>
          <t>OK</t>
        </is>
      </c>
      <c r="J1127" t="inlineStr">
        <is>
          <t>City / Hatchback</t>
        </is>
      </c>
      <c r="K1127" t="n">
        <v>9</v>
      </c>
      <c r="L1127" t="n">
        <v>45483</v>
      </c>
      <c r="M1127" t="n">
        <v>11</v>
      </c>
      <c r="N1127" t="inlineStr">
        <is>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is>
      </c>
      <c r="O1127" t="inlineStr">
        <is>
          <t>5 Door Hatchback</t>
        </is>
      </c>
      <c r="P1127" t="n">
        <v>1197</v>
      </c>
      <c r="Q1127" t="n">
        <v>50.4</v>
      </c>
      <c r="R1127" t="n">
        <v>5</v>
      </c>
      <c r="S1127" t="n">
        <v>129</v>
      </c>
      <c r="T1127" t="n">
        <v>2015</v>
      </c>
      <c r="U1127">
        <f>IF(AVERAGE(E1127:E1127)=2,"Automatic","Manual")</f>
        <v/>
      </c>
      <c r="V1127">
        <f>ROUNDDOWN(AVERAGE(C1127:C1127)/5000,0)*5000</f>
        <v/>
      </c>
      <c r="W1127">
        <f>ROUNDDOWN(AVERAGE(G1127:G1127)/50000,0)*50000</f>
        <v/>
      </c>
      <c r="X1127">
        <f>ROUND(AVERAGE(P1127:P1127)/1000,1)</f>
        <v/>
      </c>
      <c r="Y1127">
        <f>IF(AVERAGE(V1127:V1127)=30000,0,1)</f>
        <v/>
      </c>
      <c r="Z1127">
        <f>IF(AVERAGE(W1127:W1127)&gt;50000,0,1)</f>
        <v/>
      </c>
      <c r="AA1127">
        <f>IF(AVERAGE(X1127:X1127)&gt;2.5,0,1)</f>
        <v/>
      </c>
      <c r="AB1127">
        <f>IF(AVERAGE(Q1127:Q1127)&lt;30,0,1)</f>
        <v/>
      </c>
      <c r="AC1127">
        <f>IF(SUM(Y1127:AB1127)=4,1,0)</f>
        <v/>
      </c>
    </row>
    <row r="1128">
      <c r="A1128" t="inlineStr">
        <is>
          <t>EF72HRU</t>
        </is>
      </c>
      <c r="B1128" t="inlineStr">
        <is>
          <t>Ford</t>
        </is>
      </c>
      <c r="C1128" t="n">
        <v>30935</v>
      </c>
      <c r="D1128" t="inlineStr">
        <is>
          <t>Kuga St-Line X Ed Phev Cvt</t>
        </is>
      </c>
      <c r="E1128" t="n">
        <v>2</v>
      </c>
      <c r="F1128" t="inlineStr">
        <is>
          <t>Hybrid</t>
        </is>
      </c>
      <c r="G1128" t="n">
        <v>2371</v>
      </c>
      <c r="H1128" t="inlineStr">
        <is>
          <t>Black</t>
        </is>
      </c>
      <c r="I1128" t="inlineStr">
        <is>
          <t>No Tax</t>
        </is>
      </c>
      <c r="J1128" t="inlineStr">
        <is>
          <t>City / Hatchback</t>
        </is>
      </c>
      <c r="K1128" t="n">
        <v>2</v>
      </c>
      <c r="L1128" t="n">
        <v>45991</v>
      </c>
      <c r="M1128" t="n">
        <v>21</v>
      </c>
      <c r="N1128" t="inlineStr">
        <is>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28" t="inlineStr">
        <is>
          <t>5 Door Hatchback</t>
        </is>
      </c>
      <c r="P1128" t="n">
        <v>2488</v>
      </c>
      <c r="Q1128" t="n">
        <v>201.8</v>
      </c>
      <c r="R1128" t="n">
        <v>5</v>
      </c>
      <c r="S1128" t="n">
        <v>25</v>
      </c>
      <c r="T1128" t="n">
        <v>2022</v>
      </c>
      <c r="U1128">
        <f>IF(AVERAGE(E1128:E1128)=2,"Automatic","Manual")</f>
        <v/>
      </c>
      <c r="V1128">
        <f>ROUNDDOWN(AVERAGE(C1128:C1128)/5000,0)*5000</f>
        <v/>
      </c>
      <c r="W1128">
        <f>ROUNDDOWN(AVERAGE(G1128:G1128)/50000,0)*50000</f>
        <v/>
      </c>
      <c r="X1128">
        <f>ROUND(AVERAGE(P1128:P1128)/1000,1)</f>
        <v/>
      </c>
      <c r="Y1128">
        <f>IF(AVERAGE(V1128:V1128)=30000,0,1)</f>
        <v/>
      </c>
      <c r="Z1128">
        <f>IF(AVERAGE(W1128:W1128)&gt;50000,0,1)</f>
        <v/>
      </c>
      <c r="AA1128">
        <f>IF(AVERAGE(X1128:X1128)&gt;2.5,0,1)</f>
        <v/>
      </c>
      <c r="AB1128">
        <f>IF(AVERAGE(Q1128:Q1128)&lt;30,0,1)</f>
        <v/>
      </c>
      <c r="AC1128">
        <f>IF(SUM(Y1128:AB1128)=4,1,0)</f>
        <v/>
      </c>
    </row>
    <row r="1129">
      <c r="A1129" t="inlineStr">
        <is>
          <t>EF63APO</t>
        </is>
      </c>
      <c r="B1129" t="inlineStr">
        <is>
          <t>Vauxhall</t>
        </is>
      </c>
      <c r="C1129" t="n">
        <v>4195</v>
      </c>
      <c r="D1129" t="inlineStr">
        <is>
          <t>Meriva Tech Line</t>
        </is>
      </c>
      <c r="E1129" t="n">
        <v>1</v>
      </c>
      <c r="F1129" t="inlineStr">
        <is>
          <t>Petrol</t>
        </is>
      </c>
      <c r="G1129" t="n">
        <v>4200</v>
      </c>
      <c r="H1129" t="inlineStr">
        <is>
          <t>White</t>
        </is>
      </c>
      <c r="I1129" t="inlineStr">
        <is>
          <t>OK</t>
        </is>
      </c>
      <c r="J1129" t="inlineStr">
        <is>
          <t>Family / MPV</t>
        </is>
      </c>
      <c r="K1129" t="n">
        <v>10</v>
      </c>
      <c r="L1129" t="n">
        <v>45546</v>
      </c>
      <c r="M1129" t="n">
        <v>7</v>
      </c>
      <c r="N1129" t="inlineStr">
        <is>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is>
      </c>
      <c r="O1129" t="inlineStr">
        <is>
          <t>Mpv</t>
        </is>
      </c>
      <c r="P1129" t="n">
        <v>1398</v>
      </c>
      <c r="Q1129" t="n">
        <v>47.1</v>
      </c>
      <c r="R1129" t="n">
        <v>5</v>
      </c>
      <c r="S1129" t="n">
        <v>140</v>
      </c>
      <c r="T1129" t="n">
        <v>2014</v>
      </c>
      <c r="U1129">
        <f>IF(AVERAGE(E1129:E1129)=2,"Automatic","Manual")</f>
        <v/>
      </c>
      <c r="V1129">
        <f>ROUNDDOWN(AVERAGE(C1129:C1129)/5000,0)*5000</f>
        <v/>
      </c>
      <c r="W1129">
        <f>ROUNDDOWN(AVERAGE(G1129:G1129)/50000,0)*50000</f>
        <v/>
      </c>
      <c r="X1129">
        <f>ROUND(AVERAGE(P1129:P1129)/1000,1)</f>
        <v/>
      </c>
      <c r="Y1129">
        <f>IF(AVERAGE(V1129:V1129)=30000,0,1)</f>
        <v/>
      </c>
      <c r="Z1129">
        <f>IF(AVERAGE(W1129:W1129)&gt;50000,0,1)</f>
        <v/>
      </c>
      <c r="AA1129">
        <f>IF(AVERAGE(X1129:X1129)&gt;2.5,0,1)</f>
        <v/>
      </c>
      <c r="AB1129">
        <f>IF(AVERAGE(Q1129:Q1129)&lt;30,0,1)</f>
        <v/>
      </c>
      <c r="AC1129">
        <f>IF(SUM(Y1129:AB1129)=4,1,0)</f>
        <v/>
      </c>
    </row>
    <row r="1130">
      <c r="A1130" t="inlineStr">
        <is>
          <t>EF62UCG</t>
        </is>
      </c>
      <c r="B1130" t="inlineStr">
        <is>
          <t>Ford</t>
        </is>
      </c>
      <c r="C1130" t="n">
        <v>4445</v>
      </c>
      <c r="D1130" t="inlineStr">
        <is>
          <t>Grand C-Max Titanium X Turbo</t>
        </is>
      </c>
      <c r="E1130" t="n">
        <v>1</v>
      </c>
      <c r="F1130" t="inlineStr">
        <is>
          <t>Petrol</t>
        </is>
      </c>
      <c r="G1130" t="n">
        <v>38198</v>
      </c>
      <c r="H1130" t="inlineStr">
        <is>
          <t>Brown</t>
        </is>
      </c>
      <c r="I1130" t="inlineStr">
        <is>
          <t>OK</t>
        </is>
      </c>
      <c r="J1130" t="inlineStr">
        <is>
          <t>Family / MPV</t>
        </is>
      </c>
      <c r="K1130" t="n">
        <v>12</v>
      </c>
      <c r="L1130" t="n">
        <v>45638</v>
      </c>
      <c r="M1130" t="n">
        <v>22</v>
      </c>
      <c r="N1130" t="inlineStr">
        <is>
          <t>My vehicle is well-maintained and in very good condition. It has a panoramic roof and heated seats to ensure maximum comfort for all the passengers.</t>
        </is>
      </c>
      <c r="O1130" t="inlineStr">
        <is>
          <t>Mpv</t>
        </is>
      </c>
      <c r="P1130" t="n">
        <v>1596</v>
      </c>
      <c r="Q1130" t="n">
        <v>42.8</v>
      </c>
      <c r="R1130" t="n">
        <v>7</v>
      </c>
      <c r="S1130" t="n">
        <v>154</v>
      </c>
      <c r="T1130" t="n">
        <v>2012</v>
      </c>
      <c r="U1130">
        <f>IF(AVERAGE(E1130:E1130)=2,"Automatic","Manual")</f>
        <v/>
      </c>
      <c r="V1130">
        <f>ROUNDDOWN(AVERAGE(C1130:C1130)/5000,0)*5000</f>
        <v/>
      </c>
      <c r="W1130">
        <f>ROUNDDOWN(AVERAGE(G1130:G1130)/50000,0)*50000</f>
        <v/>
      </c>
      <c r="X1130">
        <f>ROUND(AVERAGE(P1130:P1130)/1000,1)</f>
        <v/>
      </c>
      <c r="Y1130">
        <f>IF(AVERAGE(V1130:V1130)=30000,0,1)</f>
        <v/>
      </c>
      <c r="Z1130">
        <f>IF(AVERAGE(W1130:W1130)&gt;50000,0,1)</f>
        <v/>
      </c>
      <c r="AA1130">
        <f>IF(AVERAGE(X1130:X1130)&gt;2.5,0,1)</f>
        <v/>
      </c>
      <c r="AB1130">
        <f>IF(AVERAGE(Q1130:Q1130)&lt;30,0,1)</f>
        <v/>
      </c>
      <c r="AC1130">
        <f>IF(SUM(Y1130:AB1130)=4,1,0)</f>
        <v/>
      </c>
    </row>
    <row r="1131">
      <c r="A1131" t="inlineStr">
        <is>
          <t>EF60YNW</t>
        </is>
      </c>
      <c r="B1131" t="inlineStr">
        <is>
          <t>Kia</t>
        </is>
      </c>
      <c r="C1131" t="n">
        <v>2690</v>
      </c>
      <c r="D1131" t="inlineStr">
        <is>
          <t>Ceed 2 Auto</t>
        </is>
      </c>
      <c r="E1131" t="n">
        <v>2</v>
      </c>
      <c r="F1131" t="inlineStr">
        <is>
          <t>Petrol</t>
        </is>
      </c>
      <c r="G1131" t="n">
        <v>44000</v>
      </c>
      <c r="H1131" t="inlineStr">
        <is>
          <t>Silver</t>
        </is>
      </c>
      <c r="I1131" t="inlineStr">
        <is>
          <t>No Tax &amp; No MOT</t>
        </is>
      </c>
      <c r="J1131" t="inlineStr">
        <is>
          <t>City / Hatchback</t>
        </is>
      </c>
      <c r="K1131" t="n">
        <v>13</v>
      </c>
      <c r="L1131" t="n">
        <v>44551</v>
      </c>
      <c r="M1131" t="n">
        <v>16</v>
      </c>
      <c r="N1131" t="inlineStr">
        <is>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is>
      </c>
      <c r="O1131" t="inlineStr">
        <is>
          <t>5 Door Hatchback</t>
        </is>
      </c>
      <c r="P1131" t="n">
        <v>1591</v>
      </c>
      <c r="Q1131" t="n">
        <v>42.8</v>
      </c>
      <c r="R1131" t="n">
        <v>5</v>
      </c>
      <c r="S1131" t="n">
        <v>158</v>
      </c>
      <c r="T1131" t="n">
        <v>2011</v>
      </c>
      <c r="U1131">
        <f>IF(AVERAGE(E1131:E1131)=2,"Automatic","Manual")</f>
        <v/>
      </c>
      <c r="V1131">
        <f>ROUNDDOWN(AVERAGE(C1131:C1131)/5000,0)*5000</f>
        <v/>
      </c>
      <c r="W1131">
        <f>ROUNDDOWN(AVERAGE(G1131:G1131)/50000,0)*50000</f>
        <v/>
      </c>
      <c r="X1131">
        <f>ROUND(AVERAGE(P1131:P1131)/1000,1)</f>
        <v/>
      </c>
      <c r="Y1131">
        <f>IF(AVERAGE(V1131:V1131)=30000,0,1)</f>
        <v/>
      </c>
      <c r="Z1131">
        <f>IF(AVERAGE(W1131:W1131)&gt;50000,0,1)</f>
        <v/>
      </c>
      <c r="AA1131">
        <f>IF(AVERAGE(X1131:X1131)&gt;2.5,0,1)</f>
        <v/>
      </c>
      <c r="AB1131">
        <f>IF(AVERAGE(Q1131:Q1131)&lt;30,0,1)</f>
        <v/>
      </c>
      <c r="AC1131">
        <f>IF(SUM(Y1131:AB1131)=4,1,0)</f>
        <v/>
      </c>
    </row>
    <row r="1132">
      <c r="A1132" t="inlineStr">
        <is>
          <t>EF22BWH</t>
        </is>
      </c>
      <c r="B1132" t="inlineStr">
        <is>
          <t>Toyota</t>
        </is>
      </c>
      <c r="C1132" t="n">
        <v>22245</v>
      </c>
      <c r="D1132" t="inlineStr">
        <is>
          <t>Corolla Icon Tech Hev Cvt</t>
        </is>
      </c>
      <c r="E1132" t="n">
        <v>2</v>
      </c>
      <c r="F1132" t="inlineStr">
        <is>
          <t>Hybrid</t>
        </is>
      </c>
      <c r="G1132" t="n">
        <v>5545</v>
      </c>
      <c r="H1132" t="inlineStr">
        <is>
          <t>White</t>
        </is>
      </c>
      <c r="I1132" t="inlineStr">
        <is>
          <t>OK</t>
        </is>
      </c>
      <c r="J1132" t="inlineStr">
        <is>
          <t>City / Hatchback</t>
        </is>
      </c>
      <c r="K1132" t="n">
        <v>2</v>
      </c>
      <c r="L1132" t="n">
        <v>45838</v>
      </c>
      <c r="M1132" t="n">
        <v>15</v>
      </c>
      <c r="N1132" t="inlineStr">
        <is>
          <t>NSFT pool car at Hellesdon</t>
        </is>
      </c>
      <c r="O1132" t="inlineStr">
        <is>
          <t>5 Door Hatchback</t>
        </is>
      </c>
      <c r="P1132" t="n">
        <v>1798</v>
      </c>
      <c r="Q1132" t="n">
        <v>62.8</v>
      </c>
      <c r="R1132" t="n">
        <v>5</v>
      </c>
      <c r="S1132" t="n">
        <v>102</v>
      </c>
      <c r="T1132" t="n">
        <v>2022</v>
      </c>
      <c r="U1132">
        <f>IF(AVERAGE(E1132:E1132)=2,"Automatic","Manual")</f>
        <v/>
      </c>
      <c r="V1132">
        <f>ROUNDDOWN(AVERAGE(C1132:C1132)/5000,0)*5000</f>
        <v/>
      </c>
      <c r="W1132">
        <f>ROUNDDOWN(AVERAGE(G1132:G1132)/50000,0)*50000</f>
        <v/>
      </c>
      <c r="X1132">
        <f>ROUND(AVERAGE(P1132:P1132)/1000,1)</f>
        <v/>
      </c>
      <c r="Y1132">
        <f>IF(AVERAGE(V1132:V1132)=30000,0,1)</f>
        <v/>
      </c>
      <c r="Z1132">
        <f>IF(AVERAGE(W1132:W1132)&gt;50000,0,1)</f>
        <v/>
      </c>
      <c r="AA1132">
        <f>IF(AVERAGE(X1132:X1132)&gt;2.5,0,1)</f>
        <v/>
      </c>
      <c r="AB1132">
        <f>IF(AVERAGE(Q1132:Q1132)&lt;30,0,1)</f>
        <v/>
      </c>
      <c r="AC1132">
        <f>IF(SUM(Y1132:AB1132)=4,1,0)</f>
        <v/>
      </c>
    </row>
    <row r="1133">
      <c r="A1133" t="inlineStr">
        <is>
          <t>EF15UGT</t>
        </is>
      </c>
      <c r="B1133" t="inlineStr">
        <is>
          <t>Ford</t>
        </is>
      </c>
      <c r="C1133" t="n">
        <v>12145</v>
      </c>
      <c r="D1133" t="inlineStr">
        <is>
          <t>Kuga Titanium X 4x4 Auto</t>
        </is>
      </c>
      <c r="E1133" t="n">
        <v>2</v>
      </c>
      <c r="F1133" t="inlineStr">
        <is>
          <t>Petrol</t>
        </is>
      </c>
      <c r="G1133" t="n">
        <v>13600</v>
      </c>
      <c r="H1133" t="inlineStr">
        <is>
          <t>Blue</t>
        </is>
      </c>
      <c r="I1133" t="inlineStr">
        <is>
          <t>No Tax &amp; No MOT</t>
        </is>
      </c>
      <c r="J1133" t="inlineStr">
        <is>
          <t>4x4</t>
        </is>
      </c>
      <c r="K1133" t="n">
        <v>9</v>
      </c>
      <c r="L1133" t="n">
        <v>44524</v>
      </c>
      <c r="M1133" t="n">
        <v>23</v>
      </c>
      <c r="N1133" t="inlineStr">
        <is>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is>
      </c>
      <c r="O1133" t="inlineStr">
        <is>
          <t>5 Door Hatchback</t>
        </is>
      </c>
      <c r="P1133" t="n">
        <v>1498</v>
      </c>
      <c r="Q1133" t="n">
        <v>38.2</v>
      </c>
      <c r="R1133" t="n">
        <v>5</v>
      </c>
      <c r="S1133" t="n">
        <v>171</v>
      </c>
      <c r="T1133" t="n">
        <v>2015</v>
      </c>
      <c r="U1133">
        <f>IF(AVERAGE(E1133:E1133)=2,"Automatic","Manual")</f>
        <v/>
      </c>
      <c r="V1133">
        <f>ROUNDDOWN(AVERAGE(C1133:C1133)/5000,0)*5000</f>
        <v/>
      </c>
      <c r="W1133">
        <f>ROUNDDOWN(AVERAGE(G1133:G1133)/50000,0)*50000</f>
        <v/>
      </c>
      <c r="X1133">
        <f>ROUND(AVERAGE(P1133:P1133)/1000,1)</f>
        <v/>
      </c>
      <c r="Y1133">
        <f>IF(AVERAGE(V1133:V1133)=30000,0,1)</f>
        <v/>
      </c>
      <c r="Z1133">
        <f>IF(AVERAGE(W1133:W1133)&gt;50000,0,1)</f>
        <v/>
      </c>
      <c r="AA1133">
        <f>IF(AVERAGE(X1133:X1133)&gt;2.5,0,1)</f>
        <v/>
      </c>
      <c r="AB1133">
        <f>IF(AVERAGE(Q1133:Q1133)&lt;30,0,1)</f>
        <v/>
      </c>
      <c r="AC1133">
        <f>IF(SUM(Y1133:AB1133)=4,1,0)</f>
        <v/>
      </c>
    </row>
    <row r="1134">
      <c r="A1134" t="inlineStr">
        <is>
          <t>EF10RXK</t>
        </is>
      </c>
      <c r="B1134" t="inlineStr">
        <is>
          <t>Vauxhall</t>
        </is>
      </c>
      <c r="C1134" t="n">
        <v>1595</v>
      </c>
      <c r="D1134" t="inlineStr">
        <is>
          <t>Corsa Energy</t>
        </is>
      </c>
      <c r="E1134" t="n">
        <v>1</v>
      </c>
      <c r="F1134" t="inlineStr">
        <is>
          <t>Petrol</t>
        </is>
      </c>
      <c r="G1134" t="n">
        <v>90160</v>
      </c>
      <c r="H1134" t="inlineStr">
        <is>
          <t>Black</t>
        </is>
      </c>
      <c r="I1134" t="inlineStr">
        <is>
          <t>No Tax &amp; No MOT</t>
        </is>
      </c>
      <c r="J1134" t="inlineStr">
        <is>
          <t>City / Hatchback</t>
        </is>
      </c>
      <c r="K1134" t="n">
        <v>14</v>
      </c>
      <c r="L1134" t="n">
        <v>44783</v>
      </c>
      <c r="M1134" t="n">
        <v>6</v>
      </c>
      <c r="N1134" t="inlineStr">
        <is>
          <t>Friendly and comfortable manual 3dr car. 
Great for long trips and short errands. 
Very spacious with enough leg room for everyone, large boot that can fit two large sized suitcases.</t>
        </is>
      </c>
      <c r="O1134" t="inlineStr">
        <is>
          <t>3 Door Hatchback</t>
        </is>
      </c>
      <c r="P1134" t="n">
        <v>1229</v>
      </c>
      <c r="Q1134" t="n">
        <v>53.3</v>
      </c>
      <c r="R1134" t="n">
        <v>5</v>
      </c>
      <c r="S1134" t="n">
        <v>124</v>
      </c>
      <c r="T1134" t="n">
        <v>2010</v>
      </c>
      <c r="U1134">
        <f>IF(AVERAGE(E1134:E1134)=2,"Automatic","Manual")</f>
        <v/>
      </c>
      <c r="V1134">
        <f>ROUNDDOWN(AVERAGE(C1134:C1134)/5000,0)*5000</f>
        <v/>
      </c>
      <c r="W1134">
        <f>ROUNDDOWN(AVERAGE(G1134:G1134)/50000,0)*50000</f>
        <v/>
      </c>
      <c r="X1134">
        <f>ROUND(AVERAGE(P1134:P1134)/1000,1)</f>
        <v/>
      </c>
      <c r="Y1134">
        <f>IF(AVERAGE(V1134:V1134)=30000,0,1)</f>
        <v/>
      </c>
      <c r="Z1134">
        <f>IF(AVERAGE(W1134:W1134)&gt;50000,0,1)</f>
        <v/>
      </c>
      <c r="AA1134">
        <f>IF(AVERAGE(X1134:X1134)&gt;2.5,0,1)</f>
        <v/>
      </c>
      <c r="AB1134">
        <f>IF(AVERAGE(Q1134:Q1134)&lt;30,0,1)</f>
        <v/>
      </c>
      <c r="AC1134">
        <f>IF(SUM(Y1134:AB1134)=4,1,0)</f>
        <v/>
      </c>
    </row>
    <row r="1135">
      <c r="A1135" t="inlineStr">
        <is>
          <t>EA72LLF</t>
        </is>
      </c>
      <c r="B1135" t="inlineStr">
        <is>
          <t>Ford</t>
        </is>
      </c>
      <c r="C1135" t="n">
        <v>30833</v>
      </c>
      <c r="D1135" t="inlineStr">
        <is>
          <t>Kuga St-Line X Ed Phev Cvt</t>
        </is>
      </c>
      <c r="E1135" t="n">
        <v>2</v>
      </c>
      <c r="F1135" t="inlineStr">
        <is>
          <t>Hybrid</t>
        </is>
      </c>
      <c r="G1135" t="n">
        <v>4474</v>
      </c>
      <c r="H1135" t="inlineStr">
        <is>
          <t>Silver</t>
        </is>
      </c>
      <c r="I1135" t="inlineStr">
        <is>
          <t>No Tax</t>
        </is>
      </c>
      <c r="J1135" t="inlineStr">
        <is>
          <t>City / Hatchback</t>
        </is>
      </c>
      <c r="K1135" t="n">
        <v>2</v>
      </c>
      <c r="L1135" t="n">
        <v>45991</v>
      </c>
      <c r="M1135" t="n">
        <v>21</v>
      </c>
      <c r="N1135" t="inlineStr">
        <is>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35" t="inlineStr">
        <is>
          <t>5 Door Hatchback</t>
        </is>
      </c>
      <c r="P1135" t="n">
        <v>2488</v>
      </c>
      <c r="Q1135" t="n">
        <v>201.8</v>
      </c>
      <c r="R1135" t="n">
        <v>5</v>
      </c>
      <c r="S1135" t="n">
        <v>25</v>
      </c>
      <c r="T1135" t="n">
        <v>2022</v>
      </c>
      <c r="U1135">
        <f>IF(AVERAGE(E1135:E1135)=2,"Automatic","Manual")</f>
        <v/>
      </c>
      <c r="V1135">
        <f>ROUNDDOWN(AVERAGE(C1135:C1135)/5000,0)*5000</f>
        <v/>
      </c>
      <c r="W1135">
        <f>ROUNDDOWN(AVERAGE(G1135:G1135)/50000,0)*50000</f>
        <v/>
      </c>
      <c r="X1135">
        <f>ROUND(AVERAGE(P1135:P1135)/1000,1)</f>
        <v/>
      </c>
      <c r="Y1135">
        <f>IF(AVERAGE(V1135:V1135)=30000,0,1)</f>
        <v/>
      </c>
      <c r="Z1135">
        <f>IF(AVERAGE(W1135:W1135)&gt;50000,0,1)</f>
        <v/>
      </c>
      <c r="AA1135">
        <f>IF(AVERAGE(X1135:X1135)&gt;2.5,0,1)</f>
        <v/>
      </c>
      <c r="AB1135">
        <f>IF(AVERAGE(Q1135:Q1135)&lt;30,0,1)</f>
        <v/>
      </c>
      <c r="AC1135">
        <f>IF(SUM(Y1135:AB1135)=4,1,0)</f>
        <v/>
      </c>
    </row>
    <row r="1136">
      <c r="A1136" t="inlineStr">
        <is>
          <t>EA62FSP</t>
        </is>
      </c>
      <c r="B1136" t="inlineStr">
        <is>
          <t>Audi</t>
        </is>
      </c>
      <c r="C1136" t="n">
        <v>11545</v>
      </c>
      <c r="D1136" t="inlineStr">
        <is>
          <t>A5 S Line TFSI Cvt</t>
        </is>
      </c>
      <c r="E1136" t="n">
        <v>2</v>
      </c>
      <c r="F1136" t="inlineStr">
        <is>
          <t>Petrol</t>
        </is>
      </c>
      <c r="G1136" t="n">
        <v>64200</v>
      </c>
      <c r="H1136" t="inlineStr">
        <is>
          <t>Red</t>
        </is>
      </c>
      <c r="I1136" t="inlineStr">
        <is>
          <t>OK</t>
        </is>
      </c>
      <c r="J1136" t="inlineStr">
        <is>
          <t>City / Hatchback</t>
        </is>
      </c>
      <c r="K1136" t="n">
        <v>12</v>
      </c>
      <c r="L1136" t="n">
        <v>45688</v>
      </c>
      <c r="M1136" t="n">
        <v>27</v>
      </c>
      <c r="N1136" t="inlineStr">
        <is>
          <t>Custom Colour - Shiraz Red, Sports 1.8 TURBO PETROL
S-Line Model
Fully loaded except no SAT NAV
Minimum 2 DAYS HIRE ONLY PLEASE
MAXIMUM 7 DAYS HIRE ONLY PLEASE
If you require the vehicle for longer than 7 days please check beforehand!
Congestion Charge included
ULEZ Exempt</t>
        </is>
      </c>
      <c r="O1136" t="inlineStr">
        <is>
          <t>5 Door Hatchback</t>
        </is>
      </c>
      <c r="P1136" t="n">
        <v>1798</v>
      </c>
      <c r="Q1136" t="n">
        <v>47.9</v>
      </c>
      <c r="R1136" t="n">
        <v>5</v>
      </c>
      <c r="S1136" t="n">
        <v>136</v>
      </c>
      <c r="T1136" t="n">
        <v>2012</v>
      </c>
      <c r="U1136">
        <f>IF(AVERAGE(E1136:E1136)=2,"Automatic","Manual")</f>
        <v/>
      </c>
      <c r="V1136">
        <f>ROUNDDOWN(AVERAGE(C1136:C1136)/5000,0)*5000</f>
        <v/>
      </c>
      <c r="W1136">
        <f>ROUNDDOWN(AVERAGE(G1136:G1136)/50000,0)*50000</f>
        <v/>
      </c>
      <c r="X1136">
        <f>ROUND(AVERAGE(P1136:P1136)/1000,1)</f>
        <v/>
      </c>
      <c r="Y1136">
        <f>IF(AVERAGE(V1136:V1136)=30000,0,1)</f>
        <v/>
      </c>
      <c r="Z1136">
        <f>IF(AVERAGE(W1136:W1136)&gt;50000,0,1)</f>
        <v/>
      </c>
      <c r="AA1136">
        <f>IF(AVERAGE(X1136:X1136)&gt;2.5,0,1)</f>
        <v/>
      </c>
      <c r="AB1136">
        <f>IF(AVERAGE(Q1136:Q1136)&lt;30,0,1)</f>
        <v/>
      </c>
      <c r="AC1136">
        <f>IF(SUM(Y1136:AB1136)=4,1,0)</f>
        <v/>
      </c>
    </row>
    <row r="1137">
      <c r="A1137" t="inlineStr">
        <is>
          <t>EA62FJV</t>
        </is>
      </c>
      <c r="B1137" t="inlineStr">
        <is>
          <t>Smart</t>
        </is>
      </c>
      <c r="C1137" t="n">
        <v>3555</v>
      </c>
      <c r="D1137" t="inlineStr">
        <is>
          <t>Fortwo Passion Mhd Auto</t>
        </is>
      </c>
      <c r="E1137" t="n">
        <v>2</v>
      </c>
      <c r="F1137" t="inlineStr">
        <is>
          <t>Petrol</t>
        </is>
      </c>
      <c r="G1137" t="n">
        <v>90000</v>
      </c>
      <c r="H1137" t="inlineStr">
        <is>
          <t>Silver</t>
        </is>
      </c>
      <c r="I1137" t="inlineStr">
        <is>
          <t>No MOT</t>
        </is>
      </c>
      <c r="J1137" t="inlineStr">
        <is>
          <t>Sports / Convertible</t>
        </is>
      </c>
      <c r="K1137" t="n">
        <v>12</v>
      </c>
      <c r="L1137" t="n">
        <v>45192</v>
      </c>
      <c r="M1137" t="n">
        <v>4</v>
      </c>
      <c r="N1137" t="inlineStr">
        <is>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is>
      </c>
      <c r="O1137" t="inlineStr">
        <is>
          <t>Coupe</t>
        </is>
      </c>
      <c r="P1137" t="n">
        <v>999</v>
      </c>
      <c r="Q1137" t="n">
        <v>65.7</v>
      </c>
      <c r="R1137" t="n">
        <v>2</v>
      </c>
      <c r="S1137" t="n">
        <v>98</v>
      </c>
      <c r="T1137" t="n">
        <v>2012</v>
      </c>
      <c r="U1137">
        <f>IF(AVERAGE(E1137:E1137)=2,"Automatic","Manual")</f>
        <v/>
      </c>
      <c r="V1137">
        <f>ROUNDDOWN(AVERAGE(C1137:C1137)/5000,0)*5000</f>
        <v/>
      </c>
      <c r="W1137">
        <f>ROUNDDOWN(AVERAGE(G1137:G1137)/50000,0)*50000</f>
        <v/>
      </c>
      <c r="X1137">
        <f>ROUND(AVERAGE(P1137:P1137)/1000,1)</f>
        <v/>
      </c>
      <c r="Y1137">
        <f>IF(AVERAGE(V1137:V1137)=30000,0,1)</f>
        <v/>
      </c>
      <c r="Z1137">
        <f>IF(AVERAGE(W1137:W1137)&gt;50000,0,1)</f>
        <v/>
      </c>
      <c r="AA1137">
        <f>IF(AVERAGE(X1137:X1137)&gt;2.5,0,1)</f>
        <v/>
      </c>
      <c r="AB1137">
        <f>IF(AVERAGE(Q1137:Q1137)&lt;30,0,1)</f>
        <v/>
      </c>
      <c r="AC1137">
        <f>IF(SUM(Y1137:AB1137)=4,1,0)</f>
        <v/>
      </c>
    </row>
    <row r="1138">
      <c r="A1138" t="inlineStr">
        <is>
          <t>EA18SDO</t>
        </is>
      </c>
      <c r="B1138" t="inlineStr">
        <is>
          <t>Ford</t>
        </is>
      </c>
      <c r="C1138" t="n">
        <v>21395</v>
      </c>
      <c r="D1138" t="inlineStr">
        <is>
          <t>Focus St-3 Turbo</t>
        </is>
      </c>
      <c r="E1138" t="n">
        <v>1</v>
      </c>
      <c r="F1138" t="inlineStr">
        <is>
          <t>Petrol</t>
        </is>
      </c>
      <c r="G1138" t="n">
        <v>2000</v>
      </c>
      <c r="H1138" t="inlineStr">
        <is>
          <t>Blue</t>
        </is>
      </c>
      <c r="I1138" t="inlineStr">
        <is>
          <t>No Tax &amp; No MOT</t>
        </is>
      </c>
      <c r="J1138" t="inlineStr">
        <is>
          <t>City / Hatchback</t>
        </is>
      </c>
      <c r="K1138" t="n">
        <v>6</v>
      </c>
      <c r="L1138" t="n">
        <v>44679</v>
      </c>
      <c r="M1138" t="n">
        <v>34</v>
      </c>
      <c r="N1138" t="inlineStr">
        <is>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is>
      </c>
      <c r="O1138" t="inlineStr">
        <is>
          <t>5 Door Hatchback</t>
        </is>
      </c>
      <c r="P1138" t="n">
        <v>1999</v>
      </c>
      <c r="Q1138" t="n">
        <v>41.5</v>
      </c>
      <c r="R1138" t="n">
        <v>5</v>
      </c>
      <c r="S1138" t="n">
        <v>159</v>
      </c>
      <c r="T1138" t="n">
        <v>2018</v>
      </c>
      <c r="U1138">
        <f>IF(AVERAGE(E1138:E1138)=2,"Automatic","Manual")</f>
        <v/>
      </c>
      <c r="V1138">
        <f>ROUNDDOWN(AVERAGE(C1138:C1138)/5000,0)*5000</f>
        <v/>
      </c>
      <c r="W1138">
        <f>ROUNDDOWN(AVERAGE(G1138:G1138)/50000,0)*50000</f>
        <v/>
      </c>
      <c r="X1138">
        <f>ROUND(AVERAGE(P1138:P1138)/1000,1)</f>
        <v/>
      </c>
      <c r="Y1138">
        <f>IF(AVERAGE(V1138:V1138)=30000,0,1)</f>
        <v/>
      </c>
      <c r="Z1138">
        <f>IF(AVERAGE(W1138:W1138)&gt;50000,0,1)</f>
        <v/>
      </c>
      <c r="AA1138">
        <f>IF(AVERAGE(X1138:X1138)&gt;2.5,0,1)</f>
        <v/>
      </c>
      <c r="AB1138">
        <f>IF(AVERAGE(Q1138:Q1138)&lt;30,0,1)</f>
        <v/>
      </c>
      <c r="AC1138">
        <f>IF(SUM(Y1138:AB1138)=4,1,0)</f>
        <v/>
      </c>
    </row>
    <row r="1139">
      <c r="A1139" t="inlineStr">
        <is>
          <t>EA17HDJ</t>
        </is>
      </c>
      <c r="B1139" t="inlineStr">
        <is>
          <t>Hyundai</t>
        </is>
      </c>
      <c r="C1139" t="n">
        <v>5774</v>
      </c>
      <c r="D1139" t="inlineStr">
        <is>
          <t>I10 Premium</t>
        </is>
      </c>
      <c r="E1139" t="n">
        <v>1</v>
      </c>
      <c r="F1139" t="inlineStr">
        <is>
          <t>Petrol</t>
        </is>
      </c>
      <c r="G1139" t="n">
        <v>50000</v>
      </c>
      <c r="H1139" t="inlineStr">
        <is>
          <t>Black</t>
        </is>
      </c>
      <c r="I1139" t="inlineStr">
        <is>
          <t>OK</t>
        </is>
      </c>
      <c r="J1139" t="inlineStr">
        <is>
          <t>City / Hatchback</t>
        </is>
      </c>
      <c r="K1139" t="n">
        <v>7</v>
      </c>
      <c r="L1139" t="n">
        <v>45640</v>
      </c>
      <c r="M1139" t="n">
        <v>2</v>
      </c>
      <c r="N1139" t="inlineStr">
        <is>
          <t>2017 Hyundai i10 1.0 premium se spec
Alloys
Privacy glass
Adaptive cornering headlights
Cruise control
Media player
Bluetooth</t>
        </is>
      </c>
      <c r="O1139" t="inlineStr">
        <is>
          <t>5 Door Hatchback</t>
        </is>
      </c>
      <c r="P1139" t="n">
        <v>998</v>
      </c>
      <c r="Q1139" t="n">
        <v>60.1</v>
      </c>
      <c r="R1139" t="n">
        <v>5</v>
      </c>
      <c r="S1139" t="n">
        <v>108</v>
      </c>
      <c r="T1139" t="n">
        <v>2017</v>
      </c>
      <c r="U1139">
        <f>IF(AVERAGE(E1139:E1139)=2,"Automatic","Manual")</f>
        <v/>
      </c>
      <c r="V1139">
        <f>ROUNDDOWN(AVERAGE(C1139:C1139)/5000,0)*5000</f>
        <v/>
      </c>
      <c r="W1139">
        <f>ROUNDDOWN(AVERAGE(G1139:G1139)/50000,0)*50000</f>
        <v/>
      </c>
      <c r="X1139">
        <f>ROUND(AVERAGE(P1139:P1139)/1000,1)</f>
        <v/>
      </c>
      <c r="Y1139">
        <f>IF(AVERAGE(V1139:V1139)=30000,0,1)</f>
        <v/>
      </c>
      <c r="Z1139">
        <f>IF(AVERAGE(W1139:W1139)&gt;50000,0,1)</f>
        <v/>
      </c>
      <c r="AA1139">
        <f>IF(AVERAGE(X1139:X1139)&gt;2.5,0,1)</f>
        <v/>
      </c>
      <c r="AB1139">
        <f>IF(AVERAGE(Q1139:Q1139)&lt;30,0,1)</f>
        <v/>
      </c>
      <c r="AC1139">
        <f>IF(SUM(Y1139:AB1139)=4,1,0)</f>
        <v/>
      </c>
    </row>
    <row r="1140">
      <c r="A1140" t="inlineStr">
        <is>
          <t>EA16UYW</t>
        </is>
      </c>
      <c r="B1140" t="inlineStr">
        <is>
          <t>BMW</t>
        </is>
      </c>
      <c r="C1140" t="n">
        <v>15100</v>
      </c>
      <c r="D1140" t="inlineStr">
        <is>
          <t>X1 Sdrive18d Xline Auto</t>
        </is>
      </c>
      <c r="E1140" t="n">
        <v>2</v>
      </c>
      <c r="F1140" t="inlineStr">
        <is>
          <t>Diesel</t>
        </is>
      </c>
      <c r="G1140" t="n">
        <v>34000</v>
      </c>
      <c r="H1140" t="inlineStr">
        <is>
          <t>Grey</t>
        </is>
      </c>
      <c r="I1140" t="inlineStr">
        <is>
          <t>OK</t>
        </is>
      </c>
      <c r="J1140" t="inlineStr">
        <is>
          <t>Estate</t>
        </is>
      </c>
      <c r="K1140" t="n">
        <v>8</v>
      </c>
      <c r="L1140" t="n">
        <v>45440</v>
      </c>
      <c r="M1140" t="n">
        <v>26</v>
      </c>
      <c r="N1140" t="inlineStr">
        <is>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is>
      </c>
      <c r="O1140" t="inlineStr">
        <is>
          <t>Estate</t>
        </is>
      </c>
      <c r="P1140" t="n">
        <v>1995</v>
      </c>
      <c r="Q1140" t="n">
        <v>65.7</v>
      </c>
      <c r="R1140" t="n">
        <v>5</v>
      </c>
      <c r="S1140" t="n">
        <v>114</v>
      </c>
      <c r="T1140" t="n">
        <v>2016</v>
      </c>
      <c r="U1140">
        <f>IF(AVERAGE(E1140:E1140)=2,"Automatic","Manual")</f>
        <v/>
      </c>
      <c r="V1140">
        <f>ROUNDDOWN(AVERAGE(C1140:C1140)/5000,0)*5000</f>
        <v/>
      </c>
      <c r="W1140">
        <f>ROUNDDOWN(AVERAGE(G1140:G1140)/50000,0)*50000</f>
        <v/>
      </c>
      <c r="X1140">
        <f>ROUND(AVERAGE(P1140:P1140)/1000,1)</f>
        <v/>
      </c>
      <c r="Y1140">
        <f>IF(AVERAGE(V1140:V1140)=30000,0,1)</f>
        <v/>
      </c>
      <c r="Z1140">
        <f>IF(AVERAGE(W1140:W1140)&gt;50000,0,1)</f>
        <v/>
      </c>
      <c r="AA1140">
        <f>IF(AVERAGE(X1140:X1140)&gt;2.5,0,1)</f>
        <v/>
      </c>
      <c r="AB1140">
        <f>IF(AVERAGE(Q1140:Q1140)&lt;30,0,1)</f>
        <v/>
      </c>
      <c r="AC1140">
        <f>IF(SUM(Y1140:AB1140)=4,1,0)</f>
        <v/>
      </c>
    </row>
    <row r="1141">
      <c r="A1141" t="inlineStr">
        <is>
          <t>EA12NGX</t>
        </is>
      </c>
      <c r="B1141" t="inlineStr">
        <is>
          <t>Toyota</t>
        </is>
      </c>
      <c r="C1141" t="n">
        <v>6895</v>
      </c>
      <c r="D1141" t="inlineStr">
        <is>
          <t>Auris Hybrid T4 Cvt</t>
        </is>
      </c>
      <c r="E1141" t="n">
        <v>2</v>
      </c>
      <c r="F1141" t="inlineStr">
        <is>
          <t>Hybrid</t>
        </is>
      </c>
      <c r="G1141" t="n">
        <v>74000</v>
      </c>
      <c r="H1141" t="inlineStr">
        <is>
          <t>Black</t>
        </is>
      </c>
      <c r="I1141" t="inlineStr">
        <is>
          <t>OK</t>
        </is>
      </c>
      <c r="J1141" t="inlineStr">
        <is>
          <t>City / Hatchback</t>
        </is>
      </c>
      <c r="K1141" t="n">
        <v>12</v>
      </c>
      <c r="L1141" t="n">
        <v>45412</v>
      </c>
      <c r="M1141" t="n">
        <v>13</v>
      </c>
      <c r="N1141" t="inlineStr">
        <is>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is>
      </c>
      <c r="O1141" t="inlineStr">
        <is>
          <t>5 Door Hatchback</t>
        </is>
      </c>
      <c r="P1141" t="n">
        <v>1797</v>
      </c>
      <c r="Q1141" t="n">
        <v>74.3</v>
      </c>
      <c r="R1141" t="n">
        <v>5</v>
      </c>
      <c r="S1141" t="n">
        <v>89</v>
      </c>
      <c r="T1141" t="n">
        <v>2012</v>
      </c>
      <c r="U1141">
        <f>IF(AVERAGE(E1141:E1141)=2,"Automatic","Manual")</f>
        <v/>
      </c>
      <c r="V1141">
        <f>ROUNDDOWN(AVERAGE(C1141:C1141)/5000,0)*5000</f>
        <v/>
      </c>
      <c r="W1141">
        <f>ROUNDDOWN(AVERAGE(G1141:G1141)/50000,0)*50000</f>
        <v/>
      </c>
      <c r="X1141">
        <f>ROUND(AVERAGE(P1141:P1141)/1000,1)</f>
        <v/>
      </c>
      <c r="Y1141">
        <f>IF(AVERAGE(V1141:V1141)=30000,0,1)</f>
        <v/>
      </c>
      <c r="Z1141">
        <f>IF(AVERAGE(W1141:W1141)&gt;50000,0,1)</f>
        <v/>
      </c>
      <c r="AA1141">
        <f>IF(AVERAGE(X1141:X1141)&gt;2.5,0,1)</f>
        <v/>
      </c>
      <c r="AB1141">
        <f>IF(AVERAGE(Q1141:Q1141)&lt;30,0,1)</f>
        <v/>
      </c>
      <c r="AC1141">
        <f>IF(SUM(Y1141:AB1141)=4,1,0)</f>
        <v/>
      </c>
    </row>
    <row r="1142">
      <c r="A1142" t="inlineStr">
        <is>
          <t>EA11PZT</t>
        </is>
      </c>
      <c r="B1142" t="inlineStr">
        <is>
          <t>Ford</t>
        </is>
      </c>
      <c r="C1142" t="n">
        <v>4445</v>
      </c>
      <c r="D1142" t="inlineStr">
        <is>
          <t>Fiesta Zetec</t>
        </is>
      </c>
      <c r="E1142" t="n">
        <v>1</v>
      </c>
      <c r="F1142" t="inlineStr">
        <is>
          <t>Petrol</t>
        </is>
      </c>
      <c r="G1142" t="n">
        <v>51000</v>
      </c>
      <c r="H1142" t="inlineStr">
        <is>
          <t>Silver</t>
        </is>
      </c>
      <c r="I1142" t="inlineStr">
        <is>
          <t>No Tax &amp; No MOT</t>
        </is>
      </c>
      <c r="J1142" t="inlineStr">
        <is>
          <t>City / Hatchback</t>
        </is>
      </c>
      <c r="K1142" t="n">
        <v>13</v>
      </c>
      <c r="L1142" t="n">
        <v>44487</v>
      </c>
      <c r="M1142" t="n">
        <v>8</v>
      </c>
      <c r="N1142" t="inlineStr">
        <is>
          <t>Rent cars from people in your area - more choice, affordable rates and a friendlier way to hire.</t>
        </is>
      </c>
      <c r="O1142" t="inlineStr">
        <is>
          <t>5 Door Hatchback</t>
        </is>
      </c>
      <c r="P1142" t="n">
        <v>1388</v>
      </c>
      <c r="Q1142" t="n">
        <v>48.7</v>
      </c>
      <c r="R1142" t="n">
        <v>5</v>
      </c>
      <c r="S1142" t="n">
        <v>133</v>
      </c>
      <c r="T1142" t="n">
        <v>2011</v>
      </c>
      <c r="U1142">
        <f>IF(AVERAGE(E1142:E1142)=2,"Automatic","Manual")</f>
        <v/>
      </c>
      <c r="V1142">
        <f>ROUNDDOWN(AVERAGE(C1142:C1142)/5000,0)*5000</f>
        <v/>
      </c>
      <c r="W1142">
        <f>ROUNDDOWN(AVERAGE(G1142:G1142)/50000,0)*50000</f>
        <v/>
      </c>
      <c r="X1142">
        <f>ROUND(AVERAGE(P1142:P1142)/1000,1)</f>
        <v/>
      </c>
      <c r="Y1142">
        <f>IF(AVERAGE(V1142:V1142)=30000,0,1)</f>
        <v/>
      </c>
      <c r="Z1142">
        <f>IF(AVERAGE(W1142:W1142)&gt;50000,0,1)</f>
        <v/>
      </c>
      <c r="AA1142">
        <f>IF(AVERAGE(X1142:X1142)&gt;2.5,0,1)</f>
        <v/>
      </c>
      <c r="AB1142">
        <f>IF(AVERAGE(Q1142:Q1142)&lt;30,0,1)</f>
        <v/>
      </c>
      <c r="AC1142">
        <f>IF(SUM(Y1142:AB1142)=4,1,0)</f>
        <v/>
      </c>
    </row>
    <row r="1143">
      <c r="A1143" t="inlineStr">
        <is>
          <t>E4RLF</t>
        </is>
      </c>
      <c r="B1143" t="inlineStr">
        <is>
          <t>Fiat</t>
        </is>
      </c>
      <c r="C1143" t="n">
        <v>4450</v>
      </c>
      <c r="D1143" t="inlineStr">
        <is>
          <t>500 Lounge Turbo</t>
        </is>
      </c>
      <c r="E1143" t="n">
        <v>1</v>
      </c>
      <c r="F1143" t="inlineStr">
        <is>
          <t>Petrol</t>
        </is>
      </c>
      <c r="G1143" t="n">
        <v>32141</v>
      </c>
      <c r="H1143" t="inlineStr">
        <is>
          <t>Red</t>
        </is>
      </c>
      <c r="I1143" t="inlineStr">
        <is>
          <t>OK</t>
        </is>
      </c>
      <c r="J1143" t="inlineStr">
        <is>
          <t>City / Hatchback</t>
        </is>
      </c>
      <c r="K1143" t="n">
        <v>11</v>
      </c>
      <c r="L1143" t="n">
        <v>45740</v>
      </c>
      <c r="M1143" t="n">
        <v>10</v>
      </c>
      <c r="N1143" t="inlineStr">
        <is>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is>
      </c>
      <c r="O1143" t="inlineStr">
        <is>
          <t>3 Door Hatchback</t>
        </is>
      </c>
      <c r="P1143" t="n">
        <v>875</v>
      </c>
      <c r="Q1143" t="n">
        <v>70.59999999999999</v>
      </c>
      <c r="R1143" t="n">
        <v>4</v>
      </c>
      <c r="S1143" t="n">
        <v>95</v>
      </c>
      <c r="T1143" t="n">
        <v>2013</v>
      </c>
      <c r="U1143">
        <f>IF(AVERAGE(E1143:E1143)=2,"Automatic","Manual")</f>
        <v/>
      </c>
      <c r="V1143">
        <f>ROUNDDOWN(AVERAGE(C1143:C1143)/5000,0)*5000</f>
        <v/>
      </c>
      <c r="W1143">
        <f>ROUNDDOWN(AVERAGE(G1143:G1143)/50000,0)*50000</f>
        <v/>
      </c>
      <c r="X1143">
        <f>ROUND(AVERAGE(P1143:P1143)/1000,1)</f>
        <v/>
      </c>
      <c r="Y1143">
        <f>IF(AVERAGE(V1143:V1143)=30000,0,1)</f>
        <v/>
      </c>
      <c r="Z1143">
        <f>IF(AVERAGE(W1143:W1143)&gt;50000,0,1)</f>
        <v/>
      </c>
      <c r="AA1143">
        <f>IF(AVERAGE(X1143:X1143)&gt;2.5,0,1)</f>
        <v/>
      </c>
      <c r="AB1143">
        <f>IF(AVERAGE(Q1143:Q1143)&lt;30,0,1)</f>
        <v/>
      </c>
      <c r="AC1143">
        <f>IF(SUM(Y1143:AB1143)=4,1,0)</f>
        <v/>
      </c>
    </row>
    <row r="1144">
      <c r="A1144" t="inlineStr">
        <is>
          <t>DY72YRG</t>
        </is>
      </c>
      <c r="B1144" t="inlineStr">
        <is>
          <t>Hyundai</t>
        </is>
      </c>
      <c r="C1144" t="n">
        <v>23245</v>
      </c>
      <c r="D1144" t="inlineStr">
        <is>
          <t>Ioniq SE Connect Hev S-A</t>
        </is>
      </c>
      <c r="E1144" t="n">
        <v>2</v>
      </c>
      <c r="F1144" t="inlineStr">
        <is>
          <t>Hybrid</t>
        </is>
      </c>
      <c r="G1144" t="n">
        <v>2000</v>
      </c>
      <c r="H1144" t="inlineStr">
        <is>
          <t>White</t>
        </is>
      </c>
      <c r="I1144" t="inlineStr">
        <is>
          <t>OK</t>
        </is>
      </c>
      <c r="J1144" t="inlineStr">
        <is>
          <t>City / Hatchback</t>
        </is>
      </c>
      <c r="K1144" t="n">
        <v>2</v>
      </c>
      <c r="L1144" t="n">
        <v>45900</v>
      </c>
      <c r="M1144" t="n">
        <v>11</v>
      </c>
      <c r="N1144" t="inlineStr">
        <is>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is>
      </c>
      <c r="O1144" t="inlineStr">
        <is>
          <t>5 Door Hatchback</t>
        </is>
      </c>
      <c r="P1144" t="n">
        <v>1580</v>
      </c>
      <c r="Q1144" t="n">
        <v>62.8</v>
      </c>
      <c r="R1144" t="n">
        <v>5</v>
      </c>
      <c r="S1144" t="n">
        <v>102</v>
      </c>
      <c r="T1144" t="n">
        <v>2022</v>
      </c>
      <c r="U1144">
        <f>IF(AVERAGE(E1144:E1144)=2,"Automatic","Manual")</f>
        <v/>
      </c>
      <c r="V1144">
        <f>ROUNDDOWN(AVERAGE(C1144:C1144)/5000,0)*5000</f>
        <v/>
      </c>
      <c r="W1144">
        <f>ROUNDDOWN(AVERAGE(G1144:G1144)/50000,0)*50000</f>
        <v/>
      </c>
      <c r="X1144">
        <f>ROUND(AVERAGE(P1144:P1144)/1000,1)</f>
        <v/>
      </c>
      <c r="Y1144">
        <f>IF(AVERAGE(V1144:V1144)=30000,0,1)</f>
        <v/>
      </c>
      <c r="Z1144">
        <f>IF(AVERAGE(W1144:W1144)&gt;50000,0,1)</f>
        <v/>
      </c>
      <c r="AA1144">
        <f>IF(AVERAGE(X1144:X1144)&gt;2.5,0,1)</f>
        <v/>
      </c>
      <c r="AB1144">
        <f>IF(AVERAGE(Q1144:Q1144)&lt;30,0,1)</f>
        <v/>
      </c>
      <c r="AC1144">
        <f>IF(SUM(Y1144:AB1144)=4,1,0)</f>
        <v/>
      </c>
    </row>
    <row r="1145">
      <c r="A1145" t="inlineStr">
        <is>
          <t>DY66RZS</t>
        </is>
      </c>
      <c r="B1145" t="inlineStr">
        <is>
          <t>Nissan</t>
        </is>
      </c>
      <c r="C1145" t="n">
        <v>7245</v>
      </c>
      <c r="D1145" t="inlineStr">
        <is>
          <t>Note Tekna Dig-S Cvt</t>
        </is>
      </c>
      <c r="E1145" t="n">
        <v>2</v>
      </c>
      <c r="F1145" t="inlineStr">
        <is>
          <t>Petrol</t>
        </is>
      </c>
      <c r="G1145" t="n">
        <v>8200</v>
      </c>
      <c r="H1145" t="inlineStr">
        <is>
          <t>Red</t>
        </is>
      </c>
      <c r="I1145" t="inlineStr">
        <is>
          <t>No Tax &amp; No MOT</t>
        </is>
      </c>
      <c r="J1145" t="inlineStr">
        <is>
          <t>Family / MPV</t>
        </is>
      </c>
      <c r="K1145" t="n">
        <v>8</v>
      </c>
      <c r="L1145" t="n">
        <v>44811</v>
      </c>
      <c r="M1145" t="n">
        <v>10</v>
      </c>
      <c r="N1145" t="inlineStr">
        <is>
          <t>Excellent city car,very easy to drive it…very economical as well</t>
        </is>
      </c>
      <c r="O1145" t="inlineStr">
        <is>
          <t>Mpv</t>
        </is>
      </c>
      <c r="P1145" t="n">
        <v>1198</v>
      </c>
      <c r="Q1145" t="n">
        <v>55.4</v>
      </c>
      <c r="R1145" t="n">
        <v>5</v>
      </c>
      <c r="S1145" t="n">
        <v>119</v>
      </c>
      <c r="T1145" t="n">
        <v>2016</v>
      </c>
      <c r="U1145">
        <f>IF(AVERAGE(E1145:E1145)=2,"Automatic","Manual")</f>
        <v/>
      </c>
      <c r="V1145">
        <f>ROUNDDOWN(AVERAGE(C1145:C1145)/5000,0)*5000</f>
        <v/>
      </c>
      <c r="W1145">
        <f>ROUNDDOWN(AVERAGE(G1145:G1145)/50000,0)*50000</f>
        <v/>
      </c>
      <c r="X1145">
        <f>ROUND(AVERAGE(P1145:P1145)/1000,1)</f>
        <v/>
      </c>
      <c r="Y1145">
        <f>IF(AVERAGE(V1145:V1145)=30000,0,1)</f>
        <v/>
      </c>
      <c r="Z1145">
        <f>IF(AVERAGE(W1145:W1145)&gt;50000,0,1)</f>
        <v/>
      </c>
      <c r="AA1145">
        <f>IF(AVERAGE(X1145:X1145)&gt;2.5,0,1)</f>
        <v/>
      </c>
      <c r="AB1145">
        <f>IF(AVERAGE(Q1145:Q1145)&lt;30,0,1)</f>
        <v/>
      </c>
      <c r="AC1145">
        <f>IF(SUM(Y1145:AB1145)=4,1,0)</f>
        <v/>
      </c>
    </row>
    <row r="1146">
      <c r="A1146" t="inlineStr">
        <is>
          <t>DY65CXS</t>
        </is>
      </c>
      <c r="B1146" t="inlineStr">
        <is>
          <t>Vauxhall</t>
        </is>
      </c>
      <c r="C1146" t="n">
        <v>7295</v>
      </c>
      <c r="D1146" t="inlineStr">
        <is>
          <t>Astra Sri Cdti S/s</t>
        </is>
      </c>
      <c r="E1146" t="n">
        <v>1</v>
      </c>
      <c r="F1146" t="inlineStr">
        <is>
          <t>Diesel</t>
        </is>
      </c>
      <c r="G1146" t="n">
        <v>34461</v>
      </c>
      <c r="H1146" t="inlineStr">
        <is>
          <t>Silver</t>
        </is>
      </c>
      <c r="I1146" t="inlineStr">
        <is>
          <t>OK</t>
        </is>
      </c>
      <c r="J1146" t="inlineStr">
        <is>
          <t>City / Hatchback</t>
        </is>
      </c>
      <c r="K1146" t="n">
        <v>8</v>
      </c>
      <c r="L1146" t="n">
        <v>45498</v>
      </c>
      <c r="M1146" t="n">
        <v>15</v>
      </c>
      <c r="N1146" t="inlineStr">
        <is>
          <t>This car is economic and the car is parked near to station. Moreover,  it runs perfectly and it looks like a new and will not cause any trouble.</t>
        </is>
      </c>
      <c r="O1146" t="inlineStr">
        <is>
          <t>5 Door Hatchback</t>
        </is>
      </c>
      <c r="P1146" t="n">
        <v>1598</v>
      </c>
      <c r="Q1146" t="n">
        <v>72.40000000000001</v>
      </c>
      <c r="R1146" t="n">
        <v>5</v>
      </c>
      <c r="S1146" t="n">
        <v>103</v>
      </c>
      <c r="T1146" t="n">
        <v>2016</v>
      </c>
      <c r="U1146">
        <f>IF(AVERAGE(E1146:E1146)=2,"Automatic","Manual")</f>
        <v/>
      </c>
      <c r="V1146">
        <f>ROUNDDOWN(AVERAGE(C1146:C1146)/5000,0)*5000</f>
        <v/>
      </c>
      <c r="W1146">
        <f>ROUNDDOWN(AVERAGE(G1146:G1146)/50000,0)*50000</f>
        <v/>
      </c>
      <c r="X1146">
        <f>ROUND(AVERAGE(P1146:P1146)/1000,1)</f>
        <v/>
      </c>
      <c r="Y1146">
        <f>IF(AVERAGE(V1146:V1146)=30000,0,1)</f>
        <v/>
      </c>
      <c r="Z1146">
        <f>IF(AVERAGE(W1146:W1146)&gt;50000,0,1)</f>
        <v/>
      </c>
      <c r="AA1146">
        <f>IF(AVERAGE(X1146:X1146)&gt;2.5,0,1)</f>
        <v/>
      </c>
      <c r="AB1146">
        <f>IF(AVERAGE(Q1146:Q1146)&lt;30,0,1)</f>
        <v/>
      </c>
      <c r="AC1146">
        <f>IF(SUM(Y1146:AB1146)=4,1,0)</f>
        <v/>
      </c>
    </row>
    <row r="1147">
      <c r="A1147" t="inlineStr">
        <is>
          <t>DY16YKJ</t>
        </is>
      </c>
      <c r="B1147" t="inlineStr">
        <is>
          <t>BMW</t>
        </is>
      </c>
      <c r="C1147" t="n">
        <v>21140</v>
      </c>
      <c r="D1147" t="inlineStr">
        <is>
          <t>420d M Sport Auto</t>
        </is>
      </c>
      <c r="E1147" t="n">
        <v>2</v>
      </c>
      <c r="F1147" t="inlineStr">
        <is>
          <t>Diesel</t>
        </is>
      </c>
      <c r="G1147" t="n">
        <v>300</v>
      </c>
      <c r="H1147" t="inlineStr">
        <is>
          <t>White</t>
        </is>
      </c>
      <c r="I1147" t="inlineStr">
        <is>
          <t>No Tax &amp; No MOT</t>
        </is>
      </c>
      <c r="J1147" t="inlineStr">
        <is>
          <t>Sports / Convertible</t>
        </is>
      </c>
      <c r="K1147" t="n">
        <v>8</v>
      </c>
      <c r="L1147" t="n">
        <v>44689</v>
      </c>
      <c r="M1147" t="n">
        <v>31</v>
      </c>
      <c r="N1147" t="inlineStr">
        <is>
          <t>BMW 4 series convertible automatic with red interior</t>
        </is>
      </c>
      <c r="O1147" t="inlineStr">
        <is>
          <t>Convertible</t>
        </is>
      </c>
      <c r="P1147" t="n">
        <v>1995</v>
      </c>
      <c r="Q1147" t="n">
        <v>60.1</v>
      </c>
      <c r="R1147" t="n">
        <v>4</v>
      </c>
      <c r="S1147" t="n">
        <v>124</v>
      </c>
      <c r="T1147" t="n">
        <v>2016</v>
      </c>
      <c r="U1147">
        <f>IF(AVERAGE(E1147:E1147)=2,"Automatic","Manual")</f>
        <v/>
      </c>
      <c r="V1147">
        <f>ROUNDDOWN(AVERAGE(C1147:C1147)/5000,0)*5000</f>
        <v/>
      </c>
      <c r="W1147">
        <f>ROUNDDOWN(AVERAGE(G1147:G1147)/50000,0)*50000</f>
        <v/>
      </c>
      <c r="X1147">
        <f>ROUND(AVERAGE(P1147:P1147)/1000,1)</f>
        <v/>
      </c>
      <c r="Y1147">
        <f>IF(AVERAGE(V1147:V1147)=30000,0,1)</f>
        <v/>
      </c>
      <c r="Z1147">
        <f>IF(AVERAGE(W1147:W1147)&gt;50000,0,1)</f>
        <v/>
      </c>
      <c r="AA1147">
        <f>IF(AVERAGE(X1147:X1147)&gt;2.5,0,1)</f>
        <v/>
      </c>
      <c r="AB1147">
        <f>IF(AVERAGE(Q1147:Q1147)&lt;30,0,1)</f>
        <v/>
      </c>
      <c r="AC1147">
        <f>IF(SUM(Y1147:AB1147)=4,1,0)</f>
        <v/>
      </c>
    </row>
    <row r="1148">
      <c r="A1148" t="inlineStr">
        <is>
          <t>DY15BKA</t>
        </is>
      </c>
      <c r="B1148" t="inlineStr">
        <is>
          <t>Vauxhall</t>
        </is>
      </c>
      <c r="C1148" t="n">
        <v>5220</v>
      </c>
      <c r="D1148" t="inlineStr">
        <is>
          <t>Astra Sri</t>
        </is>
      </c>
      <c r="E1148" t="n">
        <v>1</v>
      </c>
      <c r="F1148" t="inlineStr">
        <is>
          <t>Petrol</t>
        </is>
      </c>
      <c r="G1148" t="n">
        <v>64858</v>
      </c>
      <c r="H1148" t="inlineStr">
        <is>
          <t>Black</t>
        </is>
      </c>
      <c r="I1148" t="inlineStr">
        <is>
          <t>OK</t>
        </is>
      </c>
      <c r="J1148" t="inlineStr">
        <is>
          <t>City / Hatchback</t>
        </is>
      </c>
      <c r="K1148" t="n">
        <v>9</v>
      </c>
      <c r="L1148" t="n">
        <v>45730</v>
      </c>
      <c r="M1148" t="n">
        <v>9</v>
      </c>
      <c r="N1148" t="inlineStr">
        <is>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is>
      </c>
      <c r="O1148" t="inlineStr">
        <is>
          <t>5 Door Hatchback</t>
        </is>
      </c>
      <c r="P1148" t="n">
        <v>1398</v>
      </c>
      <c r="Q1148" t="n">
        <v>48.7</v>
      </c>
      <c r="R1148" t="n">
        <v>5</v>
      </c>
      <c r="S1148" t="n">
        <v>136</v>
      </c>
      <c r="T1148" t="n">
        <v>2015</v>
      </c>
      <c r="U1148">
        <f>IF(AVERAGE(E1148:E1148)=2,"Automatic","Manual")</f>
        <v/>
      </c>
      <c r="V1148">
        <f>ROUNDDOWN(AVERAGE(C1148:C1148)/5000,0)*5000</f>
        <v/>
      </c>
      <c r="W1148">
        <f>ROUNDDOWN(AVERAGE(G1148:G1148)/50000,0)*50000</f>
        <v/>
      </c>
      <c r="X1148">
        <f>ROUND(AVERAGE(P1148:P1148)/1000,1)</f>
        <v/>
      </c>
      <c r="Y1148">
        <f>IF(AVERAGE(V1148:V1148)=30000,0,1)</f>
        <v/>
      </c>
      <c r="Z1148">
        <f>IF(AVERAGE(W1148:W1148)&gt;50000,0,1)</f>
        <v/>
      </c>
      <c r="AA1148">
        <f>IF(AVERAGE(X1148:X1148)&gt;2.5,0,1)</f>
        <v/>
      </c>
      <c r="AB1148">
        <f>IF(AVERAGE(Q1148:Q1148)&lt;30,0,1)</f>
        <v/>
      </c>
      <c r="AC1148">
        <f>IF(SUM(Y1148:AB1148)=4,1,0)</f>
        <v/>
      </c>
    </row>
    <row r="1149">
      <c r="A1149" t="inlineStr">
        <is>
          <t>DY12YOX</t>
        </is>
      </c>
      <c r="B1149" t="inlineStr">
        <is>
          <t>Peugeot</t>
        </is>
      </c>
      <c r="C1149" t="n">
        <v>4345</v>
      </c>
      <c r="D1149" t="inlineStr">
        <is>
          <t>207 Allure Sw</t>
        </is>
      </c>
      <c r="E1149" t="n">
        <v>1</v>
      </c>
      <c r="F1149" t="inlineStr">
        <is>
          <t>Petrol</t>
        </is>
      </c>
      <c r="G1149" t="n">
        <v>61000</v>
      </c>
      <c r="H1149" t="inlineStr">
        <is>
          <t>Blue</t>
        </is>
      </c>
      <c r="I1149" t="inlineStr">
        <is>
          <t>No Tax &amp; No MOT</t>
        </is>
      </c>
      <c r="J1149" t="inlineStr">
        <is>
          <t>Estate</t>
        </is>
      </c>
      <c r="K1149" t="n">
        <v>12</v>
      </c>
      <c r="L1149" t="n">
        <v>44473</v>
      </c>
      <c r="M1149" t="n">
        <v>15</v>
      </c>
      <c r="N1149" t="inlineStr">
        <is>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is>
      </c>
      <c r="O1149" t="inlineStr">
        <is>
          <t>Estate</t>
        </is>
      </c>
      <c r="P1149" t="n">
        <v>1598</v>
      </c>
      <c r="Q1149" t="n">
        <v>46.3</v>
      </c>
      <c r="R1149" t="n">
        <v>5</v>
      </c>
      <c r="S1149" t="n">
        <v>140</v>
      </c>
      <c r="T1149" t="n">
        <v>2012</v>
      </c>
      <c r="U1149">
        <f>IF(AVERAGE(E1149:E1149)=2,"Automatic","Manual")</f>
        <v/>
      </c>
      <c r="V1149">
        <f>ROUNDDOWN(AVERAGE(C1149:C1149)/5000,0)*5000</f>
        <v/>
      </c>
      <c r="W1149">
        <f>ROUNDDOWN(AVERAGE(G1149:G1149)/50000,0)*50000</f>
        <v/>
      </c>
      <c r="X1149">
        <f>ROUND(AVERAGE(P1149:P1149)/1000,1)</f>
        <v/>
      </c>
      <c r="Y1149">
        <f>IF(AVERAGE(V1149:V1149)=30000,0,1)</f>
        <v/>
      </c>
      <c r="Z1149">
        <f>IF(AVERAGE(W1149:W1149)&gt;50000,0,1)</f>
        <v/>
      </c>
      <c r="AA1149">
        <f>IF(AVERAGE(X1149:X1149)&gt;2.5,0,1)</f>
        <v/>
      </c>
      <c r="AB1149">
        <f>IF(AVERAGE(Q1149:Q1149)&lt;30,0,1)</f>
        <v/>
      </c>
      <c r="AC1149">
        <f>IF(SUM(Y1149:AB1149)=4,1,0)</f>
        <v/>
      </c>
    </row>
    <row r="1150">
      <c r="A1150" t="inlineStr">
        <is>
          <t>DY12AJO</t>
        </is>
      </c>
      <c r="B1150" t="inlineStr">
        <is>
          <t>Vauxhall</t>
        </is>
      </c>
      <c r="C1150" t="n">
        <v>3890</v>
      </c>
      <c r="D1150" t="inlineStr">
        <is>
          <t>Zafira Design</t>
        </is>
      </c>
      <c r="E1150" t="n">
        <v>1</v>
      </c>
      <c r="F1150" t="inlineStr">
        <is>
          <t>Petrol</t>
        </is>
      </c>
      <c r="G1150" t="n">
        <v>95000</v>
      </c>
      <c r="H1150" t="inlineStr">
        <is>
          <t>Black</t>
        </is>
      </c>
      <c r="I1150" t="inlineStr">
        <is>
          <t>OK</t>
        </is>
      </c>
      <c r="J1150" t="inlineStr">
        <is>
          <t>Family / MPV</t>
        </is>
      </c>
      <c r="K1150" t="n">
        <v>12</v>
      </c>
      <c r="L1150" t="n">
        <v>45721</v>
      </c>
      <c r="M1150" t="n">
        <v>15</v>
      </c>
      <c r="N1150" t="inlineStr">
        <is>
          <t xml:space="preserve">A well maintained family car.
Everything on it works. No blemeshish to the bodywork or alloy wheels.
Climate control
Privacy glass to the rear.
Load area cover.
7 Seats versatility 
Roof Rack if requested!!
</t>
        </is>
      </c>
      <c r="O1150" t="inlineStr">
        <is>
          <t>Mpv</t>
        </is>
      </c>
      <c r="P1150" t="n">
        <v>1796</v>
      </c>
      <c r="Q1150" t="n">
        <v>39.2</v>
      </c>
      <c r="R1150" t="n">
        <v>7</v>
      </c>
      <c r="S1150" t="n">
        <v>168</v>
      </c>
      <c r="T1150" t="n">
        <v>2012</v>
      </c>
      <c r="U1150">
        <f>IF(AVERAGE(E1150:E1150)=2,"Automatic","Manual")</f>
        <v/>
      </c>
      <c r="V1150">
        <f>ROUNDDOWN(AVERAGE(C1150:C1150)/5000,0)*5000</f>
        <v/>
      </c>
      <c r="W1150">
        <f>ROUNDDOWN(AVERAGE(G1150:G1150)/50000,0)*50000</f>
        <v/>
      </c>
      <c r="X1150">
        <f>ROUND(AVERAGE(P1150:P1150)/1000,1)</f>
        <v/>
      </c>
      <c r="Y1150">
        <f>IF(AVERAGE(V1150:V1150)=30000,0,1)</f>
        <v/>
      </c>
      <c r="Z1150">
        <f>IF(AVERAGE(W1150:W1150)&gt;50000,0,1)</f>
        <v/>
      </c>
      <c r="AA1150">
        <f>IF(AVERAGE(X1150:X1150)&gt;2.5,0,1)</f>
        <v/>
      </c>
      <c r="AB1150">
        <f>IF(AVERAGE(Q1150:Q1150)&lt;30,0,1)</f>
        <v/>
      </c>
      <c r="AC1150">
        <f>IF(SUM(Y1150:AB1150)=4,1,0)</f>
        <v/>
      </c>
    </row>
    <row r="1151">
      <c r="A1151" t="inlineStr">
        <is>
          <t>DX15WGN</t>
        </is>
      </c>
      <c r="B1151" t="inlineStr">
        <is>
          <t>Mitsubishi</t>
        </is>
      </c>
      <c r="C1151" t="n">
        <v>7540</v>
      </c>
      <c r="D1151" t="inlineStr">
        <is>
          <t>Outlander Gx 3h Phev Auto</t>
        </is>
      </c>
      <c r="E1151" t="n">
        <v>2</v>
      </c>
      <c r="F1151" t="inlineStr">
        <is>
          <t>Hybrid</t>
        </is>
      </c>
      <c r="G1151" t="n">
        <v>40721</v>
      </c>
      <c r="H1151" t="inlineStr">
        <is>
          <t>Grey</t>
        </is>
      </c>
      <c r="I1151" t="inlineStr">
        <is>
          <t>OK</t>
        </is>
      </c>
      <c r="J1151" t="inlineStr">
        <is>
          <t>Estate</t>
        </is>
      </c>
      <c r="K1151" t="n">
        <v>9</v>
      </c>
      <c r="L1151" t="n">
        <v>45418</v>
      </c>
      <c r="M1151" t="n">
        <v>26</v>
      </c>
      <c r="N1151" t="inlineStr">
        <is>
          <t>My car is good condition,  hybrid   near upton park tube station</t>
        </is>
      </c>
      <c r="O1151" t="inlineStr">
        <is>
          <t>Estate</t>
        </is>
      </c>
      <c r="P1151" t="n">
        <v>1998</v>
      </c>
      <c r="Q1151" t="n">
        <v>148.7</v>
      </c>
      <c r="R1151" t="n">
        <v>5</v>
      </c>
      <c r="S1151" t="n">
        <v>44</v>
      </c>
      <c r="T1151" t="n">
        <v>2015</v>
      </c>
      <c r="U1151">
        <f>IF(AVERAGE(E1151:E1151)=2,"Automatic","Manual")</f>
        <v/>
      </c>
      <c r="V1151">
        <f>ROUNDDOWN(AVERAGE(C1151:C1151)/5000,0)*5000</f>
        <v/>
      </c>
      <c r="W1151">
        <f>ROUNDDOWN(AVERAGE(G1151:G1151)/50000,0)*50000</f>
        <v/>
      </c>
      <c r="X1151">
        <f>ROUND(AVERAGE(P1151:P1151)/1000,1)</f>
        <v/>
      </c>
      <c r="Y1151">
        <f>IF(AVERAGE(V1151:V1151)=30000,0,1)</f>
        <v/>
      </c>
      <c r="Z1151">
        <f>IF(AVERAGE(W1151:W1151)&gt;50000,0,1)</f>
        <v/>
      </c>
      <c r="AA1151">
        <f>IF(AVERAGE(X1151:X1151)&gt;2.5,0,1)</f>
        <v/>
      </c>
      <c r="AB1151">
        <f>IF(AVERAGE(Q1151:Q1151)&lt;30,0,1)</f>
        <v/>
      </c>
      <c r="AC1151">
        <f>IF(SUM(Y1151:AB1151)=4,1,0)</f>
        <v/>
      </c>
    </row>
    <row r="1152">
      <c r="A1152" t="inlineStr">
        <is>
          <t>DX14NVS</t>
        </is>
      </c>
      <c r="B1152" t="inlineStr">
        <is>
          <t>Ford</t>
        </is>
      </c>
      <c r="C1152" t="n">
        <v>5316</v>
      </c>
      <c r="D1152" t="inlineStr">
        <is>
          <t>Focus Zetec 105</t>
        </is>
      </c>
      <c r="E1152" t="n">
        <v>1</v>
      </c>
      <c r="F1152" t="inlineStr">
        <is>
          <t>Petrol</t>
        </is>
      </c>
      <c r="G1152" t="n">
        <v>58327</v>
      </c>
      <c r="H1152" t="inlineStr">
        <is>
          <t>Black</t>
        </is>
      </c>
      <c r="I1152" t="inlineStr">
        <is>
          <t>OK</t>
        </is>
      </c>
      <c r="J1152" t="inlineStr">
        <is>
          <t>City / Hatchback</t>
        </is>
      </c>
      <c r="K1152" t="n">
        <v>10</v>
      </c>
      <c r="L1152" t="n">
        <v>45595</v>
      </c>
      <c r="M1152" t="n">
        <v>11</v>
      </c>
      <c r="N1152" t="inlineStr">
        <is>
          <t>My Ford Focus is reliable and economical and ULEZ compliant. It is comfortable and has a great level of equipment. It has covered only 56,000 miles and has a full service history so you know it has been well looked after.</t>
        </is>
      </c>
      <c r="O1152" t="inlineStr">
        <is>
          <t>5 Door Hatchback</t>
        </is>
      </c>
      <c r="P1152" t="n">
        <v>1596</v>
      </c>
      <c r="Q1152" t="n">
        <v>47.9</v>
      </c>
      <c r="R1152" t="n">
        <v>5</v>
      </c>
      <c r="S1152" t="n">
        <v>136</v>
      </c>
      <c r="T1152" t="n">
        <v>2014</v>
      </c>
      <c r="U1152">
        <f>IF(AVERAGE(E1152:E1152)=2,"Automatic","Manual")</f>
        <v/>
      </c>
      <c r="V1152">
        <f>ROUNDDOWN(AVERAGE(C1152:C1152)/5000,0)*5000</f>
        <v/>
      </c>
      <c r="W1152">
        <f>ROUNDDOWN(AVERAGE(G1152:G1152)/50000,0)*50000</f>
        <v/>
      </c>
      <c r="X1152">
        <f>ROUND(AVERAGE(P1152:P1152)/1000,1)</f>
        <v/>
      </c>
      <c r="Y1152">
        <f>IF(AVERAGE(V1152:V1152)=30000,0,1)</f>
        <v/>
      </c>
      <c r="Z1152">
        <f>IF(AVERAGE(W1152:W1152)&gt;50000,0,1)</f>
        <v/>
      </c>
      <c r="AA1152">
        <f>IF(AVERAGE(X1152:X1152)&gt;2.5,0,1)</f>
        <v/>
      </c>
      <c r="AB1152">
        <f>IF(AVERAGE(Q1152:Q1152)&lt;30,0,1)</f>
        <v/>
      </c>
      <c r="AC1152">
        <f>IF(SUM(Y1152:AB1152)=4,1,0)</f>
        <v/>
      </c>
    </row>
    <row r="1153">
      <c r="A1153" t="inlineStr">
        <is>
          <t>DX13KYY</t>
        </is>
      </c>
      <c r="B1153" t="inlineStr">
        <is>
          <t>Vauxhall</t>
        </is>
      </c>
      <c r="C1153" t="n">
        <v>3045</v>
      </c>
      <c r="D1153" t="inlineStr">
        <is>
          <t>Corsa Exc-Iv AC Cdtieflex</t>
        </is>
      </c>
      <c r="E1153" t="n">
        <v>1</v>
      </c>
      <c r="F1153" t="inlineStr">
        <is>
          <t>Diesel</t>
        </is>
      </c>
      <c r="G1153" t="n">
        <v>99000</v>
      </c>
      <c r="H1153" t="inlineStr">
        <is>
          <t>Silver</t>
        </is>
      </c>
      <c r="I1153" t="inlineStr">
        <is>
          <t>OK</t>
        </is>
      </c>
      <c r="J1153" t="inlineStr">
        <is>
          <t>City / Hatchback</t>
        </is>
      </c>
      <c r="K1153" t="n">
        <v>11</v>
      </c>
      <c r="L1153" t="n">
        <v>45744</v>
      </c>
      <c r="M1153" t="n">
        <v>8</v>
      </c>
      <c r="N1153" t="inlineStr">
        <is>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is>
      </c>
      <c r="O1153" t="inlineStr">
        <is>
          <t>5 Door Hatchback</t>
        </is>
      </c>
      <c r="P1153" t="n">
        <v>1248</v>
      </c>
      <c r="Q1153" t="n">
        <v>67.3</v>
      </c>
      <c r="R1153" t="n">
        <v>5</v>
      </c>
      <c r="S1153" t="n">
        <v>112</v>
      </c>
      <c r="T1153" t="n">
        <v>2013</v>
      </c>
      <c r="U1153">
        <f>IF(AVERAGE(E1153:E1153)=2,"Automatic","Manual")</f>
        <v/>
      </c>
      <c r="V1153">
        <f>ROUNDDOWN(AVERAGE(C1153:C1153)/5000,0)*5000</f>
        <v/>
      </c>
      <c r="W1153">
        <f>ROUNDDOWN(AVERAGE(G1153:G1153)/50000,0)*50000</f>
        <v/>
      </c>
      <c r="X1153">
        <f>ROUND(AVERAGE(P1153:P1153)/1000,1)</f>
        <v/>
      </c>
      <c r="Y1153">
        <f>IF(AVERAGE(V1153:V1153)=30000,0,1)</f>
        <v/>
      </c>
      <c r="Z1153">
        <f>IF(AVERAGE(W1153:W1153)&gt;50000,0,1)</f>
        <v/>
      </c>
      <c r="AA1153">
        <f>IF(AVERAGE(X1153:X1153)&gt;2.5,0,1)</f>
        <v/>
      </c>
      <c r="AB1153">
        <f>IF(AVERAGE(Q1153:Q1153)&lt;30,0,1)</f>
        <v/>
      </c>
      <c r="AC1153">
        <f>IF(SUM(Y1153:AB1153)=4,1,0)</f>
        <v/>
      </c>
    </row>
    <row r="1154">
      <c r="A1154" t="inlineStr">
        <is>
          <t>DV72UBA</t>
        </is>
      </c>
      <c r="B1154" t="inlineStr">
        <is>
          <t>Nissan</t>
        </is>
      </c>
      <c r="C1154" t="n">
        <v>22147</v>
      </c>
      <c r="D1154" t="inlineStr">
        <is>
          <t>Qashqai Acenta Prem T Mhev Cvt</t>
        </is>
      </c>
      <c r="E1154" t="n">
        <v>2</v>
      </c>
      <c r="F1154" t="inlineStr">
        <is>
          <t>Hybrid</t>
        </is>
      </c>
      <c r="G1154" t="n">
        <v>9000</v>
      </c>
      <c r="H1154" t="inlineStr">
        <is>
          <t>Black</t>
        </is>
      </c>
      <c r="I1154" t="inlineStr">
        <is>
          <t>OK</t>
        </is>
      </c>
      <c r="J1154" t="inlineStr">
        <is>
          <t>City / Hatchback</t>
        </is>
      </c>
      <c r="K1154" t="n">
        <v>2</v>
      </c>
      <c r="L1154" t="n">
        <v>45900</v>
      </c>
      <c r="M1154" t="n">
        <v>15</v>
      </c>
      <c r="N1154" t="inlineStr">
        <is>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is>
      </c>
      <c r="O1154" t="inlineStr">
        <is>
          <t>5 Door Hatchback</t>
        </is>
      </c>
      <c r="P1154" t="n">
        <v>1332</v>
      </c>
      <c r="Q1154" t="n">
        <v>44.8</v>
      </c>
      <c r="R1154" t="n">
        <v>5</v>
      </c>
      <c r="S1154" t="n">
        <v>141</v>
      </c>
      <c r="T1154" t="n">
        <v>2022</v>
      </c>
      <c r="U1154">
        <f>IF(AVERAGE(E1154:E1154)=2,"Automatic","Manual")</f>
        <v/>
      </c>
      <c r="V1154">
        <f>ROUNDDOWN(AVERAGE(C1154:C1154)/5000,0)*5000</f>
        <v/>
      </c>
      <c r="W1154">
        <f>ROUNDDOWN(AVERAGE(G1154:G1154)/50000,0)*50000</f>
        <v/>
      </c>
      <c r="X1154">
        <f>ROUND(AVERAGE(P1154:P1154)/1000,1)</f>
        <v/>
      </c>
      <c r="Y1154">
        <f>IF(AVERAGE(V1154:V1154)=30000,0,1)</f>
        <v/>
      </c>
      <c r="Z1154">
        <f>IF(AVERAGE(W1154:W1154)&gt;50000,0,1)</f>
        <v/>
      </c>
      <c r="AA1154">
        <f>IF(AVERAGE(X1154:X1154)&gt;2.5,0,1)</f>
        <v/>
      </c>
      <c r="AB1154">
        <f>IF(AVERAGE(Q1154:Q1154)&lt;30,0,1)</f>
        <v/>
      </c>
      <c r="AC1154">
        <f>IF(SUM(Y1154:AB1154)=4,1,0)</f>
        <v/>
      </c>
    </row>
    <row r="1155">
      <c r="A1155" t="inlineStr">
        <is>
          <t>DV62UML</t>
        </is>
      </c>
      <c r="B1155" t="inlineStr">
        <is>
          <t>Audi</t>
        </is>
      </c>
      <c r="C1155" t="n">
        <v>17445</v>
      </c>
      <c r="D1155" t="inlineStr">
        <is>
          <t>S3 S Line Black Edit TFSI Quat</t>
        </is>
      </c>
      <c r="E1155" t="n">
        <v>1</v>
      </c>
      <c r="F1155" t="inlineStr">
        <is>
          <t>Petrol</t>
        </is>
      </c>
      <c r="G1155" t="n">
        <v>65000</v>
      </c>
      <c r="H1155" t="inlineStr">
        <is>
          <t>Black</t>
        </is>
      </c>
      <c r="I1155" t="inlineStr">
        <is>
          <t>No Tax &amp; No MOT</t>
        </is>
      </c>
      <c r="J1155" t="inlineStr">
        <is>
          <t>City / Hatchback</t>
        </is>
      </c>
      <c r="K1155" t="n">
        <v>12</v>
      </c>
      <c r="L1155" t="n">
        <v>44719</v>
      </c>
      <c r="M1155" t="n">
        <v>36</v>
      </c>
      <c r="N1155" t="inlineStr">
        <is>
          <t>Audi S3 Facelift Pano roof, full works</t>
        </is>
      </c>
      <c r="O1155" t="inlineStr">
        <is>
          <t>5 Door Hatchback</t>
        </is>
      </c>
      <c r="P1155" t="n">
        <v>1984</v>
      </c>
      <c r="Q1155" t="n">
        <v>33.2</v>
      </c>
      <c r="R1155" t="n">
        <v>5</v>
      </c>
      <c r="S1155" t="n">
        <v>199</v>
      </c>
      <c r="T1155" t="n">
        <v>2012</v>
      </c>
      <c r="U1155">
        <f>IF(AVERAGE(E1155:E1155)=2,"Automatic","Manual")</f>
        <v/>
      </c>
      <c r="V1155">
        <f>ROUNDDOWN(AVERAGE(C1155:C1155)/5000,0)*5000</f>
        <v/>
      </c>
      <c r="W1155">
        <f>ROUNDDOWN(AVERAGE(G1155:G1155)/50000,0)*50000</f>
        <v/>
      </c>
      <c r="X1155">
        <f>ROUND(AVERAGE(P1155:P1155)/1000,1)</f>
        <v/>
      </c>
      <c r="Y1155">
        <f>IF(AVERAGE(V1155:V1155)=30000,0,1)</f>
        <v/>
      </c>
      <c r="Z1155">
        <f>IF(AVERAGE(W1155:W1155)&gt;50000,0,1)</f>
        <v/>
      </c>
      <c r="AA1155">
        <f>IF(AVERAGE(X1155:X1155)&gt;2.5,0,1)</f>
        <v/>
      </c>
      <c r="AB1155">
        <f>IF(AVERAGE(Q1155:Q1155)&lt;30,0,1)</f>
        <v/>
      </c>
      <c r="AC1155">
        <f>IF(SUM(Y1155:AB1155)=4,1,0)</f>
        <v/>
      </c>
    </row>
    <row r="1156">
      <c r="A1156" t="inlineStr">
        <is>
          <t>DV18XRL</t>
        </is>
      </c>
      <c r="B1156" t="inlineStr">
        <is>
          <t>Mercedes-Benz</t>
        </is>
      </c>
      <c r="C1156" t="n">
        <v>32000</v>
      </c>
      <c r="D1156" t="inlineStr">
        <is>
          <t>V 250 D AMG Line Auto</t>
        </is>
      </c>
      <c r="E1156" t="n">
        <v>2</v>
      </c>
      <c r="F1156" t="inlineStr">
        <is>
          <t>Diesel</t>
        </is>
      </c>
      <c r="G1156" t="n">
        <v>1500</v>
      </c>
      <c r="H1156" t="inlineStr">
        <is>
          <t>Black</t>
        </is>
      </c>
      <c r="I1156" t="inlineStr">
        <is>
          <t>No Tax &amp; No MOT</t>
        </is>
      </c>
      <c r="J1156" t="inlineStr">
        <is>
          <t>Family / MPV</t>
        </is>
      </c>
      <c r="K1156" t="n">
        <v>6</v>
      </c>
      <c r="L1156" t="n">
        <v>44650</v>
      </c>
      <c r="M1156" t="n">
        <v>40</v>
      </c>
      <c r="N1156" t="inlineStr">
        <is>
          <t>Practically Brand new car and first registered March 2018. It has the fullest possible options available for this model. Expect nothing less than a brand new car condition.</t>
        </is>
      </c>
      <c r="O1156" t="inlineStr">
        <is>
          <t>Mpv</t>
        </is>
      </c>
      <c r="P1156" t="n">
        <v>2143</v>
      </c>
      <c r="Q1156" t="n">
        <v>44.8</v>
      </c>
      <c r="R1156" t="n">
        <v>8</v>
      </c>
      <c r="S1156" t="n">
        <v>166</v>
      </c>
      <c r="T1156" t="n">
        <v>2018</v>
      </c>
      <c r="U1156">
        <f>IF(AVERAGE(E1156:E1156)=2,"Automatic","Manual")</f>
        <v/>
      </c>
      <c r="V1156">
        <f>ROUNDDOWN(AVERAGE(C1156:C1156)/5000,0)*5000</f>
        <v/>
      </c>
      <c r="W1156">
        <f>ROUNDDOWN(AVERAGE(G1156:G1156)/50000,0)*50000</f>
        <v/>
      </c>
      <c r="X1156">
        <f>ROUND(AVERAGE(P1156:P1156)/1000,1)</f>
        <v/>
      </c>
      <c r="Y1156">
        <f>IF(AVERAGE(V1156:V1156)=30000,0,1)</f>
        <v/>
      </c>
      <c r="Z1156">
        <f>IF(AVERAGE(W1156:W1156)&gt;50000,0,1)</f>
        <v/>
      </c>
      <c r="AA1156">
        <f>IF(AVERAGE(X1156:X1156)&gt;2.5,0,1)</f>
        <v/>
      </c>
      <c r="AB1156">
        <f>IF(AVERAGE(Q1156:Q1156)&lt;30,0,1)</f>
        <v/>
      </c>
      <c r="AC1156">
        <f>IF(SUM(Y1156:AB1156)=4,1,0)</f>
        <v/>
      </c>
    </row>
    <row r="1157">
      <c r="A1157" t="inlineStr">
        <is>
          <t>DV12WEJ</t>
        </is>
      </c>
      <c r="B1157" t="inlineStr">
        <is>
          <t>Suzuki</t>
        </is>
      </c>
      <c r="C1157" t="n">
        <v>2345</v>
      </c>
      <c r="D1157" t="inlineStr">
        <is>
          <t>Alto SZ</t>
        </is>
      </c>
      <c r="E1157" t="n">
        <v>1</v>
      </c>
      <c r="F1157" t="inlineStr">
        <is>
          <t>Petrol</t>
        </is>
      </c>
      <c r="G1157" t="n">
        <v>49970</v>
      </c>
      <c r="H1157" t="inlineStr">
        <is>
          <t>Red</t>
        </is>
      </c>
      <c r="I1157" t="inlineStr">
        <is>
          <t>No Tax &amp; No MOT</t>
        </is>
      </c>
      <c r="J1157" t="inlineStr">
        <is>
          <t>City / Hatchback</t>
        </is>
      </c>
      <c r="K1157" t="n">
        <v>12</v>
      </c>
      <c r="L1157" t="n">
        <v>44721</v>
      </c>
      <c r="M1157" t="n">
        <v>4</v>
      </c>
      <c r="N1157" t="inlineStr">
        <is>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is>
      </c>
      <c r="O1157" t="inlineStr">
        <is>
          <t>5 Door Hatchback</t>
        </is>
      </c>
      <c r="P1157" t="n">
        <v>996</v>
      </c>
      <c r="Q1157" t="n">
        <v>65.7</v>
      </c>
      <c r="R1157" t="n">
        <v>4</v>
      </c>
      <c r="S1157" t="n">
        <v>99</v>
      </c>
      <c r="T1157" t="n">
        <v>2012</v>
      </c>
      <c r="U1157">
        <f>IF(AVERAGE(E1157:E1157)=2,"Automatic","Manual")</f>
        <v/>
      </c>
      <c r="V1157">
        <f>ROUNDDOWN(AVERAGE(C1157:C1157)/5000,0)*5000</f>
        <v/>
      </c>
      <c r="W1157">
        <f>ROUNDDOWN(AVERAGE(G1157:G1157)/50000,0)*50000</f>
        <v/>
      </c>
      <c r="X1157">
        <f>ROUND(AVERAGE(P1157:P1157)/1000,1)</f>
        <v/>
      </c>
      <c r="Y1157">
        <f>IF(AVERAGE(V1157:V1157)=30000,0,1)</f>
        <v/>
      </c>
      <c r="Z1157">
        <f>IF(AVERAGE(W1157:W1157)&gt;50000,0,1)</f>
        <v/>
      </c>
      <c r="AA1157">
        <f>IF(AVERAGE(X1157:X1157)&gt;2.5,0,1)</f>
        <v/>
      </c>
      <c r="AB1157">
        <f>IF(AVERAGE(Q1157:Q1157)&lt;30,0,1)</f>
        <v/>
      </c>
      <c r="AC1157">
        <f>IF(SUM(Y1157:AB1157)=4,1,0)</f>
        <v/>
      </c>
    </row>
    <row r="1158">
      <c r="A1158" t="inlineStr">
        <is>
          <t>DV08DUD</t>
        </is>
      </c>
      <c r="B1158" t="inlineStr">
        <is>
          <t>Peugeot</t>
        </is>
      </c>
      <c r="C1158" t="n">
        <v>570</v>
      </c>
      <c r="D1158" t="inlineStr">
        <is>
          <t>308 S Dt</t>
        </is>
      </c>
      <c r="E1158" t="n">
        <v>1</v>
      </c>
      <c r="F1158" t="inlineStr">
        <is>
          <t>Diesel</t>
        </is>
      </c>
      <c r="G1158" t="n">
        <v>190340</v>
      </c>
      <c r="H1158" t="inlineStr">
        <is>
          <t>Grey</t>
        </is>
      </c>
      <c r="I1158" t="inlineStr">
        <is>
          <t>No Tax &amp; No MOT</t>
        </is>
      </c>
      <c r="J1158" t="inlineStr">
        <is>
          <t>City / Hatchback</t>
        </is>
      </c>
      <c r="K1158" t="n">
        <v>16</v>
      </c>
      <c r="L1158" t="n">
        <v>45253</v>
      </c>
      <c r="M1158" t="n">
        <v>13</v>
      </c>
      <c r="N1158" t="inlineStr">
        <is>
          <t>My car is economical and ready to go.</t>
        </is>
      </c>
      <c r="O1158" t="inlineStr">
        <is>
          <t>5 Door Hatchback</t>
        </is>
      </c>
      <c r="P1158" t="n">
        <v>1560</v>
      </c>
      <c r="Q1158" t="n">
        <v>62.8</v>
      </c>
      <c r="R1158" t="n">
        <v>5</v>
      </c>
      <c r="S1158" t="n">
        <v>120</v>
      </c>
      <c r="T1158" t="n">
        <v>2008</v>
      </c>
      <c r="U1158">
        <f>IF(AVERAGE(E1158:E1158)=2,"Automatic","Manual")</f>
        <v/>
      </c>
      <c r="V1158">
        <f>ROUNDDOWN(AVERAGE(C1158:C1158)/5000,0)*5000</f>
        <v/>
      </c>
      <c r="W1158">
        <f>ROUNDDOWN(AVERAGE(G1158:G1158)/50000,0)*50000</f>
        <v/>
      </c>
      <c r="X1158">
        <f>ROUND(AVERAGE(P1158:P1158)/1000,1)</f>
        <v/>
      </c>
      <c r="Y1158">
        <f>IF(AVERAGE(V1158:V1158)=30000,0,1)</f>
        <v/>
      </c>
      <c r="Z1158">
        <f>IF(AVERAGE(W1158:W1158)&gt;50000,0,1)</f>
        <v/>
      </c>
      <c r="AA1158">
        <f>IF(AVERAGE(X1158:X1158)&gt;2.5,0,1)</f>
        <v/>
      </c>
      <c r="AB1158">
        <f>IF(AVERAGE(Q1158:Q1158)&lt;30,0,1)</f>
        <v/>
      </c>
      <c r="AC1158">
        <f>IF(SUM(Y1158:AB1158)=4,1,0)</f>
        <v/>
      </c>
    </row>
    <row r="1159">
      <c r="A1159" t="inlineStr">
        <is>
          <t>DU19YCX</t>
        </is>
      </c>
      <c r="B1159" t="inlineStr">
        <is>
          <t>Vauxhall</t>
        </is>
      </c>
      <c r="C1159" t="n">
        <v>11495</v>
      </c>
      <c r="D1159" t="inlineStr">
        <is>
          <t>Mokka X Design Nav Ecotec S/s</t>
        </is>
      </c>
      <c r="E1159" t="n">
        <v>1</v>
      </c>
      <c r="F1159" t="inlineStr">
        <is>
          <t>Petrol</t>
        </is>
      </c>
      <c r="G1159" t="n">
        <v>12303</v>
      </c>
      <c r="H1159" t="inlineStr">
        <is>
          <t>Black</t>
        </is>
      </c>
      <c r="I1159" t="inlineStr">
        <is>
          <t>OK</t>
        </is>
      </c>
      <c r="J1159" t="inlineStr">
        <is>
          <t>City / Hatchback</t>
        </is>
      </c>
      <c r="K1159" t="n">
        <v>5</v>
      </c>
      <c r="L1159" t="n">
        <v>45745</v>
      </c>
      <c r="M1159" t="n">
        <v>13</v>
      </c>
      <c r="N1159" t="inlineStr">
        <is>
          <t>A great car with a smooth drive. Friendly and happy to help you with your rental experience!</t>
        </is>
      </c>
      <c r="O1159" t="inlineStr">
        <is>
          <t>5 Door Hatchback</t>
        </is>
      </c>
      <c r="P1159" t="n">
        <v>1364</v>
      </c>
      <c r="Q1159" t="n">
        <v>39.2</v>
      </c>
      <c r="R1159" t="n">
        <v>5</v>
      </c>
      <c r="S1159" t="n">
        <v>150</v>
      </c>
      <c r="T1159" t="n">
        <v>2019</v>
      </c>
      <c r="U1159">
        <f>IF(AVERAGE(E1159:E1159)=2,"Automatic","Manual")</f>
        <v/>
      </c>
      <c r="V1159">
        <f>ROUNDDOWN(AVERAGE(C1159:C1159)/5000,0)*5000</f>
        <v/>
      </c>
      <c r="W1159">
        <f>ROUNDDOWN(AVERAGE(G1159:G1159)/50000,0)*50000</f>
        <v/>
      </c>
      <c r="X1159">
        <f>ROUND(AVERAGE(P1159:P1159)/1000,1)</f>
        <v/>
      </c>
      <c r="Y1159">
        <f>IF(AVERAGE(V1159:V1159)=30000,0,1)</f>
        <v/>
      </c>
      <c r="Z1159">
        <f>IF(AVERAGE(W1159:W1159)&gt;50000,0,1)</f>
        <v/>
      </c>
      <c r="AA1159">
        <f>IF(AVERAGE(X1159:X1159)&gt;2.5,0,1)</f>
        <v/>
      </c>
      <c r="AB1159">
        <f>IF(AVERAGE(Q1159:Q1159)&lt;30,0,1)</f>
        <v/>
      </c>
      <c r="AC1159">
        <f>IF(SUM(Y1159:AB1159)=4,1,0)</f>
        <v/>
      </c>
    </row>
    <row r="1160">
      <c r="A1160" t="inlineStr">
        <is>
          <t>DU16AOT</t>
        </is>
      </c>
      <c r="B1160" t="inlineStr">
        <is>
          <t>Mitsubishi</t>
        </is>
      </c>
      <c r="C1160" t="n">
        <v>10257</v>
      </c>
      <c r="D1160" t="inlineStr">
        <is>
          <t>Outlander Gx 3h Phev S-A</t>
        </is>
      </c>
      <c r="E1160" t="n">
        <v>2</v>
      </c>
      <c r="F1160" t="inlineStr">
        <is>
          <t>Hybrid</t>
        </is>
      </c>
      <c r="G1160" t="n">
        <v>70000</v>
      </c>
      <c r="H1160" t="inlineStr">
        <is>
          <t>Grey</t>
        </is>
      </c>
      <c r="I1160" t="inlineStr">
        <is>
          <t>No Tax &amp; No MOT</t>
        </is>
      </c>
      <c r="J1160" t="inlineStr">
        <is>
          <t>Estate</t>
        </is>
      </c>
      <c r="K1160" t="n">
        <v>8</v>
      </c>
      <c r="L1160" t="n">
        <v>45360</v>
      </c>
      <c r="M1160" t="n">
        <v>24</v>
      </c>
      <c r="N1160" t="inlineStr">
        <is>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160" t="inlineStr">
        <is>
          <t>Estate</t>
        </is>
      </c>
      <c r="P1160" t="n">
        <v>1998</v>
      </c>
      <c r="Q1160" t="n">
        <v>156.9</v>
      </c>
      <c r="R1160" t="n">
        <v>5</v>
      </c>
      <c r="S1160" t="n">
        <v>42</v>
      </c>
      <c r="T1160" t="n">
        <v>2016</v>
      </c>
      <c r="U1160">
        <f>IF(AVERAGE(E1160:E1160)=2,"Automatic","Manual")</f>
        <v/>
      </c>
      <c r="V1160">
        <f>ROUNDDOWN(AVERAGE(C1160:C1160)/5000,0)*5000</f>
        <v/>
      </c>
      <c r="W1160">
        <f>ROUNDDOWN(AVERAGE(G1160:G1160)/50000,0)*50000</f>
        <v/>
      </c>
      <c r="X1160">
        <f>ROUND(AVERAGE(P1160:P1160)/1000,1)</f>
        <v/>
      </c>
      <c r="Y1160">
        <f>IF(AVERAGE(V1160:V1160)=30000,0,1)</f>
        <v/>
      </c>
      <c r="Z1160">
        <f>IF(AVERAGE(W1160:W1160)&gt;50000,0,1)</f>
        <v/>
      </c>
      <c r="AA1160">
        <f>IF(AVERAGE(X1160:X1160)&gt;2.5,0,1)</f>
        <v/>
      </c>
      <c r="AB1160">
        <f>IF(AVERAGE(Q1160:Q1160)&lt;30,0,1)</f>
        <v/>
      </c>
      <c r="AC1160">
        <f>IF(SUM(Y1160:AB1160)=4,1,0)</f>
        <v/>
      </c>
    </row>
    <row r="1161">
      <c r="A1161" t="inlineStr">
        <is>
          <t>DU15PUY</t>
        </is>
      </c>
      <c r="B1161" t="inlineStr">
        <is>
          <t>Nissan</t>
        </is>
      </c>
      <c r="C1161" t="n">
        <v>9950</v>
      </c>
      <c r="D1161" t="inlineStr">
        <is>
          <t>Qashqai N-Tec + Dig-T Cvt</t>
        </is>
      </c>
      <c r="E1161" t="n">
        <v>2</v>
      </c>
      <c r="F1161" t="inlineStr">
        <is>
          <t>Petrol</t>
        </is>
      </c>
      <c r="G1161" t="n">
        <v>2850</v>
      </c>
      <c r="H1161" t="inlineStr">
        <is>
          <t>Grey</t>
        </is>
      </c>
      <c r="I1161" t="inlineStr">
        <is>
          <t>OK</t>
        </is>
      </c>
      <c r="J1161" t="inlineStr">
        <is>
          <t>City / Hatchback</t>
        </is>
      </c>
      <c r="K1161" t="n">
        <v>9</v>
      </c>
      <c r="L1161" t="n">
        <v>45679</v>
      </c>
      <c r="M1161" t="n">
        <v>15</v>
      </c>
      <c r="N1161" t="inlineStr">
        <is>
          <t>Write a little bit about your car…</t>
        </is>
      </c>
      <c r="O1161" t="inlineStr">
        <is>
          <t>5 Door Hatchback</t>
        </is>
      </c>
      <c r="P1161" t="n">
        <v>1198</v>
      </c>
      <c r="Q1161" t="n">
        <v>50.4</v>
      </c>
      <c r="R1161" t="n">
        <v>5</v>
      </c>
      <c r="S1161" t="n">
        <v>129</v>
      </c>
      <c r="T1161" t="n">
        <v>2015</v>
      </c>
      <c r="U1161">
        <f>IF(AVERAGE(E1161:E1161)=2,"Automatic","Manual")</f>
        <v/>
      </c>
      <c r="V1161">
        <f>ROUNDDOWN(AVERAGE(C1161:C1161)/5000,0)*5000</f>
        <v/>
      </c>
      <c r="W1161">
        <f>ROUNDDOWN(AVERAGE(G1161:G1161)/50000,0)*50000</f>
        <v/>
      </c>
      <c r="X1161">
        <f>ROUND(AVERAGE(P1161:P1161)/1000,1)</f>
        <v/>
      </c>
      <c r="Y1161">
        <f>IF(AVERAGE(V1161:V1161)=30000,0,1)</f>
        <v/>
      </c>
      <c r="Z1161">
        <f>IF(AVERAGE(W1161:W1161)&gt;50000,0,1)</f>
        <v/>
      </c>
      <c r="AA1161">
        <f>IF(AVERAGE(X1161:X1161)&gt;2.5,0,1)</f>
        <v/>
      </c>
      <c r="AB1161">
        <f>IF(AVERAGE(Q1161:Q1161)&lt;30,0,1)</f>
        <v/>
      </c>
      <c r="AC1161">
        <f>IF(SUM(Y1161:AB1161)=4,1,0)</f>
        <v/>
      </c>
    </row>
    <row r="1162">
      <c r="A1162" t="inlineStr">
        <is>
          <t>DU14AOP</t>
        </is>
      </c>
      <c r="B1162" t="inlineStr">
        <is>
          <t>Lexus</t>
        </is>
      </c>
      <c r="C1162" t="n">
        <v>18145</v>
      </c>
      <c r="D1162" t="inlineStr">
        <is>
          <t>GS 300h F Sport Cvt</t>
        </is>
      </c>
      <c r="E1162" t="n">
        <v>2</v>
      </c>
      <c r="F1162" t="inlineStr">
        <is>
          <t>Hybrid</t>
        </is>
      </c>
      <c r="G1162" t="n">
        <v>27100</v>
      </c>
      <c r="H1162" t="inlineStr">
        <is>
          <t>Red</t>
        </is>
      </c>
      <c r="I1162" t="inlineStr">
        <is>
          <t>No Tax &amp; No MOT</t>
        </is>
      </c>
      <c r="J1162" t="inlineStr">
        <is>
          <t>Executive / Saloon</t>
        </is>
      </c>
      <c r="K1162" t="n">
        <v>10</v>
      </c>
      <c r="L1162" t="n">
        <v>44634</v>
      </c>
      <c r="M1162" t="n">
        <v>33</v>
      </c>
      <c r="N1162" t="inlineStr">
        <is>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is>
      </c>
      <c r="O1162" t="inlineStr">
        <is>
          <t>4 Door Saloon</t>
        </is>
      </c>
      <c r="P1162" t="n">
        <v>2493</v>
      </c>
      <c r="Q1162" t="n">
        <v>56.5</v>
      </c>
      <c r="R1162" t="n">
        <v>5</v>
      </c>
      <c r="S1162" t="n">
        <v>115</v>
      </c>
      <c r="T1162" t="n">
        <v>2014</v>
      </c>
      <c r="U1162">
        <f>IF(AVERAGE(E1162:E1162)=2,"Automatic","Manual")</f>
        <v/>
      </c>
      <c r="V1162">
        <f>ROUNDDOWN(AVERAGE(C1162:C1162)/5000,0)*5000</f>
        <v/>
      </c>
      <c r="W1162">
        <f>ROUNDDOWN(AVERAGE(G1162:G1162)/50000,0)*50000</f>
        <v/>
      </c>
      <c r="X1162">
        <f>ROUND(AVERAGE(P1162:P1162)/1000,1)</f>
        <v/>
      </c>
      <c r="Y1162">
        <f>IF(AVERAGE(V1162:V1162)=30000,0,1)</f>
        <v/>
      </c>
      <c r="Z1162">
        <f>IF(AVERAGE(W1162:W1162)&gt;50000,0,1)</f>
        <v/>
      </c>
      <c r="AA1162">
        <f>IF(AVERAGE(X1162:X1162)&gt;2.5,0,1)</f>
        <v/>
      </c>
      <c r="AB1162">
        <f>IF(AVERAGE(Q1162:Q1162)&lt;30,0,1)</f>
        <v/>
      </c>
      <c r="AC1162">
        <f>IF(SUM(Y1162:AB1162)=4,1,0)</f>
        <v/>
      </c>
    </row>
    <row r="1163">
      <c r="A1163" t="inlineStr">
        <is>
          <t>DT16CWD</t>
        </is>
      </c>
      <c r="B1163" t="inlineStr">
        <is>
          <t>Vauxhall</t>
        </is>
      </c>
      <c r="C1163" t="n">
        <v>9445</v>
      </c>
      <c r="D1163" t="inlineStr">
        <is>
          <t>Astra Sri Nav Ecoflex S/s</t>
        </is>
      </c>
      <c r="E1163" t="n">
        <v>1</v>
      </c>
      <c r="F1163" t="inlineStr">
        <is>
          <t>Petrol</t>
        </is>
      </c>
      <c r="G1163" t="n">
        <v>15539</v>
      </c>
      <c r="H1163" t="inlineStr">
        <is>
          <t>Blue</t>
        </is>
      </c>
      <c r="I1163" t="inlineStr">
        <is>
          <t>OK</t>
        </is>
      </c>
      <c r="J1163" t="inlineStr">
        <is>
          <t>City / Hatchback</t>
        </is>
      </c>
      <c r="K1163" t="n">
        <v>8</v>
      </c>
      <c r="L1163" t="n">
        <v>45674</v>
      </c>
      <c r="M1163" t="n">
        <v>10</v>
      </c>
      <c r="N1163" t="inlineStr">
        <is>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is>
      </c>
      <c r="O1163" t="inlineStr">
        <is>
          <t>5 Door Hatchback</t>
        </is>
      </c>
      <c r="P1163" t="n">
        <v>999</v>
      </c>
      <c r="Q1163" t="n">
        <v>64.2</v>
      </c>
      <c r="R1163" t="n">
        <v>5</v>
      </c>
      <c r="S1163" t="n">
        <v>102</v>
      </c>
      <c r="T1163" t="n">
        <v>2016</v>
      </c>
      <c r="U1163">
        <f>IF(AVERAGE(E1163:E1163)=2,"Automatic","Manual")</f>
        <v/>
      </c>
      <c r="V1163">
        <f>ROUNDDOWN(AVERAGE(C1163:C1163)/5000,0)*5000</f>
        <v/>
      </c>
      <c r="W1163">
        <f>ROUNDDOWN(AVERAGE(G1163:G1163)/50000,0)*50000</f>
        <v/>
      </c>
      <c r="X1163">
        <f>ROUND(AVERAGE(P1163:P1163)/1000,1)</f>
        <v/>
      </c>
      <c r="Y1163">
        <f>IF(AVERAGE(V1163:V1163)=30000,0,1)</f>
        <v/>
      </c>
      <c r="Z1163">
        <f>IF(AVERAGE(W1163:W1163)&gt;50000,0,1)</f>
        <v/>
      </c>
      <c r="AA1163">
        <f>IF(AVERAGE(X1163:X1163)&gt;2.5,0,1)</f>
        <v/>
      </c>
      <c r="AB1163">
        <f>IF(AVERAGE(Q1163:Q1163)&lt;30,0,1)</f>
        <v/>
      </c>
      <c r="AC1163">
        <f>IF(SUM(Y1163:AB1163)=4,1,0)</f>
        <v/>
      </c>
    </row>
    <row r="1164">
      <c r="A1164" t="inlineStr">
        <is>
          <t>DS72BTY</t>
        </is>
      </c>
      <c r="B1164" t="inlineStr">
        <is>
          <t>Nissan</t>
        </is>
      </c>
      <c r="C1164" t="n">
        <v>23645</v>
      </c>
      <c r="D1164" t="inlineStr">
        <is>
          <t>Qashqai Acenta Prem Dig-T Mhev</t>
        </is>
      </c>
      <c r="E1164" t="n">
        <v>1</v>
      </c>
      <c r="F1164" t="inlineStr">
        <is>
          <t>Hybrid</t>
        </is>
      </c>
      <c r="G1164" t="n">
        <v>500</v>
      </c>
      <c r="H1164" t="inlineStr">
        <is>
          <t>Black</t>
        </is>
      </c>
      <c r="I1164" t="inlineStr">
        <is>
          <t>OK</t>
        </is>
      </c>
      <c r="J1164" t="inlineStr">
        <is>
          <t>City / Hatchback</t>
        </is>
      </c>
      <c r="K1164" t="n">
        <v>2</v>
      </c>
      <c r="L1164" t="n">
        <v>45961</v>
      </c>
      <c r="M1164" t="n">
        <v>12</v>
      </c>
      <c r="N1164" t="inlineStr">
        <is>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is>
      </c>
      <c r="O1164" t="inlineStr">
        <is>
          <t>5 Door Hatchback</t>
        </is>
      </c>
      <c r="P1164" t="n">
        <v>1332</v>
      </c>
      <c r="Q1164" t="n">
        <v>44.8</v>
      </c>
      <c r="R1164" t="n">
        <v>5</v>
      </c>
      <c r="S1164" t="n">
        <v>142</v>
      </c>
      <c r="T1164" t="n">
        <v>2022</v>
      </c>
      <c r="U1164">
        <f>IF(AVERAGE(E1164:E1164)=2,"Automatic","Manual")</f>
        <v/>
      </c>
      <c r="V1164">
        <f>ROUNDDOWN(AVERAGE(C1164:C1164)/5000,0)*5000</f>
        <v/>
      </c>
      <c r="W1164">
        <f>ROUNDDOWN(AVERAGE(G1164:G1164)/50000,0)*50000</f>
        <v/>
      </c>
      <c r="X1164">
        <f>ROUND(AVERAGE(P1164:P1164)/1000,1)</f>
        <v/>
      </c>
      <c r="Y1164">
        <f>IF(AVERAGE(V1164:V1164)=30000,0,1)</f>
        <v/>
      </c>
      <c r="Z1164">
        <f>IF(AVERAGE(W1164:W1164)&gt;50000,0,1)</f>
        <v/>
      </c>
      <c r="AA1164">
        <f>IF(AVERAGE(X1164:X1164)&gt;2.5,0,1)</f>
        <v/>
      </c>
      <c r="AB1164">
        <f>IF(AVERAGE(Q1164:Q1164)&lt;30,0,1)</f>
        <v/>
      </c>
      <c r="AC1164">
        <f>IF(SUM(Y1164:AB1164)=4,1,0)</f>
        <v/>
      </c>
    </row>
    <row r="1165">
      <c r="A1165" t="inlineStr">
        <is>
          <t>DS68CLX</t>
        </is>
      </c>
      <c r="B1165" t="inlineStr">
        <is>
          <t>Vauxhall</t>
        </is>
      </c>
      <c r="C1165" t="n">
        <v>11340</v>
      </c>
      <c r="D1165" t="inlineStr">
        <is>
          <t>Astra Sri Nav Cdti S/s Auto</t>
        </is>
      </c>
      <c r="E1165" t="n">
        <v>2</v>
      </c>
      <c r="F1165" t="inlineStr">
        <is>
          <t>Diesel</t>
        </is>
      </c>
      <c r="G1165" t="n">
        <v>45153</v>
      </c>
      <c r="H1165" t="inlineStr">
        <is>
          <t>Blue</t>
        </is>
      </c>
      <c r="I1165" t="inlineStr">
        <is>
          <t>No Tax &amp; No MOT</t>
        </is>
      </c>
      <c r="J1165" t="inlineStr">
        <is>
          <t>City / Hatchback</t>
        </is>
      </c>
      <c r="K1165" t="n">
        <v>6</v>
      </c>
      <c r="L1165" t="n">
        <v>44863</v>
      </c>
      <c r="M1165" t="n">
        <v>15</v>
      </c>
      <c r="N1165" t="inlineStr">
        <is>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is>
      </c>
      <c r="O1165" t="inlineStr">
        <is>
          <t>5 Door Hatchback</t>
        </is>
      </c>
      <c r="P1165" t="n">
        <v>1598</v>
      </c>
      <c r="Q1165" t="n">
        <v>52.3</v>
      </c>
      <c r="R1165" t="n">
        <v>5</v>
      </c>
      <c r="S1165" t="n">
        <v>126</v>
      </c>
      <c r="T1165" t="n">
        <v>2018</v>
      </c>
      <c r="U1165">
        <f>IF(AVERAGE(E1165:E1165)=2,"Automatic","Manual")</f>
        <v/>
      </c>
      <c r="V1165">
        <f>ROUNDDOWN(AVERAGE(C1165:C1165)/5000,0)*5000</f>
        <v/>
      </c>
      <c r="W1165">
        <f>ROUNDDOWN(AVERAGE(G1165:G1165)/50000,0)*50000</f>
        <v/>
      </c>
      <c r="X1165">
        <f>ROUND(AVERAGE(P1165:P1165)/1000,1)</f>
        <v/>
      </c>
      <c r="Y1165">
        <f>IF(AVERAGE(V1165:V1165)=30000,0,1)</f>
        <v/>
      </c>
      <c r="Z1165">
        <f>IF(AVERAGE(W1165:W1165)&gt;50000,0,1)</f>
        <v/>
      </c>
      <c r="AA1165">
        <f>IF(AVERAGE(X1165:X1165)&gt;2.5,0,1)</f>
        <v/>
      </c>
      <c r="AB1165">
        <f>IF(AVERAGE(Q1165:Q1165)&lt;30,0,1)</f>
        <v/>
      </c>
      <c r="AC1165">
        <f>IF(SUM(Y1165:AB1165)=4,1,0)</f>
        <v/>
      </c>
    </row>
    <row r="1166">
      <c r="A1166" t="inlineStr">
        <is>
          <t>DS65WLU</t>
        </is>
      </c>
      <c r="B1166" t="inlineStr">
        <is>
          <t>Nissan</t>
        </is>
      </c>
      <c r="C1166" t="n">
        <v>4696</v>
      </c>
      <c r="D1166" t="inlineStr">
        <is>
          <t>Micra Visia</t>
        </is>
      </c>
      <c r="E1166" t="n">
        <v>1</v>
      </c>
      <c r="F1166" t="inlineStr">
        <is>
          <t>Petrol</t>
        </is>
      </c>
      <c r="G1166" t="n">
        <v>41864</v>
      </c>
      <c r="H1166" t="inlineStr">
        <is>
          <t>Black</t>
        </is>
      </c>
      <c r="I1166" t="inlineStr">
        <is>
          <t>No Tax &amp; No MOT</t>
        </is>
      </c>
      <c r="J1166" t="inlineStr">
        <is>
          <t>City / Hatchback</t>
        </is>
      </c>
      <c r="K1166" t="n">
        <v>9</v>
      </c>
      <c r="L1166" t="n">
        <v>45054</v>
      </c>
      <c r="M1166" t="n">
        <v>6</v>
      </c>
      <c r="N1166" t="inlineStr">
        <is>
          <t>Write a little bit about your car…</t>
        </is>
      </c>
      <c r="O1166" t="inlineStr">
        <is>
          <t>5 Door Hatchback</t>
        </is>
      </c>
      <c r="P1166" t="n">
        <v>1198</v>
      </c>
      <c r="Q1166" t="n">
        <v>56.5</v>
      </c>
      <c r="R1166" t="n">
        <v>5</v>
      </c>
      <c r="S1166" t="n">
        <v>115</v>
      </c>
      <c r="T1166" t="n">
        <v>2015</v>
      </c>
      <c r="U1166">
        <f>IF(AVERAGE(E1166:E1166)=2,"Automatic","Manual")</f>
        <v/>
      </c>
      <c r="V1166">
        <f>ROUNDDOWN(AVERAGE(C1166:C1166)/5000,0)*5000</f>
        <v/>
      </c>
      <c r="W1166">
        <f>ROUNDDOWN(AVERAGE(G1166:G1166)/50000,0)*50000</f>
        <v/>
      </c>
      <c r="X1166">
        <f>ROUND(AVERAGE(P1166:P1166)/1000,1)</f>
        <v/>
      </c>
      <c r="Y1166">
        <f>IF(AVERAGE(V1166:V1166)=30000,0,1)</f>
        <v/>
      </c>
      <c r="Z1166">
        <f>IF(AVERAGE(W1166:W1166)&gt;50000,0,1)</f>
        <v/>
      </c>
      <c r="AA1166">
        <f>IF(AVERAGE(X1166:X1166)&gt;2.5,0,1)</f>
        <v/>
      </c>
      <c r="AB1166">
        <f>IF(AVERAGE(Q1166:Q1166)&lt;30,0,1)</f>
        <v/>
      </c>
      <c r="AC1166">
        <f>IF(SUM(Y1166:AB1166)=4,1,0)</f>
        <v/>
      </c>
    </row>
    <row r="1167">
      <c r="A1167" t="inlineStr">
        <is>
          <t>DS62PZU</t>
        </is>
      </c>
      <c r="B1167" t="inlineStr">
        <is>
          <t>Vauxhall</t>
        </is>
      </c>
      <c r="C1167" t="n">
        <v>3640</v>
      </c>
      <c r="D1167" t="inlineStr">
        <is>
          <t>Astra Sri</t>
        </is>
      </c>
      <c r="E1167" t="n">
        <v>1</v>
      </c>
      <c r="F1167" t="inlineStr">
        <is>
          <t>Petrol</t>
        </is>
      </c>
      <c r="G1167" t="n">
        <v>49000</v>
      </c>
      <c r="H1167" t="inlineStr">
        <is>
          <t>Grey</t>
        </is>
      </c>
      <c r="I1167" t="inlineStr">
        <is>
          <t>OK</t>
        </is>
      </c>
      <c r="J1167" t="inlineStr">
        <is>
          <t>City / Hatchback</t>
        </is>
      </c>
      <c r="K1167" t="n">
        <v>11</v>
      </c>
      <c r="L1167" t="n">
        <v>45472</v>
      </c>
      <c r="M1167" t="n">
        <v>12</v>
      </c>
      <c r="N1167" t="inlineStr">
        <is>
          <t>Very easy to drive.light steering so easy to park.its very smooth and quiet ideal for long journeys.and its very economical with a spacious interior and a large boot.
Also there is a spare with full kit incase of a punture.</t>
        </is>
      </c>
      <c r="O1167" t="inlineStr">
        <is>
          <t>5 Door Hatchback</t>
        </is>
      </c>
      <c r="P1167" t="n">
        <v>1598</v>
      </c>
      <c r="Q1167" t="n">
        <v>44.8</v>
      </c>
      <c r="R1167" t="n">
        <v>5</v>
      </c>
      <c r="S1167" t="n">
        <v>147</v>
      </c>
      <c r="T1167" t="n">
        <v>2013</v>
      </c>
      <c r="U1167">
        <f>IF(AVERAGE(E1167:E1167)=2,"Automatic","Manual")</f>
        <v/>
      </c>
      <c r="V1167">
        <f>ROUNDDOWN(AVERAGE(C1167:C1167)/5000,0)*5000</f>
        <v/>
      </c>
      <c r="W1167">
        <f>ROUNDDOWN(AVERAGE(G1167:G1167)/50000,0)*50000</f>
        <v/>
      </c>
      <c r="X1167">
        <f>ROUND(AVERAGE(P1167:P1167)/1000,1)</f>
        <v/>
      </c>
      <c r="Y1167">
        <f>IF(AVERAGE(V1167:V1167)=30000,0,1)</f>
        <v/>
      </c>
      <c r="Z1167">
        <f>IF(AVERAGE(W1167:W1167)&gt;50000,0,1)</f>
        <v/>
      </c>
      <c r="AA1167">
        <f>IF(AVERAGE(X1167:X1167)&gt;2.5,0,1)</f>
        <v/>
      </c>
      <c r="AB1167">
        <f>IF(AVERAGE(Q1167:Q1167)&lt;30,0,1)</f>
        <v/>
      </c>
      <c r="AC1167">
        <f>IF(SUM(Y1167:AB1167)=4,1,0)</f>
        <v/>
      </c>
    </row>
    <row r="1168">
      <c r="A1168" t="inlineStr">
        <is>
          <t>DS16TRV</t>
        </is>
      </c>
      <c r="B1168" t="inlineStr">
        <is>
          <t>Volkswagen</t>
        </is>
      </c>
      <c r="C1168" t="n">
        <v>9650</v>
      </c>
      <c r="D1168" t="inlineStr">
        <is>
          <t>Golf Match Edition TDI Bmt</t>
        </is>
      </c>
      <c r="E1168" t="n">
        <v>1</v>
      </c>
      <c r="F1168" t="inlineStr">
        <is>
          <t>Diesel</t>
        </is>
      </c>
      <c r="G1168" t="n">
        <v>27000</v>
      </c>
      <c r="H1168" t="inlineStr">
        <is>
          <t>Black</t>
        </is>
      </c>
      <c r="I1168" t="inlineStr">
        <is>
          <t>No Tax &amp; No MOT</t>
        </is>
      </c>
      <c r="J1168" t="inlineStr">
        <is>
          <t>City / Hatchback</t>
        </is>
      </c>
      <c r="K1168" t="n">
        <v>8</v>
      </c>
      <c r="L1168" t="n">
        <v>44565</v>
      </c>
      <c r="M1168" t="n">
        <v>12</v>
      </c>
      <c r="N1168" t="inlineStr">
        <is>
          <t>My Gold TDI Match Edition is available for long term hire.
I am currently not using the vehicle due to work commitments and no longer require it for the foreseeable future.
Happy to discuss long term hire of my car to those who need it.</t>
        </is>
      </c>
      <c r="O1168" t="inlineStr">
        <is>
          <t>5 Door Hatchback</t>
        </is>
      </c>
      <c r="P1168" t="n">
        <v>1598</v>
      </c>
      <c r="Q1168" t="n">
        <v>74.3</v>
      </c>
      <c r="R1168" t="n">
        <v>5</v>
      </c>
      <c r="S1168" t="n">
        <v>99</v>
      </c>
      <c r="T1168" t="n">
        <v>2016</v>
      </c>
      <c r="U1168">
        <f>IF(AVERAGE(E1168:E1168)=2,"Automatic","Manual")</f>
        <v/>
      </c>
      <c r="V1168">
        <f>ROUNDDOWN(AVERAGE(C1168:C1168)/5000,0)*5000</f>
        <v/>
      </c>
      <c r="W1168">
        <f>ROUNDDOWN(AVERAGE(G1168:G1168)/50000,0)*50000</f>
        <v/>
      </c>
      <c r="X1168">
        <f>ROUND(AVERAGE(P1168:P1168)/1000,1)</f>
        <v/>
      </c>
      <c r="Y1168">
        <f>IF(AVERAGE(V1168:V1168)=30000,0,1)</f>
        <v/>
      </c>
      <c r="Z1168">
        <f>IF(AVERAGE(W1168:W1168)&gt;50000,0,1)</f>
        <v/>
      </c>
      <c r="AA1168">
        <f>IF(AVERAGE(X1168:X1168)&gt;2.5,0,1)</f>
        <v/>
      </c>
      <c r="AB1168">
        <f>IF(AVERAGE(Q1168:Q1168)&lt;30,0,1)</f>
        <v/>
      </c>
      <c r="AC1168">
        <f>IF(SUM(Y1168:AB1168)=4,1,0)</f>
        <v/>
      </c>
    </row>
    <row r="1169">
      <c r="A1169" t="inlineStr">
        <is>
          <t>DP16HUK</t>
        </is>
      </c>
      <c r="B1169" t="inlineStr">
        <is>
          <t>Vauxhall</t>
        </is>
      </c>
      <c r="C1169" t="n">
        <v>8145</v>
      </c>
      <c r="D1169" t="inlineStr">
        <is>
          <t>Astra Sri Ecoflex S/s</t>
        </is>
      </c>
      <c r="E1169" t="n">
        <v>1</v>
      </c>
      <c r="F1169" t="inlineStr">
        <is>
          <t>Petrol</t>
        </is>
      </c>
      <c r="G1169" t="n">
        <v>34200</v>
      </c>
      <c r="H1169" t="inlineStr">
        <is>
          <t>Silver</t>
        </is>
      </c>
      <c r="I1169" t="inlineStr">
        <is>
          <t>No Tax &amp; No MOT</t>
        </is>
      </c>
      <c r="J1169" t="inlineStr">
        <is>
          <t>City / Hatchback</t>
        </is>
      </c>
      <c r="K1169" t="n">
        <v>8</v>
      </c>
      <c r="L1169" t="n">
        <v>44600</v>
      </c>
      <c r="M1169" t="n">
        <v>10</v>
      </c>
      <c r="N1169" t="inlineStr">
        <is>
          <t>Clean, Comfortable and Lovely Astra avaible for hiring at a reasonably priced rate.</t>
        </is>
      </c>
      <c r="O1169" t="inlineStr">
        <is>
          <t>5 Door Hatchback</t>
        </is>
      </c>
      <c r="P1169" t="n">
        <v>999</v>
      </c>
      <c r="Q1169" t="n">
        <v>64.2</v>
      </c>
      <c r="R1169" t="n">
        <v>5</v>
      </c>
      <c r="S1169" t="n">
        <v>102</v>
      </c>
      <c r="T1169" t="n">
        <v>2016</v>
      </c>
      <c r="U1169">
        <f>IF(AVERAGE(E1169:E1169)=2,"Automatic","Manual")</f>
        <v/>
      </c>
      <c r="V1169">
        <f>ROUNDDOWN(AVERAGE(C1169:C1169)/5000,0)*5000</f>
        <v/>
      </c>
      <c r="W1169">
        <f>ROUNDDOWN(AVERAGE(G1169:G1169)/50000,0)*50000</f>
        <v/>
      </c>
      <c r="X1169">
        <f>ROUND(AVERAGE(P1169:P1169)/1000,1)</f>
        <v/>
      </c>
      <c r="Y1169">
        <f>IF(AVERAGE(V1169:V1169)=30000,0,1)</f>
        <v/>
      </c>
      <c r="Z1169">
        <f>IF(AVERAGE(W1169:W1169)&gt;50000,0,1)</f>
        <v/>
      </c>
      <c r="AA1169">
        <f>IF(AVERAGE(X1169:X1169)&gt;2.5,0,1)</f>
        <v/>
      </c>
      <c r="AB1169">
        <f>IF(AVERAGE(Q1169:Q1169)&lt;30,0,1)</f>
        <v/>
      </c>
      <c r="AC1169">
        <f>IF(SUM(Y1169:AB1169)=4,1,0)</f>
        <v/>
      </c>
    </row>
    <row r="1170">
      <c r="A1170" t="inlineStr">
        <is>
          <t>DN16BZM</t>
        </is>
      </c>
      <c r="B1170" t="inlineStr">
        <is>
          <t>Vauxhall</t>
        </is>
      </c>
      <c r="C1170" t="n">
        <v>3760</v>
      </c>
      <c r="D1170" t="inlineStr">
        <is>
          <t>Corsa Design Ecoflex</t>
        </is>
      </c>
      <c r="E1170" t="n">
        <v>1</v>
      </c>
      <c r="F1170" t="inlineStr">
        <is>
          <t>Petrol</t>
        </is>
      </c>
      <c r="G1170" t="n">
        <v>117041</v>
      </c>
      <c r="H1170" t="inlineStr">
        <is>
          <t>Black</t>
        </is>
      </c>
      <c r="I1170" t="inlineStr">
        <is>
          <t>OK</t>
        </is>
      </c>
      <c r="J1170" t="inlineStr">
        <is>
          <t>City / Hatchback</t>
        </is>
      </c>
      <c r="K1170" t="n">
        <v>8</v>
      </c>
      <c r="L1170" t="n">
        <v>45762</v>
      </c>
      <c r="M1170" t="n">
        <v>3</v>
      </c>
      <c r="N1170" t="inlineStr">
        <is>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is>
      </c>
      <c r="O1170" t="inlineStr">
        <is>
          <t>5 Door Hatchback</t>
        </is>
      </c>
      <c r="P1170" t="n">
        <v>1398</v>
      </c>
      <c r="Q1170" t="n">
        <v>54.3</v>
      </c>
      <c r="R1170" t="n">
        <v>5</v>
      </c>
      <c r="S1170" t="n">
        <v>120</v>
      </c>
      <c r="T1170" t="n">
        <v>2016</v>
      </c>
      <c r="U1170">
        <f>IF(AVERAGE(E1170:E1170)=2,"Automatic","Manual")</f>
        <v/>
      </c>
      <c r="V1170">
        <f>ROUNDDOWN(AVERAGE(C1170:C1170)/5000,0)*5000</f>
        <v/>
      </c>
      <c r="W1170">
        <f>ROUNDDOWN(AVERAGE(G1170:G1170)/50000,0)*50000</f>
        <v/>
      </c>
      <c r="X1170">
        <f>ROUND(AVERAGE(P1170:P1170)/1000,1)</f>
        <v/>
      </c>
      <c r="Y1170">
        <f>IF(AVERAGE(V1170:V1170)=30000,0,1)</f>
        <v/>
      </c>
      <c r="Z1170">
        <f>IF(AVERAGE(W1170:W1170)&gt;50000,0,1)</f>
        <v/>
      </c>
      <c r="AA1170">
        <f>IF(AVERAGE(X1170:X1170)&gt;2.5,0,1)</f>
        <v/>
      </c>
      <c r="AB1170">
        <f>IF(AVERAGE(Q1170:Q1170)&lt;30,0,1)</f>
        <v/>
      </c>
      <c r="AC1170">
        <f>IF(SUM(Y1170:AB1170)=4,1,0)</f>
        <v/>
      </c>
    </row>
    <row r="1171">
      <c r="A1171" t="inlineStr">
        <is>
          <t>DN14HGG</t>
        </is>
      </c>
      <c r="B1171" t="inlineStr">
        <is>
          <t>Vauxhall</t>
        </is>
      </c>
      <c r="C1171" t="n">
        <v>4179</v>
      </c>
      <c r="D1171" t="inlineStr">
        <is>
          <t>Corsa SE</t>
        </is>
      </c>
      <c r="E1171" t="n">
        <v>1</v>
      </c>
      <c r="F1171" t="inlineStr">
        <is>
          <t>Petrol</t>
        </is>
      </c>
      <c r="G1171" t="n">
        <v>71000</v>
      </c>
      <c r="H1171" t="inlineStr">
        <is>
          <t>Grey</t>
        </is>
      </c>
      <c r="I1171" t="inlineStr">
        <is>
          <t>OK</t>
        </is>
      </c>
      <c r="J1171" t="inlineStr">
        <is>
          <t>City / Hatchback</t>
        </is>
      </c>
      <c r="K1171" t="n">
        <v>10</v>
      </c>
      <c r="L1171" t="n">
        <v>45470</v>
      </c>
      <c r="M1171" t="n">
        <v>9</v>
      </c>
      <c r="N1171" t="inlineStr">
        <is>
          <t>VAUXHALL CORSA SRI - 2014 - 1.4 PETROL - 5 SPEED MANUAL 
Welcome to our Vauxhall Corsa
🚘 THE CAR - 'Mitchell'
A reliable classic:
- Economical on fuel (Petrol)
- Light steering, smooth gear change, and stable drive on all road types
- Compact yet spacious</t>
        </is>
      </c>
      <c r="O1171" t="inlineStr">
        <is>
          <t>5 Door Hatchback</t>
        </is>
      </c>
      <c r="P1171" t="n">
        <v>1398</v>
      </c>
      <c r="Q1171" t="n">
        <v>51.4</v>
      </c>
      <c r="R1171" t="n">
        <v>5</v>
      </c>
      <c r="S1171" t="n">
        <v>129</v>
      </c>
      <c r="T1171" t="n">
        <v>2014</v>
      </c>
      <c r="U1171">
        <f>IF(AVERAGE(E1171:E1171)=2,"Automatic","Manual")</f>
        <v/>
      </c>
      <c r="V1171">
        <f>ROUNDDOWN(AVERAGE(C1171:C1171)/5000,0)*5000</f>
        <v/>
      </c>
      <c r="W1171">
        <f>ROUNDDOWN(AVERAGE(G1171:G1171)/50000,0)*50000</f>
        <v/>
      </c>
      <c r="X1171">
        <f>ROUND(AVERAGE(P1171:P1171)/1000,1)</f>
        <v/>
      </c>
      <c r="Y1171">
        <f>IF(AVERAGE(V1171:V1171)=30000,0,1)</f>
        <v/>
      </c>
      <c r="Z1171">
        <f>IF(AVERAGE(W1171:W1171)&gt;50000,0,1)</f>
        <v/>
      </c>
      <c r="AA1171">
        <f>IF(AVERAGE(X1171:X1171)&gt;2.5,0,1)</f>
        <v/>
      </c>
      <c r="AB1171">
        <f>IF(AVERAGE(Q1171:Q1171)&lt;30,0,1)</f>
        <v/>
      </c>
      <c r="AC1171">
        <f>IF(SUM(Y1171:AB1171)=4,1,0)</f>
        <v/>
      </c>
    </row>
    <row r="1172">
      <c r="A1172" t="inlineStr">
        <is>
          <t>DN11RZE</t>
        </is>
      </c>
      <c r="B1172" t="inlineStr">
        <is>
          <t>Ford</t>
        </is>
      </c>
      <c r="C1172" t="n">
        <v>1845</v>
      </c>
      <c r="D1172" t="inlineStr">
        <is>
          <t>Ka Edge</t>
        </is>
      </c>
      <c r="E1172" t="n">
        <v>1</v>
      </c>
      <c r="F1172" t="inlineStr">
        <is>
          <t>Petrol</t>
        </is>
      </c>
      <c r="G1172" t="n">
        <v>10000</v>
      </c>
      <c r="H1172" t="inlineStr">
        <is>
          <t>Black</t>
        </is>
      </c>
      <c r="I1172" t="inlineStr">
        <is>
          <t>OK</t>
        </is>
      </c>
      <c r="J1172" t="inlineStr">
        <is>
          <t>City / Hatchback</t>
        </is>
      </c>
      <c r="K1172" t="n">
        <v>13</v>
      </c>
      <c r="L1172" t="n">
        <v>45715</v>
      </c>
      <c r="M1172" t="n">
        <v>3</v>
      </c>
      <c r="N1172" t="inlineStr">
        <is>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is>
      </c>
      <c r="O1172" t="inlineStr">
        <is>
          <t>3 Door Hatchback</t>
        </is>
      </c>
      <c r="P1172" t="n">
        <v>1242</v>
      </c>
      <c r="Q1172" t="n">
        <v>57.7</v>
      </c>
      <c r="R1172" t="n">
        <v>4</v>
      </c>
      <c r="S1172" t="n">
        <v>115</v>
      </c>
      <c r="T1172" t="n">
        <v>2011</v>
      </c>
      <c r="U1172">
        <f>IF(AVERAGE(E1172:E1172)=2,"Automatic","Manual")</f>
        <v/>
      </c>
      <c r="V1172">
        <f>ROUNDDOWN(AVERAGE(C1172:C1172)/5000,0)*5000</f>
        <v/>
      </c>
      <c r="W1172">
        <f>ROUNDDOWN(AVERAGE(G1172:G1172)/50000,0)*50000</f>
        <v/>
      </c>
      <c r="X1172">
        <f>ROUND(AVERAGE(P1172:P1172)/1000,1)</f>
        <v/>
      </c>
      <c r="Y1172">
        <f>IF(AVERAGE(V1172:V1172)=30000,0,1)</f>
        <v/>
      </c>
      <c r="Z1172">
        <f>IF(AVERAGE(W1172:W1172)&gt;50000,0,1)</f>
        <v/>
      </c>
      <c r="AA1172">
        <f>IF(AVERAGE(X1172:X1172)&gt;2.5,0,1)</f>
        <v/>
      </c>
      <c r="AB1172">
        <f>IF(AVERAGE(Q1172:Q1172)&lt;30,0,1)</f>
        <v/>
      </c>
      <c r="AC1172">
        <f>IF(SUM(Y1172:AB1172)=4,1,0)</f>
        <v/>
      </c>
    </row>
    <row r="1173">
      <c r="A1173" t="inlineStr">
        <is>
          <t>DN11OCD</t>
        </is>
      </c>
      <c r="B1173" t="inlineStr">
        <is>
          <t>Vauxhall</t>
        </is>
      </c>
      <c r="C1173" t="n">
        <v>3050</v>
      </c>
      <c r="D1173" t="inlineStr">
        <is>
          <t>Insignia Sri Nav Cdti A</t>
        </is>
      </c>
      <c r="E1173" t="n">
        <v>2</v>
      </c>
      <c r="F1173" t="inlineStr">
        <is>
          <t>Diesel</t>
        </is>
      </c>
      <c r="G1173" t="n">
        <v>54050</v>
      </c>
      <c r="H1173" t="inlineStr">
        <is>
          <t>Blue</t>
        </is>
      </c>
      <c r="I1173" t="inlineStr">
        <is>
          <t>OK</t>
        </is>
      </c>
      <c r="J1173" t="inlineStr">
        <is>
          <t>City / Hatchback</t>
        </is>
      </c>
      <c r="K1173" t="n">
        <v>13</v>
      </c>
      <c r="L1173" t="n">
        <v>45470</v>
      </c>
      <c r="M1173" t="n">
        <v>22</v>
      </c>
      <c r="N1173" t="inlineStr">
        <is>
          <t>The car comes with a huge trunk, automatic transmission, Air Con, Sat Nav,  and in a very good condition.
The daily distance coverage  limit is 100 miles, what is included in the rental. Any addition mile is adding 30 pence to the rental cost.</t>
        </is>
      </c>
      <c r="O1173" t="inlineStr">
        <is>
          <t>5 Door Hatchback</t>
        </is>
      </c>
      <c r="P1173" t="n">
        <v>1956</v>
      </c>
      <c r="Q1173" t="n">
        <v>47.1</v>
      </c>
      <c r="R1173" t="n">
        <v>5</v>
      </c>
      <c r="S1173" t="n">
        <v>159</v>
      </c>
      <c r="T1173" t="n">
        <v>2011</v>
      </c>
      <c r="U1173">
        <f>IF(AVERAGE(E1173:E1173)=2,"Automatic","Manual")</f>
        <v/>
      </c>
      <c r="V1173">
        <f>ROUNDDOWN(AVERAGE(C1173:C1173)/5000,0)*5000</f>
        <v/>
      </c>
      <c r="W1173">
        <f>ROUNDDOWN(AVERAGE(G1173:G1173)/50000,0)*50000</f>
        <v/>
      </c>
      <c r="X1173">
        <f>ROUND(AVERAGE(P1173:P1173)/1000,1)</f>
        <v/>
      </c>
      <c r="Y1173">
        <f>IF(AVERAGE(V1173:V1173)=30000,0,1)</f>
        <v/>
      </c>
      <c r="Z1173">
        <f>IF(AVERAGE(W1173:W1173)&gt;50000,0,1)</f>
        <v/>
      </c>
      <c r="AA1173">
        <f>IF(AVERAGE(X1173:X1173)&gt;2.5,0,1)</f>
        <v/>
      </c>
      <c r="AB1173">
        <f>IF(AVERAGE(Q1173:Q1173)&lt;30,0,1)</f>
        <v/>
      </c>
      <c r="AC1173">
        <f>IF(SUM(Y1173:AB1173)=4,1,0)</f>
        <v/>
      </c>
    </row>
    <row r="1174">
      <c r="A1174" t="inlineStr">
        <is>
          <t>DL66FNS</t>
        </is>
      </c>
      <c r="B1174" t="inlineStr">
        <is>
          <t>Vauxhall</t>
        </is>
      </c>
      <c r="C1174" t="n">
        <v>7820</v>
      </c>
      <c r="D1174" t="inlineStr">
        <is>
          <t>Astra Tech Line</t>
        </is>
      </c>
      <c r="E1174" t="n">
        <v>1</v>
      </c>
      <c r="F1174" t="inlineStr">
        <is>
          <t>Petrol</t>
        </is>
      </c>
      <c r="G1174" t="n">
        <v>31100</v>
      </c>
      <c r="H1174" t="inlineStr">
        <is>
          <t>Black</t>
        </is>
      </c>
      <c r="I1174" t="inlineStr">
        <is>
          <t>OK</t>
        </is>
      </c>
      <c r="J1174" t="inlineStr">
        <is>
          <t>City / Hatchback</t>
        </is>
      </c>
      <c r="K1174" t="n">
        <v>7</v>
      </c>
      <c r="L1174" t="n">
        <v>45722</v>
      </c>
      <c r="M1174" t="n">
        <v>8</v>
      </c>
      <c r="N1174" t="inlineStr">
        <is>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1174" t="inlineStr">
        <is>
          <t>5 Door Hatchback</t>
        </is>
      </c>
      <c r="P1174" t="n">
        <v>1399</v>
      </c>
      <c r="Q1174" t="n">
        <v>52.3</v>
      </c>
      <c r="R1174" t="n">
        <v>5</v>
      </c>
      <c r="S1174" t="n">
        <v>124</v>
      </c>
      <c r="T1174" t="n">
        <v>2017</v>
      </c>
      <c r="U1174">
        <f>IF(AVERAGE(E1174:E1174)=2,"Automatic","Manual")</f>
        <v/>
      </c>
      <c r="V1174">
        <f>ROUNDDOWN(AVERAGE(C1174:C1174)/5000,0)*5000</f>
        <v/>
      </c>
      <c r="W1174">
        <f>ROUNDDOWN(AVERAGE(G1174:G1174)/50000,0)*50000</f>
        <v/>
      </c>
      <c r="X1174">
        <f>ROUND(AVERAGE(P1174:P1174)/1000,1)</f>
        <v/>
      </c>
      <c r="Y1174">
        <f>IF(AVERAGE(V1174:V1174)=30000,0,1)</f>
        <v/>
      </c>
      <c r="Z1174">
        <f>IF(AVERAGE(W1174:W1174)&gt;50000,0,1)</f>
        <v/>
      </c>
      <c r="AA1174">
        <f>IF(AVERAGE(X1174:X1174)&gt;2.5,0,1)</f>
        <v/>
      </c>
      <c r="AB1174">
        <f>IF(AVERAGE(Q1174:Q1174)&lt;30,0,1)</f>
        <v/>
      </c>
      <c r="AC1174">
        <f>IF(SUM(Y1174:AB1174)=4,1,0)</f>
        <v/>
      </c>
    </row>
    <row r="1175">
      <c r="A1175" t="inlineStr">
        <is>
          <t>DL64VCJ</t>
        </is>
      </c>
      <c r="B1175" t="inlineStr">
        <is>
          <t>BMW</t>
        </is>
      </c>
      <c r="C1175" t="n">
        <v>24245</v>
      </c>
      <c r="D1175" t="inlineStr">
        <is>
          <t>420d M Sport Auto</t>
        </is>
      </c>
      <c r="E1175" t="n">
        <v>2</v>
      </c>
      <c r="F1175" t="inlineStr">
        <is>
          <t>Diesel</t>
        </is>
      </c>
      <c r="G1175" t="n">
        <v>25000</v>
      </c>
      <c r="H1175" t="inlineStr">
        <is>
          <t>Black</t>
        </is>
      </c>
      <c r="I1175" t="inlineStr">
        <is>
          <t>OK</t>
        </is>
      </c>
      <c r="J1175" t="inlineStr">
        <is>
          <t>Sports / Convertible</t>
        </is>
      </c>
      <c r="K1175" t="n">
        <v>9</v>
      </c>
      <c r="L1175" t="n">
        <v>45451</v>
      </c>
      <c r="M1175" t="n">
        <v>31</v>
      </c>
      <c r="N1175" t="inlineStr">
        <is>
          <t>Stunning 420d M Sport Convertible packed with extras.</t>
        </is>
      </c>
      <c r="O1175" t="inlineStr">
        <is>
          <t>Convertible</t>
        </is>
      </c>
      <c r="P1175" t="n">
        <v>1995</v>
      </c>
      <c r="Q1175" t="n">
        <v>56.5</v>
      </c>
      <c r="R1175" t="n">
        <v>4</v>
      </c>
      <c r="S1175" t="n">
        <v>131</v>
      </c>
      <c r="T1175" t="n">
        <v>2015</v>
      </c>
      <c r="U1175">
        <f>IF(AVERAGE(E1175:E1175)=2,"Automatic","Manual")</f>
        <v/>
      </c>
      <c r="V1175">
        <f>ROUNDDOWN(AVERAGE(C1175:C1175)/5000,0)*5000</f>
        <v/>
      </c>
      <c r="W1175">
        <f>ROUNDDOWN(AVERAGE(G1175:G1175)/50000,0)*50000</f>
        <v/>
      </c>
      <c r="X1175">
        <f>ROUND(AVERAGE(P1175:P1175)/1000,1)</f>
        <v/>
      </c>
      <c r="Y1175">
        <f>IF(AVERAGE(V1175:V1175)=30000,0,1)</f>
        <v/>
      </c>
      <c r="Z1175">
        <f>IF(AVERAGE(W1175:W1175)&gt;50000,0,1)</f>
        <v/>
      </c>
      <c r="AA1175">
        <f>IF(AVERAGE(X1175:X1175)&gt;2.5,0,1)</f>
        <v/>
      </c>
      <c r="AB1175">
        <f>IF(AVERAGE(Q1175:Q1175)&lt;30,0,1)</f>
        <v/>
      </c>
      <c r="AC1175">
        <f>IF(SUM(Y1175:AB1175)=4,1,0)</f>
        <v/>
      </c>
    </row>
    <row r="1176">
      <c r="A1176" t="inlineStr">
        <is>
          <t>DL16OTZ</t>
        </is>
      </c>
      <c r="B1176" t="inlineStr">
        <is>
          <t>Vauxhall</t>
        </is>
      </c>
      <c r="C1176" t="n">
        <v>7045</v>
      </c>
      <c r="D1176" t="inlineStr">
        <is>
          <t>Zafira Tourer Exclusiv Turbo</t>
        </is>
      </c>
      <c r="E1176" t="n">
        <v>1</v>
      </c>
      <c r="F1176" t="inlineStr">
        <is>
          <t>Petrol</t>
        </is>
      </c>
      <c r="G1176" t="n">
        <v>41717</v>
      </c>
      <c r="H1176" t="inlineStr">
        <is>
          <t>Brown</t>
        </is>
      </c>
      <c r="I1176" t="inlineStr">
        <is>
          <t>OK</t>
        </is>
      </c>
      <c r="J1176" t="inlineStr">
        <is>
          <t>Family / MPV</t>
        </is>
      </c>
      <c r="K1176" t="n">
        <v>8</v>
      </c>
      <c r="L1176" t="n">
        <v>45672</v>
      </c>
      <c r="M1176" t="n">
        <v>16</v>
      </c>
      <c r="N1176" t="inlineStr">
        <is>
          <t>My car is 2016 full option 1.4 petrol 
Economic full leather 7 seats you can drive to Central London</t>
        </is>
      </c>
      <c r="O1176" t="inlineStr">
        <is>
          <t>Mpv</t>
        </is>
      </c>
      <c r="P1176" t="n">
        <v>1364</v>
      </c>
      <c r="Q1176" t="n">
        <v>42.2</v>
      </c>
      <c r="R1176" t="n">
        <v>7</v>
      </c>
      <c r="S1176" t="n">
        <v>158</v>
      </c>
      <c r="T1176" t="n">
        <v>2016</v>
      </c>
      <c r="U1176">
        <f>IF(AVERAGE(E1176:E1176)=2,"Automatic","Manual")</f>
        <v/>
      </c>
      <c r="V1176">
        <f>ROUNDDOWN(AVERAGE(C1176:C1176)/5000,0)*5000</f>
        <v/>
      </c>
      <c r="W1176">
        <f>ROUNDDOWN(AVERAGE(G1176:G1176)/50000,0)*50000</f>
        <v/>
      </c>
      <c r="X1176">
        <f>ROUND(AVERAGE(P1176:P1176)/1000,1)</f>
        <v/>
      </c>
      <c r="Y1176">
        <f>IF(AVERAGE(V1176:V1176)=30000,0,1)</f>
        <v/>
      </c>
      <c r="Z1176">
        <f>IF(AVERAGE(W1176:W1176)&gt;50000,0,1)</f>
        <v/>
      </c>
      <c r="AA1176">
        <f>IF(AVERAGE(X1176:X1176)&gt;2.5,0,1)</f>
        <v/>
      </c>
      <c r="AB1176">
        <f>IF(AVERAGE(Q1176:Q1176)&lt;30,0,1)</f>
        <v/>
      </c>
      <c r="AC1176">
        <f>IF(SUM(Y1176:AB1176)=4,1,0)</f>
        <v/>
      </c>
    </row>
    <row r="1177">
      <c r="A1177" t="inlineStr">
        <is>
          <t>DK63OBL</t>
        </is>
      </c>
      <c r="B1177" t="inlineStr">
        <is>
          <t>Peugeot</t>
        </is>
      </c>
      <c r="C1177" t="n">
        <v>2920</v>
      </c>
      <c r="D1177" t="inlineStr">
        <is>
          <t>308 Active Navigation Version</t>
        </is>
      </c>
      <c r="E1177" t="n">
        <v>1</v>
      </c>
      <c r="F1177" t="inlineStr">
        <is>
          <t>Petrol</t>
        </is>
      </c>
      <c r="G1177" t="n">
        <v>92751</v>
      </c>
      <c r="H1177" t="inlineStr">
        <is>
          <t>Silver</t>
        </is>
      </c>
      <c r="I1177" t="inlineStr">
        <is>
          <t>No Tax &amp; No MOT</t>
        </is>
      </c>
      <c r="J1177" t="inlineStr">
        <is>
          <t>City / Hatchback</t>
        </is>
      </c>
      <c r="K1177" t="n">
        <v>11</v>
      </c>
      <c r="L1177" t="n">
        <v>45233</v>
      </c>
      <c r="M1177" t="n">
        <v>18</v>
      </c>
      <c r="N1177" t="inlineStr">
        <is>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is>
      </c>
      <c r="O1177" t="inlineStr">
        <is>
          <t>5 Door Hatchback</t>
        </is>
      </c>
      <c r="P1177" t="n">
        <v>1598</v>
      </c>
      <c r="Q1177" t="n">
        <v>42.8</v>
      </c>
      <c r="R1177" t="n">
        <v>5</v>
      </c>
      <c r="S1177" t="n">
        <v>152</v>
      </c>
      <c r="T1177" t="n">
        <v>2013</v>
      </c>
      <c r="U1177">
        <f>IF(AVERAGE(E1177:E1177)=2,"Automatic","Manual")</f>
        <v/>
      </c>
      <c r="V1177">
        <f>ROUNDDOWN(AVERAGE(C1177:C1177)/5000,0)*5000</f>
        <v/>
      </c>
      <c r="W1177">
        <f>ROUNDDOWN(AVERAGE(G1177:G1177)/50000,0)*50000</f>
        <v/>
      </c>
      <c r="X1177">
        <f>ROUND(AVERAGE(P1177:P1177)/1000,1)</f>
        <v/>
      </c>
      <c r="Y1177">
        <f>IF(AVERAGE(V1177:V1177)=30000,0,1)</f>
        <v/>
      </c>
      <c r="Z1177">
        <f>IF(AVERAGE(W1177:W1177)&gt;50000,0,1)</f>
        <v/>
      </c>
      <c r="AA1177">
        <f>IF(AVERAGE(X1177:X1177)&gt;2.5,0,1)</f>
        <v/>
      </c>
      <c r="AB1177">
        <f>IF(AVERAGE(Q1177:Q1177)&lt;30,0,1)</f>
        <v/>
      </c>
      <c r="AC1177">
        <f>IF(SUM(Y1177:AB1177)=4,1,0)</f>
        <v/>
      </c>
    </row>
    <row r="1178">
      <c r="A1178" t="inlineStr">
        <is>
          <t>DK17NLC</t>
        </is>
      </c>
      <c r="B1178" t="inlineStr">
        <is>
          <t>Volkswagen</t>
        </is>
      </c>
      <c r="C1178" t="n">
        <v>10595</v>
      </c>
      <c r="D1178" t="inlineStr">
        <is>
          <t>Polo Bluegt S-A</t>
        </is>
      </c>
      <c r="E1178" t="n">
        <v>2</v>
      </c>
      <c r="F1178" t="inlineStr">
        <is>
          <t>Petrol</t>
        </is>
      </c>
      <c r="G1178" t="n">
        <v>37533</v>
      </c>
      <c r="H1178" t="inlineStr">
        <is>
          <t>White</t>
        </is>
      </c>
      <c r="I1178" t="inlineStr">
        <is>
          <t>OK</t>
        </is>
      </c>
      <c r="J1178" t="inlineStr">
        <is>
          <t>City / Hatchback</t>
        </is>
      </c>
      <c r="K1178" t="n">
        <v>7</v>
      </c>
      <c r="L1178" t="n">
        <v>45460</v>
      </c>
      <c r="M1178" t="n">
        <v>23</v>
      </c>
      <c r="N1178" t="inlineStr">
        <is>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is>
      </c>
      <c r="O1178" t="inlineStr">
        <is>
          <t>3 Door Hatchback</t>
        </is>
      </c>
      <c r="P1178" t="n">
        <v>1395</v>
      </c>
      <c r="Q1178" t="n">
        <v>61.4</v>
      </c>
      <c r="R1178" t="n">
        <v>5</v>
      </c>
      <c r="S1178" t="n">
        <v>111</v>
      </c>
      <c r="T1178" t="n">
        <v>2017</v>
      </c>
      <c r="U1178">
        <f>IF(AVERAGE(E1178:E1178)=2,"Automatic","Manual")</f>
        <v/>
      </c>
      <c r="V1178">
        <f>ROUNDDOWN(AVERAGE(C1178:C1178)/5000,0)*5000</f>
        <v/>
      </c>
      <c r="W1178">
        <f>ROUNDDOWN(AVERAGE(G1178:G1178)/50000,0)*50000</f>
        <v/>
      </c>
      <c r="X1178">
        <f>ROUND(AVERAGE(P1178:P1178)/1000,1)</f>
        <v/>
      </c>
      <c r="Y1178">
        <f>IF(AVERAGE(V1178:V1178)=30000,0,1)</f>
        <v/>
      </c>
      <c r="Z1178">
        <f>IF(AVERAGE(W1178:W1178)&gt;50000,0,1)</f>
        <v/>
      </c>
      <c r="AA1178">
        <f>IF(AVERAGE(X1178:X1178)&gt;2.5,0,1)</f>
        <v/>
      </c>
      <c r="AB1178">
        <f>IF(AVERAGE(Q1178:Q1178)&lt;30,0,1)</f>
        <v/>
      </c>
      <c r="AC1178">
        <f>IF(SUM(Y1178:AB1178)=4,1,0)</f>
        <v/>
      </c>
    </row>
    <row r="1179">
      <c r="A1179" t="inlineStr">
        <is>
          <t>DK16ZCL</t>
        </is>
      </c>
      <c r="B1179" t="inlineStr">
        <is>
          <t>Audi</t>
        </is>
      </c>
      <c r="C1179" t="n">
        <v>15945</v>
      </c>
      <c r="D1179" t="inlineStr">
        <is>
          <t>A4 Sport Ultra TDI S-A</t>
        </is>
      </c>
      <c r="E1179" t="n">
        <v>2</v>
      </c>
      <c r="F1179" t="inlineStr">
        <is>
          <t>Diesel</t>
        </is>
      </c>
      <c r="G1179" t="n">
        <v>82000</v>
      </c>
      <c r="H1179" t="inlineStr">
        <is>
          <t>Black</t>
        </is>
      </c>
      <c r="I1179" t="inlineStr">
        <is>
          <t>OK</t>
        </is>
      </c>
      <c r="J1179" t="inlineStr">
        <is>
          <t>Executive / Saloon</t>
        </is>
      </c>
      <c r="K1179" t="n">
        <v>8</v>
      </c>
      <c r="L1179" t="n">
        <v>45543</v>
      </c>
      <c r="M1179" t="n">
        <v>20</v>
      </c>
      <c r="N1179" t="inlineStr">
        <is>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is>
      </c>
      <c r="O1179" t="inlineStr">
        <is>
          <t>4 Door Saloon</t>
        </is>
      </c>
      <c r="P1179" t="n">
        <v>1968</v>
      </c>
      <c r="Q1179" t="n">
        <v>72.40000000000001</v>
      </c>
      <c r="R1179" t="n">
        <v>5</v>
      </c>
      <c r="S1179" t="n">
        <v>101</v>
      </c>
      <c r="T1179" t="n">
        <v>2016</v>
      </c>
      <c r="U1179">
        <f>IF(AVERAGE(E1179:E1179)=2,"Automatic","Manual")</f>
        <v/>
      </c>
      <c r="V1179">
        <f>ROUNDDOWN(AVERAGE(C1179:C1179)/5000,0)*5000</f>
        <v/>
      </c>
      <c r="W1179">
        <f>ROUNDDOWN(AVERAGE(G1179:G1179)/50000,0)*50000</f>
        <v/>
      </c>
      <c r="X1179">
        <f>ROUND(AVERAGE(P1179:P1179)/1000,1)</f>
        <v/>
      </c>
      <c r="Y1179">
        <f>IF(AVERAGE(V1179:V1179)=30000,0,1)</f>
        <v/>
      </c>
      <c r="Z1179">
        <f>IF(AVERAGE(W1179:W1179)&gt;50000,0,1)</f>
        <v/>
      </c>
      <c r="AA1179">
        <f>IF(AVERAGE(X1179:X1179)&gt;2.5,0,1)</f>
        <v/>
      </c>
      <c r="AB1179">
        <f>IF(AVERAGE(Q1179:Q1179)&lt;30,0,1)</f>
        <v/>
      </c>
      <c r="AC1179">
        <f>IF(SUM(Y1179:AB1179)=4,1,0)</f>
        <v/>
      </c>
    </row>
    <row r="1180">
      <c r="A1180" t="inlineStr">
        <is>
          <t>DG72PKN</t>
        </is>
      </c>
      <c r="B1180" t="inlineStr">
        <is>
          <t>Peugeot</t>
        </is>
      </c>
      <c r="C1180" t="n">
        <v>19695</v>
      </c>
      <c r="D1180" t="inlineStr">
        <is>
          <t>208 GT Premium Puretech S/s</t>
        </is>
      </c>
      <c r="E1180" t="n">
        <v>1</v>
      </c>
      <c r="F1180" t="inlineStr">
        <is>
          <t>Petrol</t>
        </is>
      </c>
      <c r="G1180" t="n">
        <v>6000</v>
      </c>
      <c r="H1180" t="inlineStr">
        <is>
          <t>Grey</t>
        </is>
      </c>
      <c r="I1180" t="inlineStr">
        <is>
          <t>OK</t>
        </is>
      </c>
      <c r="J1180" t="inlineStr">
        <is>
          <t>City / Hatchback</t>
        </is>
      </c>
      <c r="K1180" t="n">
        <v>1</v>
      </c>
      <c r="L1180" t="n">
        <v>46053</v>
      </c>
      <c r="M1180" t="n">
        <v>20</v>
      </c>
      <c r="N1180" t="inlineStr">
        <is>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is>
      </c>
      <c r="O1180" t="inlineStr">
        <is>
          <t>5 Door Hatchback</t>
        </is>
      </c>
      <c r="P1180" t="n">
        <v>1199</v>
      </c>
      <c r="Q1180" t="n">
        <v>56.5</v>
      </c>
      <c r="R1180" t="n">
        <v>5</v>
      </c>
      <c r="S1180" t="n">
        <v>117</v>
      </c>
      <c r="T1180" t="n">
        <v>2023</v>
      </c>
      <c r="U1180">
        <f>IF(AVERAGE(E1180:E1180)=2,"Automatic","Manual")</f>
        <v/>
      </c>
      <c r="V1180">
        <f>ROUNDDOWN(AVERAGE(C1180:C1180)/5000,0)*5000</f>
        <v/>
      </c>
      <c r="W1180">
        <f>ROUNDDOWN(AVERAGE(G1180:G1180)/50000,0)*50000</f>
        <v/>
      </c>
      <c r="X1180">
        <f>ROUND(AVERAGE(P1180:P1180)/1000,1)</f>
        <v/>
      </c>
      <c r="Y1180">
        <f>IF(AVERAGE(V1180:V1180)=30000,0,1)</f>
        <v/>
      </c>
      <c r="Z1180">
        <f>IF(AVERAGE(W1180:W1180)&gt;50000,0,1)</f>
        <v/>
      </c>
      <c r="AA1180">
        <f>IF(AVERAGE(X1180:X1180)&gt;2.5,0,1)</f>
        <v/>
      </c>
      <c r="AB1180">
        <f>IF(AVERAGE(Q1180:Q1180)&lt;30,0,1)</f>
        <v/>
      </c>
      <c r="AC1180">
        <f>IF(SUM(Y1180:AB1180)=4,1,0)</f>
        <v/>
      </c>
    </row>
    <row r="1181">
      <c r="A1181" t="inlineStr">
        <is>
          <t>DG69FZV</t>
        </is>
      </c>
      <c r="B1181" t="inlineStr">
        <is>
          <t>Volkswagen</t>
        </is>
      </c>
      <c r="C1181" t="n">
        <v>20660</v>
      </c>
      <c r="D1181" t="inlineStr">
        <is>
          <t>Arteon R-Line TSI S-A</t>
        </is>
      </c>
      <c r="E1181" t="n">
        <v>2</v>
      </c>
      <c r="F1181" t="inlineStr">
        <is>
          <t>Petrol</t>
        </is>
      </c>
      <c r="G1181" t="n">
        <v>17000</v>
      </c>
      <c r="H1181" t="inlineStr">
        <is>
          <t>White</t>
        </is>
      </c>
      <c r="I1181" t="inlineStr">
        <is>
          <t>OK</t>
        </is>
      </c>
      <c r="J1181" t="inlineStr">
        <is>
          <t>Executive / Saloon</t>
        </is>
      </c>
      <c r="K1181" t="n">
        <v>5</v>
      </c>
      <c r="L1181" t="n">
        <v>45556</v>
      </c>
      <c r="M1181" t="n">
        <v>26</v>
      </c>
      <c r="N1181" t="inlineStr">
        <is>
          <t>drives perfectly, like new, has heated seats, bluetooth, satnav , driving assistant, smart driving, adaptive cruise control, dual air con, 20' alloy wheels.</t>
        </is>
      </c>
      <c r="O1181" t="inlineStr">
        <is>
          <t>4 Door Saloon</t>
        </is>
      </c>
      <c r="P1181" t="n">
        <v>1984</v>
      </c>
      <c r="Q1181" t="n">
        <v>2.8</v>
      </c>
      <c r="R1181" t="n">
        <v>5</v>
      </c>
      <c r="S1181" t="n">
        <v>144</v>
      </c>
      <c r="T1181" t="n">
        <v>2019</v>
      </c>
      <c r="U1181">
        <f>IF(AVERAGE(E1181:E1181)=2,"Automatic","Manual")</f>
        <v/>
      </c>
      <c r="V1181">
        <f>ROUNDDOWN(AVERAGE(C1181:C1181)/5000,0)*5000</f>
        <v/>
      </c>
      <c r="W1181">
        <f>ROUNDDOWN(AVERAGE(G1181:G1181)/50000,0)*50000</f>
        <v/>
      </c>
      <c r="X1181">
        <f>ROUND(AVERAGE(P1181:P1181)/1000,1)</f>
        <v/>
      </c>
      <c r="Y1181">
        <f>IF(AVERAGE(V1181:V1181)=30000,0,1)</f>
        <v/>
      </c>
      <c r="Z1181">
        <f>IF(AVERAGE(W1181:W1181)&gt;50000,0,1)</f>
        <v/>
      </c>
      <c r="AA1181">
        <f>IF(AVERAGE(X1181:X1181)&gt;2.5,0,1)</f>
        <v/>
      </c>
      <c r="AB1181">
        <f>IF(AVERAGE(Q1181:Q1181)&lt;30,0,1)</f>
        <v/>
      </c>
      <c r="AC1181">
        <f>IF(SUM(Y1181:AB1181)=4,1,0)</f>
        <v/>
      </c>
    </row>
    <row r="1182">
      <c r="A1182" t="inlineStr">
        <is>
          <t>DG14YDN</t>
        </is>
      </c>
      <c r="B1182" t="inlineStr">
        <is>
          <t>Volkswagen</t>
        </is>
      </c>
      <c r="C1182" t="n">
        <v>6690</v>
      </c>
      <c r="D1182" t="inlineStr">
        <is>
          <t>Golf SE Bluemotion Tech TDI</t>
        </is>
      </c>
      <c r="E1182" t="n">
        <v>1</v>
      </c>
      <c r="F1182" t="inlineStr">
        <is>
          <t>Diesel</t>
        </is>
      </c>
      <c r="G1182" t="n">
        <v>51000</v>
      </c>
      <c r="H1182" t="inlineStr">
        <is>
          <t>Black</t>
        </is>
      </c>
      <c r="I1182" t="inlineStr">
        <is>
          <t>No Tax &amp; No MOT</t>
        </is>
      </c>
      <c r="J1182" t="inlineStr">
        <is>
          <t>City / Hatchback</t>
        </is>
      </c>
      <c r="K1182" t="n">
        <v>10</v>
      </c>
      <c r="L1182" t="n">
        <v>43869</v>
      </c>
      <c r="M1182" t="n">
        <v>11</v>
      </c>
      <c r="N1182" t="inlineStr">
        <is>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is>
      </c>
      <c r="O1182" t="inlineStr">
        <is>
          <t>5 Door Hatchback</t>
        </is>
      </c>
      <c r="P1182" t="n">
        <v>1598</v>
      </c>
      <c r="Q1182" t="n">
        <v>72.40000000000001</v>
      </c>
      <c r="R1182" t="n">
        <v>5</v>
      </c>
      <c r="S1182" t="n">
        <v>99</v>
      </c>
      <c r="T1182" t="n">
        <v>2014</v>
      </c>
      <c r="U1182">
        <f>IF(AVERAGE(E1182:E1182)=2,"Automatic","Manual")</f>
        <v/>
      </c>
      <c r="V1182">
        <f>ROUNDDOWN(AVERAGE(C1182:C1182)/5000,0)*5000</f>
        <v/>
      </c>
      <c r="W1182">
        <f>ROUNDDOWN(AVERAGE(G1182:G1182)/50000,0)*50000</f>
        <v/>
      </c>
      <c r="X1182">
        <f>ROUND(AVERAGE(P1182:P1182)/1000,1)</f>
        <v/>
      </c>
      <c r="Y1182">
        <f>IF(AVERAGE(V1182:V1182)=30000,0,1)</f>
        <v/>
      </c>
      <c r="Z1182">
        <f>IF(AVERAGE(W1182:W1182)&gt;50000,0,1)</f>
        <v/>
      </c>
      <c r="AA1182">
        <f>IF(AVERAGE(X1182:X1182)&gt;2.5,0,1)</f>
        <v/>
      </c>
      <c r="AB1182">
        <f>IF(AVERAGE(Q1182:Q1182)&lt;30,0,1)</f>
        <v/>
      </c>
      <c r="AC1182">
        <f>IF(SUM(Y1182:AB1182)=4,1,0)</f>
        <v/>
      </c>
    </row>
    <row r="1183">
      <c r="A1183" t="inlineStr">
        <is>
          <t>DF23ORH</t>
        </is>
      </c>
      <c r="B1183" t="inlineStr">
        <is>
          <t>Toyota</t>
        </is>
      </c>
      <c r="C1183" t="n">
        <v>17067</v>
      </c>
      <c r="D1183" t="inlineStr">
        <is>
          <t>Yaris Icon Hev Cvt</t>
        </is>
      </c>
      <c r="E1183" t="n">
        <v>2</v>
      </c>
      <c r="F1183" t="inlineStr">
        <is>
          <t>Hybrid</t>
        </is>
      </c>
      <c r="G1183" t="n">
        <v>2808</v>
      </c>
      <c r="H1183" t="inlineStr">
        <is>
          <t>White</t>
        </is>
      </c>
      <c r="I1183" t="inlineStr">
        <is>
          <t>OK</t>
        </is>
      </c>
      <c r="J1183" t="inlineStr">
        <is>
          <t>City / Hatchback</t>
        </is>
      </c>
      <c r="K1183" t="n">
        <v>1</v>
      </c>
      <c r="L1183" t="n">
        <v>46234</v>
      </c>
      <c r="M1183" t="n">
        <v>13</v>
      </c>
      <c r="N1183" t="inlineStr">
        <is>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3" t="inlineStr">
        <is>
          <t>5 Door Hatchback</t>
        </is>
      </c>
      <c r="P1183" t="n">
        <v>1490</v>
      </c>
      <c r="Q1183" t="n">
        <v>68.90000000000001</v>
      </c>
      <c r="R1183" t="n">
        <v>5</v>
      </c>
      <c r="S1183" t="n">
        <v>92</v>
      </c>
      <c r="T1183" t="n">
        <v>2023</v>
      </c>
      <c r="U1183">
        <f>IF(AVERAGE(E1183:E1183)=2,"Automatic","Manual")</f>
        <v/>
      </c>
      <c r="V1183">
        <f>ROUNDDOWN(AVERAGE(C1183:C1183)/5000,0)*5000</f>
        <v/>
      </c>
      <c r="W1183">
        <f>ROUNDDOWN(AVERAGE(G1183:G1183)/50000,0)*50000</f>
        <v/>
      </c>
      <c r="X1183">
        <f>ROUND(AVERAGE(P1183:P1183)/1000,1)</f>
        <v/>
      </c>
      <c r="Y1183">
        <f>IF(AVERAGE(V1183:V1183)=30000,0,1)</f>
        <v/>
      </c>
      <c r="Z1183">
        <f>IF(AVERAGE(W1183:W1183)&gt;50000,0,1)</f>
        <v/>
      </c>
      <c r="AA1183">
        <f>IF(AVERAGE(X1183:X1183)&gt;2.5,0,1)</f>
        <v/>
      </c>
      <c r="AB1183">
        <f>IF(AVERAGE(Q1183:Q1183)&lt;30,0,1)</f>
        <v/>
      </c>
      <c r="AC1183">
        <f>IF(SUM(Y1183:AB1183)=4,1,0)</f>
        <v/>
      </c>
    </row>
    <row r="1184">
      <c r="A1184" t="inlineStr">
        <is>
          <t>DF23OJS</t>
        </is>
      </c>
      <c r="B1184" t="inlineStr">
        <is>
          <t>Toyota</t>
        </is>
      </c>
      <c r="C1184" t="n">
        <v>17080</v>
      </c>
      <c r="D1184" t="inlineStr">
        <is>
          <t>Yaris Icon Hev Cvt</t>
        </is>
      </c>
      <c r="E1184" t="n">
        <v>2</v>
      </c>
      <c r="F1184" t="inlineStr">
        <is>
          <t>Hybrid</t>
        </is>
      </c>
      <c r="G1184" t="n">
        <v>886</v>
      </c>
      <c r="H1184" t="inlineStr">
        <is>
          <t>White</t>
        </is>
      </c>
      <c r="I1184" t="inlineStr">
        <is>
          <t>OK</t>
        </is>
      </c>
      <c r="J1184" t="inlineStr">
        <is>
          <t>City / Hatchback</t>
        </is>
      </c>
      <c r="K1184" t="n">
        <v>1</v>
      </c>
      <c r="L1184" t="n">
        <v>46234</v>
      </c>
      <c r="M1184" t="n">
        <v>13</v>
      </c>
      <c r="N1184" t="inlineStr">
        <is>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4" t="inlineStr">
        <is>
          <t>5 Door Hatchback</t>
        </is>
      </c>
      <c r="P1184" t="n">
        <v>1490</v>
      </c>
      <c r="Q1184" t="n">
        <v>68.90000000000001</v>
      </c>
      <c r="R1184" t="n">
        <v>5</v>
      </c>
      <c r="S1184" t="n">
        <v>92</v>
      </c>
      <c r="T1184" t="n">
        <v>2023</v>
      </c>
      <c r="U1184">
        <f>IF(AVERAGE(E1184:E1184)=2,"Automatic","Manual")</f>
        <v/>
      </c>
      <c r="V1184">
        <f>ROUNDDOWN(AVERAGE(C1184:C1184)/5000,0)*5000</f>
        <v/>
      </c>
      <c r="W1184">
        <f>ROUNDDOWN(AVERAGE(G1184:G1184)/50000,0)*50000</f>
        <v/>
      </c>
      <c r="X1184">
        <f>ROUND(AVERAGE(P1184:P1184)/1000,1)</f>
        <v/>
      </c>
      <c r="Y1184">
        <f>IF(AVERAGE(V1184:V1184)=30000,0,1)</f>
        <v/>
      </c>
      <c r="Z1184">
        <f>IF(AVERAGE(W1184:W1184)&gt;50000,0,1)</f>
        <v/>
      </c>
      <c r="AA1184">
        <f>IF(AVERAGE(X1184:X1184)&gt;2.5,0,1)</f>
        <v/>
      </c>
      <c r="AB1184">
        <f>IF(AVERAGE(Q1184:Q1184)&lt;30,0,1)</f>
        <v/>
      </c>
      <c r="AC1184">
        <f>IF(SUM(Y1184:AB1184)=4,1,0)</f>
        <v/>
      </c>
    </row>
    <row r="1185">
      <c r="A1185" t="inlineStr">
        <is>
          <t>DF13VYB</t>
        </is>
      </c>
      <c r="B1185" t="inlineStr">
        <is>
          <t>Vauxhall</t>
        </is>
      </c>
      <c r="C1185" t="n">
        <v>3995</v>
      </c>
      <c r="D1185" t="inlineStr">
        <is>
          <t>Zafira Exclusiv</t>
        </is>
      </c>
      <c r="E1185" t="n">
        <v>1</v>
      </c>
      <c r="F1185" t="inlineStr">
        <is>
          <t>Petrol</t>
        </is>
      </c>
      <c r="G1185" t="n">
        <v>30000</v>
      </c>
      <c r="H1185" t="inlineStr">
        <is>
          <t>Grey</t>
        </is>
      </c>
      <c r="I1185" t="inlineStr">
        <is>
          <t>No Tax &amp; No MOT</t>
        </is>
      </c>
      <c r="J1185" t="inlineStr">
        <is>
          <t>Family / MPV</t>
        </is>
      </c>
      <c r="K1185" t="n">
        <v>11</v>
      </c>
      <c r="L1185" t="n">
        <v>44558</v>
      </c>
      <c r="M1185" t="n">
        <v>12</v>
      </c>
      <c r="N1185" t="inlineStr">
        <is>
          <t xml:space="preserve">Vauxhall zafria in great condition, 
kept very clean
2013 plate. can be used as either a five seat or 7 seat car.
</t>
        </is>
      </c>
      <c r="O1185" t="inlineStr">
        <is>
          <t>Mpv</t>
        </is>
      </c>
      <c r="P1185" t="n">
        <v>1598</v>
      </c>
      <c r="Q1185" t="n">
        <v>42.2</v>
      </c>
      <c r="R1185" t="n">
        <v>7</v>
      </c>
      <c r="S1185" t="n">
        <v>157</v>
      </c>
      <c r="T1185" t="n">
        <v>2013</v>
      </c>
      <c r="U1185">
        <f>IF(AVERAGE(E1185:E1185)=2,"Automatic","Manual")</f>
        <v/>
      </c>
      <c r="V1185">
        <f>ROUNDDOWN(AVERAGE(C1185:C1185)/5000,0)*5000</f>
        <v/>
      </c>
      <c r="W1185">
        <f>ROUNDDOWN(AVERAGE(G1185:G1185)/50000,0)*50000</f>
        <v/>
      </c>
      <c r="X1185">
        <f>ROUND(AVERAGE(P1185:P1185)/1000,1)</f>
        <v/>
      </c>
      <c r="Y1185">
        <f>IF(AVERAGE(V1185:V1185)=30000,0,1)</f>
        <v/>
      </c>
      <c r="Z1185">
        <f>IF(AVERAGE(W1185:W1185)&gt;50000,0,1)</f>
        <v/>
      </c>
      <c r="AA1185">
        <f>IF(AVERAGE(X1185:X1185)&gt;2.5,0,1)</f>
        <v/>
      </c>
      <c r="AB1185">
        <f>IF(AVERAGE(Q1185:Q1185)&lt;30,0,1)</f>
        <v/>
      </c>
      <c r="AC1185">
        <f>IF(SUM(Y1185:AB1185)=4,1,0)</f>
        <v/>
      </c>
    </row>
    <row r="1186">
      <c r="A1186" t="inlineStr">
        <is>
          <t>DF13PPO</t>
        </is>
      </c>
      <c r="B1186" t="inlineStr">
        <is>
          <t>Vauxhall</t>
        </is>
      </c>
      <c r="C1186" t="n">
        <v>4445</v>
      </c>
      <c r="D1186" t="inlineStr">
        <is>
          <t>Zafira Design Nav Cdti Ecoflex</t>
        </is>
      </c>
      <c r="E1186" t="n">
        <v>1</v>
      </c>
      <c r="F1186" t="inlineStr">
        <is>
          <t>Diesel</t>
        </is>
      </c>
      <c r="G1186" t="n">
        <v>143912</v>
      </c>
      <c r="H1186" t="inlineStr">
        <is>
          <t>Silver</t>
        </is>
      </c>
      <c r="I1186" t="inlineStr">
        <is>
          <t>No Tax &amp; No MOT</t>
        </is>
      </c>
      <c r="J1186" t="inlineStr">
        <is>
          <t>Family / MPV</t>
        </is>
      </c>
      <c r="K1186" t="n">
        <v>11</v>
      </c>
      <c r="L1186" t="n">
        <v>44523</v>
      </c>
      <c r="M1186" t="n">
        <v>16</v>
      </c>
      <c r="N1186" t="inlineStr">
        <is>
          <t>Great family car cheap on fuel offers massive space 7 seater</t>
        </is>
      </c>
      <c r="O1186" t="inlineStr">
        <is>
          <t>Mpv</t>
        </is>
      </c>
      <c r="P1186" t="n">
        <v>1686</v>
      </c>
      <c r="Q1186" t="n">
        <v>55.4</v>
      </c>
      <c r="R1186" t="n">
        <v>7</v>
      </c>
      <c r="S1186" t="n">
        <v>134</v>
      </c>
      <c r="T1186" t="n">
        <v>2013</v>
      </c>
      <c r="U1186">
        <f>IF(AVERAGE(E1186:E1186)=2,"Automatic","Manual")</f>
        <v/>
      </c>
      <c r="V1186">
        <f>ROUNDDOWN(AVERAGE(C1186:C1186)/5000,0)*5000</f>
        <v/>
      </c>
      <c r="W1186">
        <f>ROUNDDOWN(AVERAGE(G1186:G1186)/50000,0)*50000</f>
        <v/>
      </c>
      <c r="X1186">
        <f>ROUND(AVERAGE(P1186:P1186)/1000,1)</f>
        <v/>
      </c>
      <c r="Y1186">
        <f>IF(AVERAGE(V1186:V1186)=30000,0,1)</f>
        <v/>
      </c>
      <c r="Z1186">
        <f>IF(AVERAGE(W1186:W1186)&gt;50000,0,1)</f>
        <v/>
      </c>
      <c r="AA1186">
        <f>IF(AVERAGE(X1186:X1186)&gt;2.5,0,1)</f>
        <v/>
      </c>
      <c r="AB1186">
        <f>IF(AVERAGE(Q1186:Q1186)&lt;30,0,1)</f>
        <v/>
      </c>
      <c r="AC1186">
        <f>IF(SUM(Y1186:AB1186)=4,1,0)</f>
        <v/>
      </c>
    </row>
    <row r="1187">
      <c r="A1187" t="inlineStr">
        <is>
          <t>DF12FDV</t>
        </is>
      </c>
      <c r="B1187" t="inlineStr">
        <is>
          <t>Citroen</t>
        </is>
      </c>
      <c r="C1187" t="n">
        <v>2495</v>
      </c>
      <c r="D1187" t="inlineStr">
        <is>
          <t>C3 Black</t>
        </is>
      </c>
      <c r="E1187" t="n">
        <v>1</v>
      </c>
      <c r="F1187" t="inlineStr">
        <is>
          <t>Petrol</t>
        </is>
      </c>
      <c r="G1187" t="n">
        <v>50000</v>
      </c>
      <c r="H1187" t="inlineStr">
        <is>
          <t>Black</t>
        </is>
      </c>
      <c r="I1187" t="inlineStr">
        <is>
          <t>OK</t>
        </is>
      </c>
      <c r="J1187" t="inlineStr">
        <is>
          <t>City / Hatchback</t>
        </is>
      </c>
      <c r="K1187" t="n">
        <v>12</v>
      </c>
      <c r="L1187" t="n">
        <v>45567</v>
      </c>
      <c r="M1187" t="n">
        <v>7</v>
      </c>
      <c r="N1187" t="inlineStr">
        <is>
          <t>Well maintained, clean vehicle with air conditioning. Car is spacious and economical. Comes with an aux and charging cable. 
This vehicle meets the emission standards for ULEZ so you don't have to pay this charge when driving within the zone.</t>
        </is>
      </c>
      <c r="O1187" t="inlineStr">
        <is>
          <t>5 Door Hatchback</t>
        </is>
      </c>
      <c r="P1187" t="n">
        <v>1360</v>
      </c>
      <c r="Q1187" t="n">
        <v>47.1</v>
      </c>
      <c r="R1187" t="n">
        <v>5</v>
      </c>
      <c r="S1187" t="n">
        <v>139</v>
      </c>
      <c r="T1187" t="n">
        <v>2012</v>
      </c>
      <c r="U1187">
        <f>IF(AVERAGE(E1187:E1187)=2,"Automatic","Manual")</f>
        <v/>
      </c>
      <c r="V1187">
        <f>ROUNDDOWN(AVERAGE(C1187:C1187)/5000,0)*5000</f>
        <v/>
      </c>
      <c r="W1187">
        <f>ROUNDDOWN(AVERAGE(G1187:G1187)/50000,0)*50000</f>
        <v/>
      </c>
      <c r="X1187">
        <f>ROUND(AVERAGE(P1187:P1187)/1000,1)</f>
        <v/>
      </c>
      <c r="Y1187">
        <f>IF(AVERAGE(V1187:V1187)=30000,0,1)</f>
        <v/>
      </c>
      <c r="Z1187">
        <f>IF(AVERAGE(W1187:W1187)&gt;50000,0,1)</f>
        <v/>
      </c>
      <c r="AA1187">
        <f>IF(AVERAGE(X1187:X1187)&gt;2.5,0,1)</f>
        <v/>
      </c>
      <c r="AB1187">
        <f>IF(AVERAGE(Q1187:Q1187)&lt;30,0,1)</f>
        <v/>
      </c>
      <c r="AC1187">
        <f>IF(SUM(Y1187:AB1187)=4,1,0)</f>
        <v/>
      </c>
    </row>
    <row r="1188">
      <c r="A1188" t="inlineStr">
        <is>
          <t>DE62RVW</t>
        </is>
      </c>
      <c r="B1188" t="inlineStr">
        <is>
          <t>Skoda</t>
        </is>
      </c>
      <c r="C1188" t="n">
        <v>5845</v>
      </c>
      <c r="D1188" t="inlineStr">
        <is>
          <t>Octavia Elegne TDI CR S-A</t>
        </is>
      </c>
      <c r="E1188" t="n">
        <v>2</v>
      </c>
      <c r="F1188" t="inlineStr">
        <is>
          <t>Diesel</t>
        </is>
      </c>
      <c r="G1188" t="n">
        <v>125169</v>
      </c>
      <c r="H1188" t="inlineStr">
        <is>
          <t>Maroon</t>
        </is>
      </c>
      <c r="I1188" t="inlineStr">
        <is>
          <t>No Tax</t>
        </is>
      </c>
      <c r="J1188" t="inlineStr">
        <is>
          <t>City / Hatchback</t>
        </is>
      </c>
      <c r="K1188" t="n">
        <v>12</v>
      </c>
      <c r="L1188" t="n">
        <v>45495</v>
      </c>
      <c r="M1188" t="n">
        <v>15</v>
      </c>
      <c r="N1188" t="inlineStr">
        <is>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is>
      </c>
      <c r="O1188" t="inlineStr">
        <is>
          <t>5 Door Hatchback</t>
        </is>
      </c>
      <c r="P1188" t="n">
        <v>1598</v>
      </c>
      <c r="Q1188" t="n">
        <v>60.1</v>
      </c>
      <c r="R1188" t="n">
        <v>5</v>
      </c>
      <c r="S1188" t="n">
        <v>123</v>
      </c>
      <c r="T1188" t="n">
        <v>2012</v>
      </c>
      <c r="U1188">
        <f>IF(AVERAGE(E1188:E1188)=2,"Automatic","Manual")</f>
        <v/>
      </c>
      <c r="V1188">
        <f>ROUNDDOWN(AVERAGE(C1188:C1188)/5000,0)*5000</f>
        <v/>
      </c>
      <c r="W1188">
        <f>ROUNDDOWN(AVERAGE(G1188:G1188)/50000,0)*50000</f>
        <v/>
      </c>
      <c r="X1188">
        <f>ROUND(AVERAGE(P1188:P1188)/1000,1)</f>
        <v/>
      </c>
      <c r="Y1188">
        <f>IF(AVERAGE(V1188:V1188)=30000,0,1)</f>
        <v/>
      </c>
      <c r="Z1188">
        <f>IF(AVERAGE(W1188:W1188)&gt;50000,0,1)</f>
        <v/>
      </c>
      <c r="AA1188">
        <f>IF(AVERAGE(X1188:X1188)&gt;2.5,0,1)</f>
        <v/>
      </c>
      <c r="AB1188">
        <f>IF(AVERAGE(Q1188:Q1188)&lt;30,0,1)</f>
        <v/>
      </c>
      <c r="AC1188">
        <f>IF(SUM(Y1188:AB1188)=4,1,0)</f>
        <v/>
      </c>
    </row>
    <row r="1189">
      <c r="A1189" t="inlineStr">
        <is>
          <t>DE57XOO</t>
        </is>
      </c>
      <c r="B1189" t="inlineStr">
        <is>
          <t>Ford</t>
        </is>
      </c>
      <c r="C1189" t="n">
        <v>2295</v>
      </c>
      <c r="D1189" t="inlineStr">
        <is>
          <t>S-Max Titanium Tdci A</t>
        </is>
      </c>
      <c r="E1189" t="n">
        <v>2</v>
      </c>
      <c r="F1189" t="inlineStr">
        <is>
          <t>Diesel</t>
        </is>
      </c>
      <c r="G1189" t="n">
        <v>90000</v>
      </c>
      <c r="H1189" t="inlineStr">
        <is>
          <t>Black</t>
        </is>
      </c>
      <c r="I1189" t="inlineStr">
        <is>
          <t>No Tax &amp; No MOT</t>
        </is>
      </c>
      <c r="J1189" t="inlineStr">
        <is>
          <t>Family / MPV</t>
        </is>
      </c>
      <c r="K1189" t="n">
        <v>17</v>
      </c>
      <c r="L1189" t="n">
        <v>45181</v>
      </c>
      <c r="M1189" t="n">
        <v>19</v>
      </c>
      <c r="N1189" t="inlineStr">
        <is>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is>
      </c>
      <c r="O1189" t="inlineStr">
        <is>
          <t>Mpv</t>
        </is>
      </c>
      <c r="P1189" t="n">
        <v>1997</v>
      </c>
      <c r="Q1189" t="n">
        <v>38.7</v>
      </c>
      <c r="R1189" t="n">
        <v>7</v>
      </c>
      <c r="S1189" t="n">
        <v>193</v>
      </c>
      <c r="T1189" t="n">
        <v>2007</v>
      </c>
      <c r="U1189">
        <f>IF(AVERAGE(E1189:E1189)=2,"Automatic","Manual")</f>
        <v/>
      </c>
      <c r="V1189">
        <f>ROUNDDOWN(AVERAGE(C1189:C1189)/5000,0)*5000</f>
        <v/>
      </c>
      <c r="W1189">
        <f>ROUNDDOWN(AVERAGE(G1189:G1189)/50000,0)*50000</f>
        <v/>
      </c>
      <c r="X1189">
        <f>ROUND(AVERAGE(P1189:P1189)/1000,1)</f>
        <v/>
      </c>
      <c r="Y1189">
        <f>IF(AVERAGE(V1189:V1189)=30000,0,1)</f>
        <v/>
      </c>
      <c r="Z1189">
        <f>IF(AVERAGE(W1189:W1189)&gt;50000,0,1)</f>
        <v/>
      </c>
      <c r="AA1189">
        <f>IF(AVERAGE(X1189:X1189)&gt;2.5,0,1)</f>
        <v/>
      </c>
      <c r="AB1189">
        <f>IF(AVERAGE(Q1189:Q1189)&lt;30,0,1)</f>
        <v/>
      </c>
      <c r="AC1189">
        <f>IF(SUM(Y1189:AB1189)=4,1,0)</f>
        <v/>
      </c>
    </row>
    <row r="1190">
      <c r="A1190" t="inlineStr">
        <is>
          <t>DE18AOK</t>
        </is>
      </c>
      <c r="B1190" t="inlineStr">
        <is>
          <t>Volkswagen</t>
        </is>
      </c>
      <c r="C1190" t="n">
        <v>29995</v>
      </c>
      <c r="D1190" t="inlineStr">
        <is>
          <t>Golf R TSI S-A</t>
        </is>
      </c>
      <c r="E1190" t="n">
        <v>2</v>
      </c>
      <c r="F1190" t="inlineStr">
        <is>
          <t>Petrol</t>
        </is>
      </c>
      <c r="G1190" t="n">
        <v>5000</v>
      </c>
      <c r="H1190" t="inlineStr">
        <is>
          <t>Blue</t>
        </is>
      </c>
      <c r="I1190" t="inlineStr">
        <is>
          <t>No Tax &amp; No MOT</t>
        </is>
      </c>
      <c r="J1190" t="inlineStr">
        <is>
          <t>Estate</t>
        </is>
      </c>
      <c r="K1190" t="n">
        <v>6</v>
      </c>
      <c r="L1190" t="n">
        <v>44579</v>
      </c>
      <c r="M1190" t="n">
        <v>39</v>
      </c>
      <c r="N1190" t="inlineStr">
        <is>
          <t>New 18 plate Golf R Estate. DSG gearbox, only a few thousand miles driven so in excellent condition.
Fantastic fun to drive, yet still ideal for families being an estate car with loads of boot space. 
A must drive car!</t>
        </is>
      </c>
      <c r="O1190" t="inlineStr">
        <is>
          <t>Estate</t>
        </is>
      </c>
      <c r="P1190" t="n">
        <v>1984</v>
      </c>
      <c r="Q1190" t="n">
        <v>39.2</v>
      </c>
      <c r="R1190" t="n">
        <v>5</v>
      </c>
      <c r="S1190" t="n">
        <v>161</v>
      </c>
      <c r="T1190" t="n">
        <v>2018</v>
      </c>
      <c r="U1190">
        <f>IF(AVERAGE(E1190:E1190)=2,"Automatic","Manual")</f>
        <v/>
      </c>
      <c r="V1190">
        <f>ROUNDDOWN(AVERAGE(C1190:C1190)/5000,0)*5000</f>
        <v/>
      </c>
      <c r="W1190">
        <f>ROUNDDOWN(AVERAGE(G1190:G1190)/50000,0)*50000</f>
        <v/>
      </c>
      <c r="X1190">
        <f>ROUND(AVERAGE(P1190:P1190)/1000,1)</f>
        <v/>
      </c>
      <c r="Y1190">
        <f>IF(AVERAGE(V1190:V1190)=30000,0,1)</f>
        <v/>
      </c>
      <c r="Z1190">
        <f>IF(AVERAGE(W1190:W1190)&gt;50000,0,1)</f>
        <v/>
      </c>
      <c r="AA1190">
        <f>IF(AVERAGE(X1190:X1190)&gt;2.5,0,1)</f>
        <v/>
      </c>
      <c r="AB1190">
        <f>IF(AVERAGE(Q1190:Q1190)&lt;30,0,1)</f>
        <v/>
      </c>
      <c r="AC1190">
        <f>IF(SUM(Y1190:AB1190)=4,1,0)</f>
        <v/>
      </c>
    </row>
    <row r="1191">
      <c r="A1191" t="inlineStr">
        <is>
          <t>DE12ZGR</t>
        </is>
      </c>
      <c r="B1191" t="inlineStr">
        <is>
          <t>Toyota</t>
        </is>
      </c>
      <c r="C1191" t="n">
        <v>10995</v>
      </c>
      <c r="D1191" t="inlineStr">
        <is>
          <t>Prius T3 Vvt-I Cvt</t>
        </is>
      </c>
      <c r="E1191" t="n">
        <v>2</v>
      </c>
      <c r="F1191" t="inlineStr">
        <is>
          <t>Petrol</t>
        </is>
      </c>
      <c r="G1191" t="n">
        <v>45000</v>
      </c>
      <c r="H1191" t="inlineStr">
        <is>
          <t>Black</t>
        </is>
      </c>
      <c r="I1191" t="inlineStr">
        <is>
          <t>No Tax &amp; No MOT</t>
        </is>
      </c>
      <c r="J1191" t="inlineStr">
        <is>
          <t>City / Hatchback</t>
        </is>
      </c>
      <c r="K1191" t="n">
        <v>12</v>
      </c>
      <c r="L1191" t="n">
        <v>44649</v>
      </c>
      <c r="M1191" t="n">
        <v>15</v>
      </c>
      <c r="N1191" t="inlineStr">
        <is>
          <t xml:space="preserve">The Prius is amazingly reliable resulting in very low maintenance costs 
It's very spacious effective and petrol efficient.
Excellent condition </t>
        </is>
      </c>
      <c r="O1191" t="inlineStr">
        <is>
          <t>5 Door Hatchback</t>
        </is>
      </c>
      <c r="P1191" t="n">
        <v>1791</v>
      </c>
      <c r="Q1191" t="n">
        <v>72.40000000000001</v>
      </c>
      <c r="R1191" t="n">
        <v>5</v>
      </c>
      <c r="S1191" t="n">
        <v>89</v>
      </c>
      <c r="T1191" t="n">
        <v>2012</v>
      </c>
      <c r="U1191">
        <f>IF(AVERAGE(E1191:E1191)=2,"Automatic","Manual")</f>
        <v/>
      </c>
      <c r="V1191">
        <f>ROUNDDOWN(AVERAGE(C1191:C1191)/5000,0)*5000</f>
        <v/>
      </c>
      <c r="W1191">
        <f>ROUNDDOWN(AVERAGE(G1191:G1191)/50000,0)*50000</f>
        <v/>
      </c>
      <c r="X1191">
        <f>ROUND(AVERAGE(P1191:P1191)/1000,1)</f>
        <v/>
      </c>
      <c r="Y1191">
        <f>IF(AVERAGE(V1191:V1191)=30000,0,1)</f>
        <v/>
      </c>
      <c r="Z1191">
        <f>IF(AVERAGE(W1191:W1191)&gt;50000,0,1)</f>
        <v/>
      </c>
      <c r="AA1191">
        <f>IF(AVERAGE(X1191:X1191)&gt;2.5,0,1)</f>
        <v/>
      </c>
      <c r="AB1191">
        <f>IF(AVERAGE(Q1191:Q1191)&lt;30,0,1)</f>
        <v/>
      </c>
      <c r="AC1191">
        <f>IF(SUM(Y1191:AB1191)=4,1,0)</f>
        <v/>
      </c>
    </row>
    <row r="1192">
      <c r="A1192" t="inlineStr">
        <is>
          <t>DE11NNN</t>
        </is>
      </c>
      <c r="B1192" t="inlineStr">
        <is>
          <t>BMW</t>
        </is>
      </c>
      <c r="C1192" t="n">
        <v>14695</v>
      </c>
      <c r="D1192" t="inlineStr">
        <is>
          <t>530d AC Auto</t>
        </is>
      </c>
      <c r="E1192" t="n">
        <v>2</v>
      </c>
      <c r="F1192" t="inlineStr">
        <is>
          <t>Diesel</t>
        </is>
      </c>
      <c r="G1192" t="n">
        <v>63000</v>
      </c>
      <c r="H1192" t="inlineStr">
        <is>
          <t>White</t>
        </is>
      </c>
      <c r="I1192" t="inlineStr">
        <is>
          <t>No Tax &amp; No MOT</t>
        </is>
      </c>
      <c r="J1192" t="inlineStr">
        <is>
          <t>Estate</t>
        </is>
      </c>
      <c r="K1192" t="n">
        <v>12</v>
      </c>
      <c r="L1192" t="n">
        <v>44543</v>
      </c>
      <c r="M1192" t="n">
        <v>41</v>
      </c>
      <c r="N1192" t="inlineStr">
        <is>
          <t>BMW 5 series business class. Nice and clean condition like new. Comfortable and spacious.</t>
        </is>
      </c>
      <c r="O1192" t="inlineStr">
        <is>
          <t>Estate</t>
        </is>
      </c>
      <c r="P1192" t="n">
        <v>2993</v>
      </c>
      <c r="Q1192" t="n">
        <v>51.4</v>
      </c>
      <c r="R1192" t="n">
        <v>5</v>
      </c>
      <c r="S1192" t="n">
        <v>145</v>
      </c>
      <c r="T1192" t="n">
        <v>2012</v>
      </c>
      <c r="U1192">
        <f>IF(AVERAGE(E1192:E1192)=2,"Automatic","Manual")</f>
        <v/>
      </c>
      <c r="V1192">
        <f>ROUNDDOWN(AVERAGE(C1192:C1192)/5000,0)*5000</f>
        <v/>
      </c>
      <c r="W1192">
        <f>ROUNDDOWN(AVERAGE(G1192:G1192)/50000,0)*50000</f>
        <v/>
      </c>
      <c r="X1192">
        <f>ROUND(AVERAGE(P1192:P1192)/1000,1)</f>
        <v/>
      </c>
      <c r="Y1192">
        <f>IF(AVERAGE(V1192:V1192)=30000,0,1)</f>
        <v/>
      </c>
      <c r="Z1192">
        <f>IF(AVERAGE(W1192:W1192)&gt;50000,0,1)</f>
        <v/>
      </c>
      <c r="AA1192">
        <f>IF(AVERAGE(X1192:X1192)&gt;2.5,0,1)</f>
        <v/>
      </c>
      <c r="AB1192">
        <f>IF(AVERAGE(Q1192:Q1192)&lt;30,0,1)</f>
        <v/>
      </c>
      <c r="AC1192">
        <f>IF(SUM(Y1192:AB1192)=4,1,0)</f>
        <v/>
      </c>
    </row>
    <row r="1193">
      <c r="A1193" t="inlineStr">
        <is>
          <t>DE11KAA</t>
        </is>
      </c>
      <c r="B1193" t="inlineStr">
        <is>
          <t>Vauxhall</t>
        </is>
      </c>
      <c r="C1193" t="n">
        <v>3070</v>
      </c>
      <c r="D1193" t="inlineStr">
        <is>
          <t>Astra Excite</t>
        </is>
      </c>
      <c r="E1193" t="n">
        <v>1</v>
      </c>
      <c r="F1193" t="inlineStr">
        <is>
          <t>Petrol</t>
        </is>
      </c>
      <c r="G1193" t="n">
        <v>89827</v>
      </c>
      <c r="H1193" t="inlineStr">
        <is>
          <t>White</t>
        </is>
      </c>
      <c r="I1193" t="inlineStr">
        <is>
          <t>OK</t>
        </is>
      </c>
      <c r="J1193" t="inlineStr">
        <is>
          <t>City / Hatchback</t>
        </is>
      </c>
      <c r="K1193" t="n">
        <v>13</v>
      </c>
      <c r="L1193" t="n">
        <v>45764</v>
      </c>
      <c r="M1193" t="n">
        <v>9</v>
      </c>
      <c r="N1193" t="inlineStr">
        <is>
          <t>Nice little Hiya around car</t>
        </is>
      </c>
      <c r="O1193" t="inlineStr">
        <is>
          <t>5 Door Hatchback</t>
        </is>
      </c>
      <c r="P1193" t="n">
        <v>1398</v>
      </c>
      <c r="Q1193" t="n">
        <v>51.4</v>
      </c>
      <c r="R1193" t="n">
        <v>5</v>
      </c>
      <c r="S1193" t="n">
        <v>129</v>
      </c>
      <c r="T1193" t="n">
        <v>2011</v>
      </c>
      <c r="U1193">
        <f>IF(AVERAGE(E1193:E1193)=2,"Automatic","Manual")</f>
        <v/>
      </c>
      <c r="V1193">
        <f>ROUNDDOWN(AVERAGE(C1193:C1193)/5000,0)*5000</f>
        <v/>
      </c>
      <c r="W1193">
        <f>ROUNDDOWN(AVERAGE(G1193:G1193)/50000,0)*50000</f>
        <v/>
      </c>
      <c r="X1193">
        <f>ROUND(AVERAGE(P1193:P1193)/1000,1)</f>
        <v/>
      </c>
      <c r="Y1193">
        <f>IF(AVERAGE(V1193:V1193)=30000,0,1)</f>
        <v/>
      </c>
      <c r="Z1193">
        <f>IF(AVERAGE(W1193:W1193)&gt;50000,0,1)</f>
        <v/>
      </c>
      <c r="AA1193">
        <f>IF(AVERAGE(X1193:X1193)&gt;2.5,0,1)</f>
        <v/>
      </c>
      <c r="AB1193">
        <f>IF(AVERAGE(Q1193:Q1193)&lt;30,0,1)</f>
        <v/>
      </c>
      <c r="AC1193">
        <f>IF(SUM(Y1193:AB1193)=4,1,0)</f>
        <v/>
      </c>
    </row>
    <row r="1194">
      <c r="A1194" t="inlineStr">
        <is>
          <t>DC15WHJ</t>
        </is>
      </c>
      <c r="B1194" t="inlineStr">
        <is>
          <t>Audi</t>
        </is>
      </c>
      <c r="C1194" t="n">
        <v>13310</v>
      </c>
      <c r="D1194" t="inlineStr">
        <is>
          <t>A3 S Line TFSI</t>
        </is>
      </c>
      <c r="E1194" t="n">
        <v>1</v>
      </c>
      <c r="F1194" t="inlineStr">
        <is>
          <t>Petrol</t>
        </is>
      </c>
      <c r="G1194" t="n">
        <v>36927</v>
      </c>
      <c r="H1194" t="inlineStr">
        <is>
          <t>Grey</t>
        </is>
      </c>
      <c r="I1194" t="inlineStr">
        <is>
          <t>OK</t>
        </is>
      </c>
      <c r="J1194" t="inlineStr">
        <is>
          <t>City / Hatchback</t>
        </is>
      </c>
      <c r="K1194" t="n">
        <v>9</v>
      </c>
      <c r="L1194" t="n">
        <v>45564</v>
      </c>
      <c r="M1194" t="n">
        <v>24</v>
      </c>
      <c r="N1194" t="inlineStr">
        <is>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is>
      </c>
      <c r="O1194" t="inlineStr">
        <is>
          <t>3 Door Hatchback</t>
        </is>
      </c>
      <c r="P1194" t="n">
        <v>1395</v>
      </c>
      <c r="Q1194" t="n">
        <v>60.1</v>
      </c>
      <c r="R1194" t="n">
        <v>5</v>
      </c>
      <c r="S1194" t="n">
        <v>109</v>
      </c>
      <c r="T1194" t="n">
        <v>2015</v>
      </c>
      <c r="U1194">
        <f>IF(AVERAGE(E1194:E1194)=2,"Automatic","Manual")</f>
        <v/>
      </c>
      <c r="V1194">
        <f>ROUNDDOWN(AVERAGE(C1194:C1194)/5000,0)*5000</f>
        <v/>
      </c>
      <c r="W1194">
        <f>ROUNDDOWN(AVERAGE(G1194:G1194)/50000,0)*50000</f>
        <v/>
      </c>
      <c r="X1194">
        <f>ROUND(AVERAGE(P1194:P1194)/1000,1)</f>
        <v/>
      </c>
      <c r="Y1194">
        <f>IF(AVERAGE(V1194:V1194)=30000,0,1)</f>
        <v/>
      </c>
      <c r="Z1194">
        <f>IF(AVERAGE(W1194:W1194)&gt;50000,0,1)</f>
        <v/>
      </c>
      <c r="AA1194">
        <f>IF(AVERAGE(X1194:X1194)&gt;2.5,0,1)</f>
        <v/>
      </c>
      <c r="AB1194">
        <f>IF(AVERAGE(Q1194:Q1194)&lt;30,0,1)</f>
        <v/>
      </c>
      <c r="AC1194">
        <f>IF(SUM(Y1194:AB1194)=4,1,0)</f>
        <v/>
      </c>
    </row>
    <row r="1195">
      <c r="A1195" t="inlineStr">
        <is>
          <t>DC15KRG</t>
        </is>
      </c>
      <c r="B1195" t="inlineStr">
        <is>
          <t>Fiat</t>
        </is>
      </c>
      <c r="C1195" t="n">
        <v>6195</v>
      </c>
      <c r="D1195" t="inlineStr">
        <is>
          <t>500 S Twinair</t>
        </is>
      </c>
      <c r="E1195" t="n">
        <v>1</v>
      </c>
      <c r="F1195" t="inlineStr">
        <is>
          <t>Petrol</t>
        </is>
      </c>
      <c r="G1195" t="n">
        <v>29386</v>
      </c>
      <c r="H1195" t="inlineStr">
        <is>
          <t>White</t>
        </is>
      </c>
      <c r="I1195" t="inlineStr">
        <is>
          <t>OK</t>
        </is>
      </c>
      <c r="J1195" t="inlineStr">
        <is>
          <t>City / Hatchback</t>
        </is>
      </c>
      <c r="K1195" t="n">
        <v>9</v>
      </c>
      <c r="L1195" t="n">
        <v>45465</v>
      </c>
      <c r="M1195" t="n">
        <v>15</v>
      </c>
      <c r="N1195" t="inlineStr">
        <is>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is>
      </c>
      <c r="O1195" t="inlineStr">
        <is>
          <t>3 Door Hatchback</t>
        </is>
      </c>
      <c r="P1195" t="n">
        <v>875</v>
      </c>
      <c r="Q1195" t="n">
        <v>67.3</v>
      </c>
      <c r="R1195" t="n">
        <v>4</v>
      </c>
      <c r="S1195" t="n">
        <v>99</v>
      </c>
      <c r="T1195" t="n">
        <v>2015</v>
      </c>
      <c r="U1195">
        <f>IF(AVERAGE(E1195:E1195)=2,"Automatic","Manual")</f>
        <v/>
      </c>
      <c r="V1195">
        <f>ROUNDDOWN(AVERAGE(C1195:C1195)/5000,0)*5000</f>
        <v/>
      </c>
      <c r="W1195">
        <f>ROUNDDOWN(AVERAGE(G1195:G1195)/50000,0)*50000</f>
        <v/>
      </c>
      <c r="X1195">
        <f>ROUND(AVERAGE(P1195:P1195)/1000,1)</f>
        <v/>
      </c>
      <c r="Y1195">
        <f>IF(AVERAGE(V1195:V1195)=30000,0,1)</f>
        <v/>
      </c>
      <c r="Z1195">
        <f>IF(AVERAGE(W1195:W1195)&gt;50000,0,1)</f>
        <v/>
      </c>
      <c r="AA1195">
        <f>IF(AVERAGE(X1195:X1195)&gt;2.5,0,1)</f>
        <v/>
      </c>
      <c r="AB1195">
        <f>IF(AVERAGE(Q1195:Q1195)&lt;30,0,1)</f>
        <v/>
      </c>
      <c r="AC1195">
        <f>IF(SUM(Y1195:AB1195)=4,1,0)</f>
        <v/>
      </c>
    </row>
    <row r="1196">
      <c r="A1196" t="inlineStr">
        <is>
          <t>DA64YZO</t>
        </is>
      </c>
      <c r="B1196" t="inlineStr">
        <is>
          <t>Vauxhall</t>
        </is>
      </c>
      <c r="C1196" t="n">
        <v>5013</v>
      </c>
      <c r="D1196" t="inlineStr">
        <is>
          <t>Astra Excite</t>
        </is>
      </c>
      <c r="E1196" t="n">
        <v>1</v>
      </c>
      <c r="F1196" t="inlineStr">
        <is>
          <t>Petrol</t>
        </is>
      </c>
      <c r="G1196" t="n">
        <v>14797</v>
      </c>
      <c r="H1196" t="inlineStr">
        <is>
          <t>Silver</t>
        </is>
      </c>
      <c r="I1196" t="inlineStr">
        <is>
          <t>OK</t>
        </is>
      </c>
      <c r="J1196" t="inlineStr">
        <is>
          <t>City / Hatchback</t>
        </is>
      </c>
      <c r="K1196" t="n">
        <v>10</v>
      </c>
      <c r="L1196" t="n">
        <v>45622</v>
      </c>
      <c r="M1196" t="n">
        <v>9</v>
      </c>
      <c r="N1196" t="inlineStr">
        <is>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is>
      </c>
      <c r="O1196" t="inlineStr">
        <is>
          <t>5 Door Hatchback</t>
        </is>
      </c>
      <c r="P1196" t="n">
        <v>1398</v>
      </c>
      <c r="Q1196" t="n">
        <v>51.4</v>
      </c>
      <c r="R1196" t="n">
        <v>5</v>
      </c>
      <c r="S1196" t="n">
        <v>129</v>
      </c>
      <c r="T1196" t="n">
        <v>2014</v>
      </c>
      <c r="U1196">
        <f>IF(AVERAGE(E1196:E1196)=2,"Automatic","Manual")</f>
        <v/>
      </c>
      <c r="V1196">
        <f>ROUNDDOWN(AVERAGE(C1196:C1196)/5000,0)*5000</f>
        <v/>
      </c>
      <c r="W1196">
        <f>ROUNDDOWN(AVERAGE(G1196:G1196)/50000,0)*50000</f>
        <v/>
      </c>
      <c r="X1196">
        <f>ROUND(AVERAGE(P1196:P1196)/1000,1)</f>
        <v/>
      </c>
      <c r="Y1196">
        <f>IF(AVERAGE(V1196:V1196)=30000,0,1)</f>
        <v/>
      </c>
      <c r="Z1196">
        <f>IF(AVERAGE(W1196:W1196)&gt;50000,0,1)</f>
        <v/>
      </c>
      <c r="AA1196">
        <f>IF(AVERAGE(X1196:X1196)&gt;2.5,0,1)</f>
        <v/>
      </c>
      <c r="AB1196">
        <f>IF(AVERAGE(Q1196:Q1196)&lt;30,0,1)</f>
        <v/>
      </c>
      <c r="AC1196">
        <f>IF(SUM(Y1196:AB1196)=4,1,0)</f>
        <v/>
      </c>
    </row>
    <row r="1197">
      <c r="A1197" t="inlineStr">
        <is>
          <t>DA60AEY</t>
        </is>
      </c>
      <c r="B1197" t="inlineStr">
        <is>
          <t>Renault</t>
        </is>
      </c>
      <c r="C1197" t="n">
        <v>3895</v>
      </c>
      <c r="D1197" t="inlineStr">
        <is>
          <t>Clio I-Music 16v</t>
        </is>
      </c>
      <c r="E1197" t="n">
        <v>1</v>
      </c>
      <c r="F1197" t="inlineStr">
        <is>
          <t>Petrol</t>
        </is>
      </c>
      <c r="G1197" t="n">
        <v>20000</v>
      </c>
      <c r="H1197" t="inlineStr">
        <is>
          <t>Grey</t>
        </is>
      </c>
      <c r="I1197" t="inlineStr">
        <is>
          <t>No Tax &amp; No MOT</t>
        </is>
      </c>
      <c r="J1197" t="inlineStr">
        <is>
          <t>City / Hatchback</t>
        </is>
      </c>
      <c r="K1197" t="n">
        <v>14</v>
      </c>
      <c r="L1197" t="n">
        <v>43844</v>
      </c>
      <c r="M1197" t="n">
        <v>9</v>
      </c>
      <c r="N1197" t="inlineStr">
        <is>
          <t>Great city car with good boot storage for weekends away or a grocery shop. Key safe available! Just a note to all drivers, please park on same side you found it due to parking restrictions.</t>
        </is>
      </c>
      <c r="O1197" t="inlineStr">
        <is>
          <t>3 Door Hatchback</t>
        </is>
      </c>
      <c r="P1197" t="n">
        <v>1149</v>
      </c>
      <c r="Q1197" t="n">
        <v>47.9</v>
      </c>
      <c r="R1197" t="n">
        <v>5</v>
      </c>
      <c r="S1197" t="n">
        <v>139</v>
      </c>
      <c r="T1197" t="n">
        <v>2010</v>
      </c>
      <c r="U1197">
        <f>IF(AVERAGE(E1197:E1197)=2,"Automatic","Manual")</f>
        <v/>
      </c>
      <c r="V1197">
        <f>ROUNDDOWN(AVERAGE(C1197:C1197)/5000,0)*5000</f>
        <v/>
      </c>
      <c r="W1197">
        <f>ROUNDDOWN(AVERAGE(G1197:G1197)/50000,0)*50000</f>
        <v/>
      </c>
      <c r="X1197">
        <f>ROUND(AVERAGE(P1197:P1197)/1000,1)</f>
        <v/>
      </c>
      <c r="Y1197">
        <f>IF(AVERAGE(V1197:V1197)=30000,0,1)</f>
        <v/>
      </c>
      <c r="Z1197">
        <f>IF(AVERAGE(W1197:W1197)&gt;50000,0,1)</f>
        <v/>
      </c>
      <c r="AA1197">
        <f>IF(AVERAGE(X1197:X1197)&gt;2.5,0,1)</f>
        <v/>
      </c>
      <c r="AB1197">
        <f>IF(AVERAGE(Q1197:Q1197)&lt;30,0,1)</f>
        <v/>
      </c>
      <c r="AC1197">
        <f>IF(SUM(Y1197:AB1197)=4,1,0)</f>
        <v/>
      </c>
    </row>
    <row r="1198">
      <c r="A1198" t="inlineStr">
        <is>
          <t>DA16RVT</t>
        </is>
      </c>
      <c r="B1198" t="inlineStr">
        <is>
          <t>Jaguar</t>
        </is>
      </c>
      <c r="C1198" t="n">
        <v>8847</v>
      </c>
      <c r="D1198" t="inlineStr">
        <is>
          <t>XF Portfolio D Auto</t>
        </is>
      </c>
      <c r="E1198" t="n">
        <v>2</v>
      </c>
      <c r="F1198" t="inlineStr">
        <is>
          <t>Diesel</t>
        </is>
      </c>
      <c r="G1198" t="n">
        <v>38000</v>
      </c>
      <c r="H1198" t="inlineStr">
        <is>
          <t>Black</t>
        </is>
      </c>
      <c r="I1198" t="inlineStr">
        <is>
          <t>No MOT</t>
        </is>
      </c>
      <c r="J1198" t="inlineStr">
        <is>
          <t>Executive / Saloon</t>
        </is>
      </c>
      <c r="K1198" t="n">
        <v>8</v>
      </c>
      <c r="L1198" t="n">
        <v>45315</v>
      </c>
      <c r="M1198" t="n">
        <v>27</v>
      </c>
      <c r="N1198" t="inlineStr">
        <is>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is>
      </c>
      <c r="O1198" t="inlineStr">
        <is>
          <t>4 Door Saloon</t>
        </is>
      </c>
      <c r="P1198" t="n">
        <v>1999</v>
      </c>
      <c r="Q1198" t="n">
        <v>65.7</v>
      </c>
      <c r="R1198" t="n">
        <v>5</v>
      </c>
      <c r="S1198" t="n">
        <v>114</v>
      </c>
      <c r="T1198" t="n">
        <v>2016</v>
      </c>
      <c r="U1198">
        <f>IF(AVERAGE(E1198:E1198)=2,"Automatic","Manual")</f>
        <v/>
      </c>
      <c r="V1198">
        <f>ROUNDDOWN(AVERAGE(C1198:C1198)/5000,0)*5000</f>
        <v/>
      </c>
      <c r="W1198">
        <f>ROUNDDOWN(AVERAGE(G1198:G1198)/50000,0)*50000</f>
        <v/>
      </c>
      <c r="X1198">
        <f>ROUND(AVERAGE(P1198:P1198)/1000,1)</f>
        <v/>
      </c>
      <c r="Y1198">
        <f>IF(AVERAGE(V1198:V1198)=30000,0,1)</f>
        <v/>
      </c>
      <c r="Z1198">
        <f>IF(AVERAGE(W1198:W1198)&gt;50000,0,1)</f>
        <v/>
      </c>
      <c r="AA1198">
        <f>IF(AVERAGE(X1198:X1198)&gt;2.5,0,1)</f>
        <v/>
      </c>
      <c r="AB1198">
        <f>IF(AVERAGE(Q1198:Q1198)&lt;30,0,1)</f>
        <v/>
      </c>
      <c r="AC1198">
        <f>IF(SUM(Y1198:AB1198)=4,1,0)</f>
        <v/>
      </c>
    </row>
    <row r="1199">
      <c r="A1199" t="inlineStr">
        <is>
          <t>CY19HBX</t>
        </is>
      </c>
      <c r="B1199" t="inlineStr">
        <is>
          <t>Skoda</t>
        </is>
      </c>
      <c r="C1199" t="n">
        <v>10648</v>
      </c>
      <c r="D1199" t="inlineStr">
        <is>
          <t>Fabia Monte Carlo TSI</t>
        </is>
      </c>
      <c r="E1199" t="n">
        <v>1</v>
      </c>
      <c r="F1199" t="inlineStr">
        <is>
          <t>Petrol</t>
        </is>
      </c>
      <c r="G1199" t="n">
        <v>47870</v>
      </c>
      <c r="H1199" t="inlineStr">
        <is>
          <t>Grey</t>
        </is>
      </c>
      <c r="I1199" t="inlineStr">
        <is>
          <t>OK</t>
        </is>
      </c>
      <c r="J1199" t="inlineStr">
        <is>
          <t>Estate</t>
        </is>
      </c>
      <c r="K1199" t="n">
        <v>5</v>
      </c>
      <c r="L1199" t="n">
        <v>45666</v>
      </c>
      <c r="M1199" t="n">
        <v>9</v>
      </c>
      <c r="N1199" t="inlineStr">
        <is>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is>
      </c>
      <c r="O1199" t="inlineStr">
        <is>
          <t>Estate</t>
        </is>
      </c>
      <c r="P1199" t="n">
        <v>999</v>
      </c>
      <c r="Q1199" t="n">
        <v>50.4</v>
      </c>
      <c r="R1199" t="n">
        <v>5</v>
      </c>
      <c r="S1199" t="n">
        <v>105</v>
      </c>
      <c r="T1199" t="n">
        <v>2019</v>
      </c>
      <c r="U1199">
        <f>IF(AVERAGE(E1199:E1199)=2,"Automatic","Manual")</f>
        <v/>
      </c>
      <c r="V1199">
        <f>ROUNDDOWN(AVERAGE(C1199:C1199)/5000,0)*5000</f>
        <v/>
      </c>
      <c r="W1199">
        <f>ROUNDDOWN(AVERAGE(G1199:G1199)/50000,0)*50000</f>
        <v/>
      </c>
      <c r="X1199">
        <f>ROUND(AVERAGE(P1199:P1199)/1000,1)</f>
        <v/>
      </c>
      <c r="Y1199">
        <f>IF(AVERAGE(V1199:V1199)=30000,0,1)</f>
        <v/>
      </c>
      <c r="Z1199">
        <f>IF(AVERAGE(W1199:W1199)&gt;50000,0,1)</f>
        <v/>
      </c>
      <c r="AA1199">
        <f>IF(AVERAGE(X1199:X1199)&gt;2.5,0,1)</f>
        <v/>
      </c>
      <c r="AB1199">
        <f>IF(AVERAGE(Q1199:Q1199)&lt;30,0,1)</f>
        <v/>
      </c>
      <c r="AC1199">
        <f>IF(SUM(Y1199:AB1199)=4,1,0)</f>
        <v/>
      </c>
    </row>
    <row r="1200">
      <c r="A1200" t="inlineStr">
        <is>
          <t>CY15MKG</t>
        </is>
      </c>
      <c r="B1200" t="inlineStr">
        <is>
          <t>SEAT</t>
        </is>
      </c>
      <c r="C1200" t="n">
        <v>11445</v>
      </c>
      <c r="D1200" t="inlineStr">
        <is>
          <t>Leon Fr Technology TDI</t>
        </is>
      </c>
      <c r="E1200" t="n">
        <v>1</v>
      </c>
      <c r="F1200" t="inlineStr">
        <is>
          <t>Diesel</t>
        </is>
      </c>
      <c r="G1200" t="n">
        <v>30800</v>
      </c>
      <c r="H1200" t="inlineStr">
        <is>
          <t>Blue</t>
        </is>
      </c>
      <c r="I1200" t="inlineStr">
        <is>
          <t>No Tax &amp; No MOT</t>
        </is>
      </c>
      <c r="J1200" t="inlineStr">
        <is>
          <t>City / Hatchback</t>
        </is>
      </c>
      <c r="K1200" t="n">
        <v>9</v>
      </c>
      <c r="L1200" t="n">
        <v>44483</v>
      </c>
      <c r="M1200" t="n">
        <v>27</v>
      </c>
      <c r="N1200" t="inlineStr">
        <is>
          <t>Beautiful car, maintained regardless, clean and always smelling fresh
Top FR model 184BHP
Cruise control, Satnav, Bluetooth, Sports Mode, Parking Sensors</t>
        </is>
      </c>
      <c r="O1200" t="inlineStr">
        <is>
          <t>5 Door Hatchback</t>
        </is>
      </c>
      <c r="P1200" t="n">
        <v>1968</v>
      </c>
      <c r="Q1200" t="n">
        <v>65.7</v>
      </c>
      <c r="R1200" t="n">
        <v>5</v>
      </c>
      <c r="S1200" t="n">
        <v>113</v>
      </c>
      <c r="T1200" t="n">
        <v>2015</v>
      </c>
      <c r="U1200">
        <f>IF(AVERAGE(E1200:E1200)=2,"Automatic","Manual")</f>
        <v/>
      </c>
      <c r="V1200">
        <f>ROUNDDOWN(AVERAGE(C1200:C1200)/5000,0)*5000</f>
        <v/>
      </c>
      <c r="W1200">
        <f>ROUNDDOWN(AVERAGE(G1200:G1200)/50000,0)*50000</f>
        <v/>
      </c>
      <c r="X1200">
        <f>ROUND(AVERAGE(P1200:P1200)/1000,1)</f>
        <v/>
      </c>
      <c r="Y1200">
        <f>IF(AVERAGE(V1200:V1200)=30000,0,1)</f>
        <v/>
      </c>
      <c r="Z1200">
        <f>IF(AVERAGE(W1200:W1200)&gt;50000,0,1)</f>
        <v/>
      </c>
      <c r="AA1200">
        <f>IF(AVERAGE(X1200:X1200)&gt;2.5,0,1)</f>
        <v/>
      </c>
      <c r="AB1200">
        <f>IF(AVERAGE(Q1200:Q1200)&lt;30,0,1)</f>
        <v/>
      </c>
      <c r="AC1200">
        <f>IF(SUM(Y1200:AB1200)=4,1,0)</f>
        <v/>
      </c>
    </row>
    <row r="1201">
      <c r="A1201" t="inlineStr">
        <is>
          <t>CX68OXU</t>
        </is>
      </c>
      <c r="B1201" t="inlineStr">
        <is>
          <t>Hyundai</t>
        </is>
      </c>
      <c r="C1201" t="n">
        <v>13495</v>
      </c>
      <c r="D1201" t="inlineStr">
        <is>
          <t>Tucson SE Nav Gdi 2wd</t>
        </is>
      </c>
      <c r="E1201" t="n">
        <v>1</v>
      </c>
      <c r="F1201" t="inlineStr">
        <is>
          <t>Petrol</t>
        </is>
      </c>
      <c r="G1201" t="n">
        <v>45701</v>
      </c>
      <c r="H1201" t="inlineStr">
        <is>
          <t>White</t>
        </is>
      </c>
      <c r="I1201" t="inlineStr">
        <is>
          <t>No Tax &amp; No MOT</t>
        </is>
      </c>
      <c r="J1201" t="inlineStr">
        <is>
          <t>Estate</t>
        </is>
      </c>
      <c r="K1201" t="n">
        <v>6</v>
      </c>
      <c r="L1201" t="n">
        <v>45178</v>
      </c>
      <c r="M1201" t="n">
        <v>13</v>
      </c>
      <c r="N1201" t="inlineStr">
        <is>
          <t>Write a little bit about your car…</t>
        </is>
      </c>
      <c r="O1201" t="inlineStr">
        <is>
          <t>Estate</t>
        </is>
      </c>
      <c r="P1201" t="n">
        <v>1591</v>
      </c>
      <c r="Q1201" t="n">
        <v>34.9</v>
      </c>
      <c r="R1201" t="n">
        <v>5</v>
      </c>
      <c r="S1201" t="n">
        <v>162</v>
      </c>
      <c r="T1201" t="n">
        <v>2018</v>
      </c>
      <c r="U1201">
        <f>IF(AVERAGE(E1201:E1201)=2,"Automatic","Manual")</f>
        <v/>
      </c>
      <c r="V1201">
        <f>ROUNDDOWN(AVERAGE(C1201:C1201)/5000,0)*5000</f>
        <v/>
      </c>
      <c r="W1201">
        <f>ROUNDDOWN(AVERAGE(G1201:G1201)/50000,0)*50000</f>
        <v/>
      </c>
      <c r="X1201">
        <f>ROUND(AVERAGE(P1201:P1201)/1000,1)</f>
        <v/>
      </c>
      <c r="Y1201">
        <f>IF(AVERAGE(V1201:V1201)=30000,0,1)</f>
        <v/>
      </c>
      <c r="Z1201">
        <f>IF(AVERAGE(W1201:W1201)&gt;50000,0,1)</f>
        <v/>
      </c>
      <c r="AA1201">
        <f>IF(AVERAGE(X1201:X1201)&gt;2.5,0,1)</f>
        <v/>
      </c>
      <c r="AB1201">
        <f>IF(AVERAGE(Q1201:Q1201)&lt;30,0,1)</f>
        <v/>
      </c>
      <c r="AC1201">
        <f>IF(SUM(Y1201:AB1201)=4,1,0)</f>
        <v/>
      </c>
    </row>
    <row r="1202">
      <c r="A1202" t="inlineStr">
        <is>
          <t>CX17OVN</t>
        </is>
      </c>
      <c r="B1202" t="inlineStr">
        <is>
          <t>Citroen</t>
        </is>
      </c>
      <c r="C1202" t="n">
        <v>9909</v>
      </c>
      <c r="D1202" t="inlineStr">
        <is>
          <t>C4 Gr Picasso Flr Bluehdi Ss A</t>
        </is>
      </c>
      <c r="E1202" t="n">
        <v>2</v>
      </c>
      <c r="F1202" t="inlineStr">
        <is>
          <t>Diesel</t>
        </is>
      </c>
      <c r="G1202" t="n">
        <v>50842</v>
      </c>
      <c r="H1202" t="inlineStr">
        <is>
          <t>White</t>
        </is>
      </c>
      <c r="I1202" t="inlineStr">
        <is>
          <t>OK</t>
        </is>
      </c>
      <c r="J1202" t="inlineStr">
        <is>
          <t>Family / MPV</t>
        </is>
      </c>
      <c r="K1202" t="n">
        <v>7</v>
      </c>
      <c r="L1202" t="n">
        <v>45638</v>
      </c>
      <c r="M1202" t="n">
        <v>21</v>
      </c>
      <c r="N120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1202" t="inlineStr">
        <is>
          <t>Mpv</t>
        </is>
      </c>
      <c r="P1202" t="n">
        <v>1560</v>
      </c>
      <c r="Q1202" t="n">
        <v>68.90000000000001</v>
      </c>
      <c r="R1202" t="n">
        <v>7</v>
      </c>
      <c r="S1202" t="n">
        <v>106</v>
      </c>
      <c r="T1202" t="n">
        <v>2017</v>
      </c>
      <c r="U1202">
        <f>IF(AVERAGE(E1202:E1202)=2,"Automatic","Manual")</f>
        <v/>
      </c>
      <c r="V1202">
        <f>ROUNDDOWN(AVERAGE(C1202:C1202)/5000,0)*5000</f>
        <v/>
      </c>
      <c r="W1202">
        <f>ROUNDDOWN(AVERAGE(G1202:G1202)/50000,0)*50000</f>
        <v/>
      </c>
      <c r="X1202">
        <f>ROUND(AVERAGE(P1202:P1202)/1000,1)</f>
        <v/>
      </c>
      <c r="Y1202">
        <f>IF(AVERAGE(V1202:V1202)=30000,0,1)</f>
        <v/>
      </c>
      <c r="Z1202">
        <f>IF(AVERAGE(W1202:W1202)&gt;50000,0,1)</f>
        <v/>
      </c>
      <c r="AA1202">
        <f>IF(AVERAGE(X1202:X1202)&gt;2.5,0,1)</f>
        <v/>
      </c>
      <c r="AB1202">
        <f>IF(AVERAGE(Q1202:Q1202)&lt;30,0,1)</f>
        <v/>
      </c>
      <c r="AC1202">
        <f>IF(SUM(Y1202:AB1202)=4,1,0)</f>
        <v/>
      </c>
    </row>
    <row r="1203">
      <c r="A1203" t="inlineStr">
        <is>
          <t>CX14VNG</t>
        </is>
      </c>
      <c r="B1203" t="inlineStr">
        <is>
          <t>Audi</t>
        </is>
      </c>
      <c r="C1203" t="n">
        <v>17695</v>
      </c>
      <c r="D1203" t="inlineStr">
        <is>
          <t>A3 Sport TDI</t>
        </is>
      </c>
      <c r="E1203" t="n">
        <v>1</v>
      </c>
      <c r="F1203" t="inlineStr">
        <is>
          <t>Diesel</t>
        </is>
      </c>
      <c r="G1203" t="n">
        <v>20000</v>
      </c>
      <c r="H1203" t="inlineStr">
        <is>
          <t>Grey</t>
        </is>
      </c>
      <c r="I1203" t="inlineStr">
        <is>
          <t>No Tax &amp; No MOT</t>
        </is>
      </c>
      <c r="J1203" t="inlineStr">
        <is>
          <t>Sports / Convertible</t>
        </is>
      </c>
      <c r="K1203" t="n">
        <v>10</v>
      </c>
      <c r="L1203" t="n">
        <v>44665</v>
      </c>
      <c r="M1203" t="n">
        <v>25</v>
      </c>
      <c r="N1203" t="inlineStr">
        <is>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is>
      </c>
      <c r="O1203" t="inlineStr">
        <is>
          <t>Convertible</t>
        </is>
      </c>
      <c r="P1203" t="n">
        <v>1968</v>
      </c>
      <c r="Q1203" t="n">
        <v>67.3</v>
      </c>
      <c r="R1203" t="n">
        <v>4</v>
      </c>
      <c r="S1203" t="n">
        <v>110</v>
      </c>
      <c r="T1203" t="n">
        <v>2014</v>
      </c>
      <c r="U1203">
        <f>IF(AVERAGE(E1203:E1203)=2,"Automatic","Manual")</f>
        <v/>
      </c>
      <c r="V1203">
        <f>ROUNDDOWN(AVERAGE(C1203:C1203)/5000,0)*5000</f>
        <v/>
      </c>
      <c r="W1203">
        <f>ROUNDDOWN(AVERAGE(G1203:G1203)/50000,0)*50000</f>
        <v/>
      </c>
      <c r="X1203">
        <f>ROUND(AVERAGE(P1203:P1203)/1000,1)</f>
        <v/>
      </c>
      <c r="Y1203">
        <f>IF(AVERAGE(V1203:V1203)=30000,0,1)</f>
        <v/>
      </c>
      <c r="Z1203">
        <f>IF(AVERAGE(W1203:W1203)&gt;50000,0,1)</f>
        <v/>
      </c>
      <c r="AA1203">
        <f>IF(AVERAGE(X1203:X1203)&gt;2.5,0,1)</f>
        <v/>
      </c>
      <c r="AB1203">
        <f>IF(AVERAGE(Q1203:Q1203)&lt;30,0,1)</f>
        <v/>
      </c>
      <c r="AC1203">
        <f>IF(SUM(Y1203:AB1203)=4,1,0)</f>
        <v/>
      </c>
    </row>
    <row r="1204">
      <c r="A1204" t="inlineStr">
        <is>
          <t>CV65ONC</t>
        </is>
      </c>
      <c r="B1204" t="inlineStr">
        <is>
          <t>Fiat</t>
        </is>
      </c>
      <c r="C1204" t="n">
        <v>4922</v>
      </c>
      <c r="D1204" t="inlineStr">
        <is>
          <t>500 Pop</t>
        </is>
      </c>
      <c r="E1204" t="n">
        <v>1</v>
      </c>
      <c r="F1204" t="inlineStr">
        <is>
          <t>Petrol</t>
        </is>
      </c>
      <c r="G1204" t="n">
        <v>45390</v>
      </c>
      <c r="H1204" t="inlineStr">
        <is>
          <t>White</t>
        </is>
      </c>
      <c r="I1204" t="inlineStr">
        <is>
          <t>No Tax</t>
        </is>
      </c>
      <c r="J1204" t="inlineStr">
        <is>
          <t>City / Hatchback</t>
        </is>
      </c>
      <c r="K1204" t="n">
        <v>9</v>
      </c>
      <c r="L1204" t="n">
        <v>45507</v>
      </c>
      <c r="M1204" t="n">
        <v>7</v>
      </c>
      <c r="N1204" t="inlineStr">
        <is>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is>
      </c>
      <c r="O1204" t="inlineStr">
        <is>
          <t>3 Door Hatchback</t>
        </is>
      </c>
      <c r="P1204" t="n">
        <v>1242</v>
      </c>
      <c r="Q1204" t="n">
        <v>60.1</v>
      </c>
      <c r="R1204" t="n">
        <v>4</v>
      </c>
      <c r="S1204" t="n">
        <v>110</v>
      </c>
      <c r="T1204" t="n">
        <v>2015</v>
      </c>
      <c r="U1204">
        <f>IF(AVERAGE(E1204:E1204)=2,"Automatic","Manual")</f>
        <v/>
      </c>
      <c r="V1204">
        <f>ROUNDDOWN(AVERAGE(C1204:C1204)/5000,0)*5000</f>
        <v/>
      </c>
      <c r="W1204">
        <f>ROUNDDOWN(AVERAGE(G1204:G1204)/50000,0)*50000</f>
        <v/>
      </c>
      <c r="X1204">
        <f>ROUND(AVERAGE(P1204:P1204)/1000,1)</f>
        <v/>
      </c>
      <c r="Y1204">
        <f>IF(AVERAGE(V1204:V1204)=30000,0,1)</f>
        <v/>
      </c>
      <c r="Z1204">
        <f>IF(AVERAGE(W1204:W1204)&gt;50000,0,1)</f>
        <v/>
      </c>
      <c r="AA1204">
        <f>IF(AVERAGE(X1204:X1204)&gt;2.5,0,1)</f>
        <v/>
      </c>
      <c r="AB1204">
        <f>IF(AVERAGE(Q1204:Q1204)&lt;30,0,1)</f>
        <v/>
      </c>
      <c r="AC1204">
        <f>IF(SUM(Y1204:AB1204)=4,1,0)</f>
        <v/>
      </c>
    </row>
    <row r="1205">
      <c r="A1205" t="inlineStr">
        <is>
          <t>CV65BYT</t>
        </is>
      </c>
      <c r="B1205" t="inlineStr">
        <is>
          <t>Nissan</t>
        </is>
      </c>
      <c r="C1205" t="n">
        <v>6160</v>
      </c>
      <c r="D1205" t="inlineStr">
        <is>
          <t>Juke Acenta Dig-T</t>
        </is>
      </c>
      <c r="E1205" t="n">
        <v>1</v>
      </c>
      <c r="F1205" t="inlineStr">
        <is>
          <t>Petrol</t>
        </is>
      </c>
      <c r="G1205" t="n">
        <v>50000</v>
      </c>
      <c r="H1205" t="inlineStr">
        <is>
          <t>Red</t>
        </is>
      </c>
      <c r="I1205" t="inlineStr">
        <is>
          <t>No Tax &amp; No MOT</t>
        </is>
      </c>
      <c r="J1205" t="inlineStr">
        <is>
          <t>City / Hatchback</t>
        </is>
      </c>
      <c r="K1205" t="n">
        <v>9</v>
      </c>
      <c r="L1205" t="n">
        <v>44882</v>
      </c>
      <c r="M1205" t="n">
        <v>11</v>
      </c>
      <c r="N1205" t="inlineStr">
        <is>
          <t>Very good and practical drive....</t>
        </is>
      </c>
      <c r="O1205" t="inlineStr">
        <is>
          <t>5 Door Hatchback</t>
        </is>
      </c>
      <c r="P1205" t="n">
        <v>1197</v>
      </c>
      <c r="Q1205" t="n">
        <v>49.6</v>
      </c>
      <c r="R1205" t="n">
        <v>5</v>
      </c>
      <c r="S1205" t="n">
        <v>128</v>
      </c>
      <c r="T1205" t="n">
        <v>2015</v>
      </c>
      <c r="U1205">
        <f>IF(AVERAGE(E1205:E1205)=2,"Automatic","Manual")</f>
        <v/>
      </c>
      <c r="V1205">
        <f>ROUNDDOWN(AVERAGE(C1205:C1205)/5000,0)*5000</f>
        <v/>
      </c>
      <c r="W1205">
        <f>ROUNDDOWN(AVERAGE(G1205:G1205)/50000,0)*50000</f>
        <v/>
      </c>
      <c r="X1205">
        <f>ROUND(AVERAGE(P1205:P1205)/1000,1)</f>
        <v/>
      </c>
      <c r="Y1205">
        <f>IF(AVERAGE(V1205:V1205)=30000,0,1)</f>
        <v/>
      </c>
      <c r="Z1205">
        <f>IF(AVERAGE(W1205:W1205)&gt;50000,0,1)</f>
        <v/>
      </c>
      <c r="AA1205">
        <f>IF(AVERAGE(X1205:X1205)&gt;2.5,0,1)</f>
        <v/>
      </c>
      <c r="AB1205">
        <f>IF(AVERAGE(Q1205:Q1205)&lt;30,0,1)</f>
        <v/>
      </c>
      <c r="AC1205">
        <f>IF(SUM(Y1205:AB1205)=4,1,0)</f>
        <v/>
      </c>
    </row>
    <row r="1206">
      <c r="A1206" t="inlineStr">
        <is>
          <t>CV64ONP</t>
        </is>
      </c>
      <c r="B1206" t="inlineStr">
        <is>
          <t>Honda</t>
        </is>
      </c>
      <c r="C1206" t="n">
        <v>6010</v>
      </c>
      <c r="D1206" t="inlineStr">
        <is>
          <t>Jazz ES + I-Vtec</t>
        </is>
      </c>
      <c r="E1206" t="n">
        <v>1</v>
      </c>
      <c r="F1206" t="inlineStr">
        <is>
          <t>Petrol</t>
        </is>
      </c>
      <c r="G1206" t="n">
        <v>47907</v>
      </c>
      <c r="H1206" t="inlineStr">
        <is>
          <t>Grey</t>
        </is>
      </c>
      <c r="I1206" t="inlineStr">
        <is>
          <t>No Tax &amp; No MOT</t>
        </is>
      </c>
      <c r="J1206" t="inlineStr">
        <is>
          <t>City / Hatchback</t>
        </is>
      </c>
      <c r="K1206" t="n">
        <v>10</v>
      </c>
      <c r="L1206" t="n">
        <v>45226</v>
      </c>
      <c r="M1206" t="n">
        <v>19</v>
      </c>
      <c r="N1206"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is>
      </c>
      <c r="O1206" t="inlineStr">
        <is>
          <t>5 Door Hatchback</t>
        </is>
      </c>
      <c r="P1206" t="n">
        <v>1339</v>
      </c>
      <c r="Q1206" t="n">
        <v>50.4</v>
      </c>
      <c r="R1206" t="n">
        <v>5</v>
      </c>
      <c r="S1206" t="n">
        <v>129</v>
      </c>
      <c r="T1206" t="n">
        <v>2014</v>
      </c>
      <c r="U1206">
        <f>IF(AVERAGE(E1206:E1206)=2,"Automatic","Manual")</f>
        <v/>
      </c>
      <c r="V1206">
        <f>ROUNDDOWN(AVERAGE(C1206:C1206)/5000,0)*5000</f>
        <v/>
      </c>
      <c r="W1206">
        <f>ROUNDDOWN(AVERAGE(G1206:G1206)/50000,0)*50000</f>
        <v/>
      </c>
      <c r="X1206">
        <f>ROUND(AVERAGE(P1206:P1206)/1000,1)</f>
        <v/>
      </c>
      <c r="Y1206">
        <f>IF(AVERAGE(V1206:V1206)=30000,0,1)</f>
        <v/>
      </c>
      <c r="Z1206">
        <f>IF(AVERAGE(W1206:W1206)&gt;50000,0,1)</f>
        <v/>
      </c>
      <c r="AA1206">
        <f>IF(AVERAGE(X1206:X1206)&gt;2.5,0,1)</f>
        <v/>
      </c>
      <c r="AB1206">
        <f>IF(AVERAGE(Q1206:Q1206)&lt;30,0,1)</f>
        <v/>
      </c>
      <c r="AC1206">
        <f>IF(SUM(Y1206:AB1206)=4,1,0)</f>
        <v/>
      </c>
    </row>
    <row r="1207">
      <c r="A1207" t="inlineStr">
        <is>
          <t>CV61YPR</t>
        </is>
      </c>
      <c r="B1207" t="inlineStr">
        <is>
          <t>Vauxhall</t>
        </is>
      </c>
      <c r="C1207" t="n">
        <v>2359</v>
      </c>
      <c r="D1207" t="inlineStr">
        <is>
          <t>Zafira Exclusiv</t>
        </is>
      </c>
      <c r="E1207" t="n">
        <v>1</v>
      </c>
      <c r="F1207" t="inlineStr">
        <is>
          <t>Petrol</t>
        </is>
      </c>
      <c r="G1207" t="n">
        <v>88000</v>
      </c>
      <c r="H1207" t="inlineStr">
        <is>
          <t>Blue</t>
        </is>
      </c>
      <c r="I1207" t="inlineStr">
        <is>
          <t>OK</t>
        </is>
      </c>
      <c r="J1207" t="inlineStr">
        <is>
          <t>Family / MPV</t>
        </is>
      </c>
      <c r="K1207" t="n">
        <v>13</v>
      </c>
      <c r="L1207" t="n">
        <v>45672</v>
      </c>
      <c r="M1207" t="n">
        <v>12</v>
      </c>
      <c r="N1207" t="inlineStr">
        <is>
          <t>7 SEATER CAR PERFECT FOR FAMILY AWAY DAY OR WEEK AWAY.  ALL OUR CARS HAVE QUICK START FOR INSTANT BOOKING ETC.   ICE COLD AIR CONDITIONING, ULEZ FREINDLY AND VERY ECONOMICAL FOR A LARGE 7 SEATER CAR.</t>
        </is>
      </c>
      <c r="O1207" t="inlineStr">
        <is>
          <t>Mpv</t>
        </is>
      </c>
      <c r="P1207" t="n">
        <v>1598</v>
      </c>
      <c r="Q1207" t="n">
        <v>42.2</v>
      </c>
      <c r="R1207" t="n">
        <v>7</v>
      </c>
      <c r="S1207" t="n">
        <v>157</v>
      </c>
      <c r="T1207" t="n">
        <v>2011</v>
      </c>
      <c r="U1207">
        <f>IF(AVERAGE(E1207:E1207)=2,"Automatic","Manual")</f>
        <v/>
      </c>
      <c r="V1207">
        <f>ROUNDDOWN(AVERAGE(C1207:C1207)/5000,0)*5000</f>
        <v/>
      </c>
      <c r="W1207">
        <f>ROUNDDOWN(AVERAGE(G1207:G1207)/50000,0)*50000</f>
        <v/>
      </c>
      <c r="X1207">
        <f>ROUND(AVERAGE(P1207:P1207)/1000,1)</f>
        <v/>
      </c>
      <c r="Y1207">
        <f>IF(AVERAGE(V1207:V1207)=30000,0,1)</f>
        <v/>
      </c>
      <c r="Z1207">
        <f>IF(AVERAGE(W1207:W1207)&gt;50000,0,1)</f>
        <v/>
      </c>
      <c r="AA1207">
        <f>IF(AVERAGE(X1207:X1207)&gt;2.5,0,1)</f>
        <v/>
      </c>
      <c r="AB1207">
        <f>IF(AVERAGE(Q1207:Q1207)&lt;30,0,1)</f>
        <v/>
      </c>
      <c r="AC1207">
        <f>IF(SUM(Y1207:AB1207)=4,1,0)</f>
        <v/>
      </c>
    </row>
    <row r="1208">
      <c r="A1208" t="inlineStr">
        <is>
          <t>CV60LHG</t>
        </is>
      </c>
      <c r="B1208" t="inlineStr">
        <is>
          <t>Peugeot</t>
        </is>
      </c>
      <c r="C1208" t="n">
        <v>2930</v>
      </c>
      <c r="D1208" t="inlineStr">
        <is>
          <t>3008 Exclusive HDi</t>
        </is>
      </c>
      <c r="E1208" t="n">
        <v>1</v>
      </c>
      <c r="F1208" t="inlineStr">
        <is>
          <t>Diesel</t>
        </is>
      </c>
      <c r="G1208" t="n">
        <v>20000</v>
      </c>
      <c r="H1208" t="inlineStr">
        <is>
          <t>Blue</t>
        </is>
      </c>
      <c r="I1208" t="inlineStr">
        <is>
          <t>No Tax &amp; No MOT</t>
        </is>
      </c>
      <c r="J1208" t="inlineStr">
        <is>
          <t>City / Hatchback</t>
        </is>
      </c>
      <c r="K1208" t="n">
        <v>14</v>
      </c>
      <c r="L1208" t="n">
        <v>44461</v>
      </c>
      <c r="M1208" t="n">
        <v>15</v>
      </c>
      <c r="N1208" t="inlineStr">
        <is>
          <t>Really great car for long trips, extremely comfortable and lots of space, 
Booster seats available on request. 
Large boot with low tailgate for easy access. Has a few bumps and scratches.</t>
        </is>
      </c>
      <c r="O1208" t="inlineStr">
        <is>
          <t>5 Door Hatchback</t>
        </is>
      </c>
      <c r="P1208" t="n">
        <v>1560</v>
      </c>
      <c r="Q1208" t="n">
        <v>55.4</v>
      </c>
      <c r="R1208" t="n">
        <v>5</v>
      </c>
      <c r="S1208" t="n">
        <v>137</v>
      </c>
      <c r="T1208" t="n">
        <v>2010</v>
      </c>
      <c r="U1208">
        <f>IF(AVERAGE(E1208:E1208)=2,"Automatic","Manual")</f>
        <v/>
      </c>
      <c r="V1208">
        <f>ROUNDDOWN(AVERAGE(C1208:C1208)/5000,0)*5000</f>
        <v/>
      </c>
      <c r="W1208">
        <f>ROUNDDOWN(AVERAGE(G1208:G1208)/50000,0)*50000</f>
        <v/>
      </c>
      <c r="X1208">
        <f>ROUND(AVERAGE(P1208:P1208)/1000,1)</f>
        <v/>
      </c>
      <c r="Y1208">
        <f>IF(AVERAGE(V1208:V1208)=30000,0,1)</f>
        <v/>
      </c>
      <c r="Z1208">
        <f>IF(AVERAGE(W1208:W1208)&gt;50000,0,1)</f>
        <v/>
      </c>
      <c r="AA1208">
        <f>IF(AVERAGE(X1208:X1208)&gt;2.5,0,1)</f>
        <v/>
      </c>
      <c r="AB1208">
        <f>IF(AVERAGE(Q1208:Q1208)&lt;30,0,1)</f>
        <v/>
      </c>
      <c r="AC1208">
        <f>IF(SUM(Y1208:AB1208)=4,1,0)</f>
        <v/>
      </c>
    </row>
    <row r="1209">
      <c r="A1209" t="inlineStr">
        <is>
          <t>CV12GVP</t>
        </is>
      </c>
      <c r="B1209" t="inlineStr">
        <is>
          <t>Hyundai</t>
        </is>
      </c>
      <c r="C1209" t="n">
        <v>1745</v>
      </c>
      <c r="D1209" t="inlineStr">
        <is>
          <t>I10 Active</t>
        </is>
      </c>
      <c r="E1209" t="n">
        <v>1</v>
      </c>
      <c r="F1209" t="inlineStr">
        <is>
          <t>Petrol</t>
        </is>
      </c>
      <c r="G1209" t="n">
        <v>36760</v>
      </c>
      <c r="H1209" t="inlineStr">
        <is>
          <t>Silver</t>
        </is>
      </c>
      <c r="I1209" t="inlineStr">
        <is>
          <t>OK</t>
        </is>
      </c>
      <c r="J1209" t="inlineStr">
        <is>
          <t>City / Hatchback</t>
        </is>
      </c>
      <c r="K1209" t="n">
        <v>12</v>
      </c>
      <c r="L1209" t="n">
        <v>45517</v>
      </c>
      <c r="M1209" t="n">
        <v>12</v>
      </c>
      <c r="N1209" t="inlineStr">
        <is>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is>
      </c>
      <c r="O1209" t="inlineStr">
        <is>
          <t>5 Door Hatchback</t>
        </is>
      </c>
      <c r="P1209" t="n">
        <v>1248</v>
      </c>
      <c r="Q1209" t="n">
        <v>61.4</v>
      </c>
      <c r="R1209" t="n">
        <v>5</v>
      </c>
      <c r="S1209" t="n">
        <v>108</v>
      </c>
      <c r="T1209" t="n">
        <v>2012</v>
      </c>
      <c r="U1209">
        <f>IF(AVERAGE(E1209:E1209)=2,"Automatic","Manual")</f>
        <v/>
      </c>
      <c r="V1209">
        <f>ROUNDDOWN(AVERAGE(C1209:C1209)/5000,0)*5000</f>
        <v/>
      </c>
      <c r="W1209">
        <f>ROUNDDOWN(AVERAGE(G1209:G1209)/50000,0)*50000</f>
        <v/>
      </c>
      <c r="X1209">
        <f>ROUND(AVERAGE(P1209:P1209)/1000,1)</f>
        <v/>
      </c>
      <c r="Y1209">
        <f>IF(AVERAGE(V1209:V1209)=30000,0,1)</f>
        <v/>
      </c>
      <c r="Z1209">
        <f>IF(AVERAGE(W1209:W1209)&gt;50000,0,1)</f>
        <v/>
      </c>
      <c r="AA1209">
        <f>IF(AVERAGE(X1209:X1209)&gt;2.5,0,1)</f>
        <v/>
      </c>
      <c r="AB1209">
        <f>IF(AVERAGE(Q1209:Q1209)&lt;30,0,1)</f>
        <v/>
      </c>
      <c r="AC1209">
        <f>IF(SUM(Y1209:AB1209)=4,1,0)</f>
        <v/>
      </c>
    </row>
    <row r="1210">
      <c r="A1210" t="inlineStr">
        <is>
          <t>CU66XTV</t>
        </is>
      </c>
      <c r="B1210" t="inlineStr">
        <is>
          <t>Ford</t>
        </is>
      </c>
      <c r="C1210" t="n">
        <v>6090</v>
      </c>
      <c r="D1210" t="inlineStr">
        <is>
          <t>Focus Zetec Tdci</t>
        </is>
      </c>
      <c r="E1210" t="n">
        <v>1</v>
      </c>
      <c r="F1210" t="inlineStr">
        <is>
          <t>Diesel</t>
        </is>
      </c>
      <c r="G1210" t="n">
        <v>87290</v>
      </c>
      <c r="H1210" t="inlineStr">
        <is>
          <t>Silver</t>
        </is>
      </c>
      <c r="I1210" t="inlineStr">
        <is>
          <t>OK</t>
        </is>
      </c>
      <c r="J1210" t="inlineStr">
        <is>
          <t>City / Hatchback</t>
        </is>
      </c>
      <c r="K1210" t="n">
        <v>8</v>
      </c>
      <c r="L1210" t="n">
        <v>45664</v>
      </c>
      <c r="M1210" t="n">
        <v>14</v>
      </c>
      <c r="N1210" t="inlineStr">
        <is>
          <t>My car is economical, easy to drive and near the train station</t>
        </is>
      </c>
      <c r="O1210" t="inlineStr">
        <is>
          <t>5 Door Hatchback</t>
        </is>
      </c>
      <c r="P1210" t="n">
        <v>1499</v>
      </c>
      <c r="Q1210" t="n">
        <v>74.3</v>
      </c>
      <c r="R1210" t="n">
        <v>5</v>
      </c>
      <c r="S1210" t="n">
        <v>99</v>
      </c>
      <c r="T1210" t="n">
        <v>2016</v>
      </c>
      <c r="U1210">
        <f>IF(AVERAGE(E1210:E1210)=2,"Automatic","Manual")</f>
        <v/>
      </c>
      <c r="V1210">
        <f>ROUNDDOWN(AVERAGE(C1210:C1210)/5000,0)*5000</f>
        <v/>
      </c>
      <c r="W1210">
        <f>ROUNDDOWN(AVERAGE(G1210:G1210)/50000,0)*50000</f>
        <v/>
      </c>
      <c r="X1210">
        <f>ROUND(AVERAGE(P1210:P1210)/1000,1)</f>
        <v/>
      </c>
      <c r="Y1210">
        <f>IF(AVERAGE(V1210:V1210)=30000,0,1)</f>
        <v/>
      </c>
      <c r="Z1210">
        <f>IF(AVERAGE(W1210:W1210)&gt;50000,0,1)</f>
        <v/>
      </c>
      <c r="AA1210">
        <f>IF(AVERAGE(X1210:X1210)&gt;2.5,0,1)</f>
        <v/>
      </c>
      <c r="AB1210">
        <f>IF(AVERAGE(Q1210:Q1210)&lt;30,0,1)</f>
        <v/>
      </c>
      <c r="AC1210">
        <f>IF(SUM(Y1210:AB1210)=4,1,0)</f>
        <v/>
      </c>
    </row>
    <row r="1211">
      <c r="A1211" t="inlineStr">
        <is>
          <t>CU58HJJ</t>
        </is>
      </c>
      <c r="B1211" t="inlineStr">
        <is>
          <t>Toyota</t>
        </is>
      </c>
      <c r="C1211" t="n">
        <v>2709</v>
      </c>
      <c r="D1211" t="inlineStr">
        <is>
          <t>Prius T Spirit Vv-I Auto</t>
        </is>
      </c>
      <c r="E1211" t="n">
        <v>2</v>
      </c>
      <c r="F1211" t="inlineStr">
        <is>
          <t>Hybrid</t>
        </is>
      </c>
      <c r="G1211" t="n">
        <v>111800</v>
      </c>
      <c r="H1211" t="inlineStr">
        <is>
          <t>Blue</t>
        </is>
      </c>
      <c r="I1211" t="inlineStr">
        <is>
          <t>No Tax &amp; No MOT</t>
        </is>
      </c>
      <c r="J1211" t="inlineStr">
        <is>
          <t>City / Hatchback</t>
        </is>
      </c>
      <c r="K1211" t="n">
        <v>16</v>
      </c>
      <c r="L1211" t="n">
        <v>45217</v>
      </c>
      <c r="M1211" t="n">
        <v>16</v>
      </c>
      <c r="N1211" t="inlineStr">
        <is>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is>
      </c>
      <c r="O1211" t="inlineStr">
        <is>
          <t>5 Door Hatchback</t>
        </is>
      </c>
      <c r="P1211" t="n">
        <v>1497</v>
      </c>
      <c r="Q1211" t="n">
        <v>65.7</v>
      </c>
      <c r="R1211" t="n">
        <v>5</v>
      </c>
      <c r="S1211" t="n">
        <v>104</v>
      </c>
      <c r="T1211" t="n">
        <v>2008</v>
      </c>
      <c r="U1211">
        <f>IF(AVERAGE(E1211:E1211)=2,"Automatic","Manual")</f>
        <v/>
      </c>
      <c r="V1211">
        <f>ROUNDDOWN(AVERAGE(C1211:C1211)/5000,0)*5000</f>
        <v/>
      </c>
      <c r="W1211">
        <f>ROUNDDOWN(AVERAGE(G1211:G1211)/50000,0)*50000</f>
        <v/>
      </c>
      <c r="X1211">
        <f>ROUND(AVERAGE(P1211:P1211)/1000,1)</f>
        <v/>
      </c>
      <c r="Y1211">
        <f>IF(AVERAGE(V1211:V1211)=30000,0,1)</f>
        <v/>
      </c>
      <c r="Z1211">
        <f>IF(AVERAGE(W1211:W1211)&gt;50000,0,1)</f>
        <v/>
      </c>
      <c r="AA1211">
        <f>IF(AVERAGE(X1211:X1211)&gt;2.5,0,1)</f>
        <v/>
      </c>
      <c r="AB1211">
        <f>IF(AVERAGE(Q1211:Q1211)&lt;30,0,1)</f>
        <v/>
      </c>
      <c r="AC1211">
        <f>IF(SUM(Y1211:AB1211)=4,1,0)</f>
        <v/>
      </c>
    </row>
    <row r="1212">
      <c r="A1212" t="inlineStr">
        <is>
          <t>CT11FZB</t>
        </is>
      </c>
      <c r="B1212" t="inlineStr">
        <is>
          <t>Audi</t>
        </is>
      </c>
      <c r="C1212" t="n">
        <v>18195</v>
      </c>
      <c r="D1212" t="inlineStr">
        <is>
          <t>A8 SE Exec TDI Quattro A</t>
        </is>
      </c>
      <c r="E1212" t="n">
        <v>2</v>
      </c>
      <c r="F1212" t="inlineStr">
        <is>
          <t>Diesel</t>
        </is>
      </c>
      <c r="G1212" t="n">
        <v>80000</v>
      </c>
      <c r="H1212" t="inlineStr">
        <is>
          <t>Black</t>
        </is>
      </c>
      <c r="I1212" t="inlineStr">
        <is>
          <t>No Tax &amp; No MOT</t>
        </is>
      </c>
      <c r="J1212" t="inlineStr">
        <is>
          <t>Executive / Saloon</t>
        </is>
      </c>
      <c r="K1212" t="n">
        <v>13</v>
      </c>
      <c r="L1212" t="n">
        <v>44576</v>
      </c>
      <c r="M1212" t="n">
        <v>43</v>
      </c>
      <c r="N1212" t="inlineStr">
        <is>
          <t>Lovely car, for any occasion!</t>
        </is>
      </c>
      <c r="O1212" t="inlineStr">
        <is>
          <t>4 Door Saloon</t>
        </is>
      </c>
      <c r="P1212" t="n">
        <v>2967</v>
      </c>
      <c r="Q1212" t="n">
        <v>42.8</v>
      </c>
      <c r="R1212" t="n">
        <v>5</v>
      </c>
      <c r="S1212" t="n">
        <v>174</v>
      </c>
      <c r="T1212" t="n">
        <v>2011</v>
      </c>
      <c r="U1212">
        <f>IF(AVERAGE(E1212:E1212)=2,"Automatic","Manual")</f>
        <v/>
      </c>
      <c r="V1212">
        <f>ROUNDDOWN(AVERAGE(C1212:C1212)/5000,0)*5000</f>
        <v/>
      </c>
      <c r="W1212">
        <f>ROUNDDOWN(AVERAGE(G1212:G1212)/50000,0)*50000</f>
        <v/>
      </c>
      <c r="X1212">
        <f>ROUND(AVERAGE(P1212:P1212)/1000,1)</f>
        <v/>
      </c>
      <c r="Y1212">
        <f>IF(AVERAGE(V1212:V1212)=30000,0,1)</f>
        <v/>
      </c>
      <c r="Z1212">
        <f>IF(AVERAGE(W1212:W1212)&gt;50000,0,1)</f>
        <v/>
      </c>
      <c r="AA1212">
        <f>IF(AVERAGE(X1212:X1212)&gt;2.5,0,1)</f>
        <v/>
      </c>
      <c r="AB1212">
        <f>IF(AVERAGE(Q1212:Q1212)&lt;30,0,1)</f>
        <v/>
      </c>
      <c r="AC1212">
        <f>IF(SUM(Y1212:AB1212)=4,1,0)</f>
        <v/>
      </c>
    </row>
    <row r="1213">
      <c r="A1213" t="inlineStr">
        <is>
          <t>CP66AGY</t>
        </is>
      </c>
      <c r="B1213" t="inlineStr">
        <is>
          <t>Citroen</t>
        </is>
      </c>
      <c r="C1213" t="n">
        <v>6238</v>
      </c>
      <c r="D1213" t="inlineStr">
        <is>
          <t>C4 Cactus Flair Edtn Bluehdi</t>
        </is>
      </c>
      <c r="E1213" t="n">
        <v>1</v>
      </c>
      <c r="F1213" t="inlineStr">
        <is>
          <t>Diesel</t>
        </is>
      </c>
      <c r="G1213" t="n">
        <v>31985</v>
      </c>
      <c r="H1213" t="inlineStr">
        <is>
          <t>Black</t>
        </is>
      </c>
      <c r="I1213" t="inlineStr">
        <is>
          <t>OK</t>
        </is>
      </c>
      <c r="J1213" t="inlineStr">
        <is>
          <t>City / Hatchback</t>
        </is>
      </c>
      <c r="K1213" t="n">
        <v>8</v>
      </c>
      <c r="L1213" t="n">
        <v>45566</v>
      </c>
      <c r="M1213" t="n">
        <v>19</v>
      </c>
      <c r="N1213" t="inlineStr">
        <is>
          <t>Located opposite Hackbridge Station by Lidl
Citroen C4 Cactus is the perfect combination of style and practicality.  
Spacious interior, large trunk, touchscreen infotainment system, sun roof, and rearview camera make parking and reversing a breeze.</t>
        </is>
      </c>
      <c r="O1213" t="inlineStr">
        <is>
          <t>5 Door Hatchback</t>
        </is>
      </c>
      <c r="P1213" t="n">
        <v>1560</v>
      </c>
      <c r="Q1213" t="n">
        <v>78.5</v>
      </c>
      <c r="R1213" t="n">
        <v>5</v>
      </c>
      <c r="S1213" t="n">
        <v>95</v>
      </c>
      <c r="T1213" t="n">
        <v>2016</v>
      </c>
      <c r="U1213">
        <f>IF(AVERAGE(E1213:E1213)=2,"Automatic","Manual")</f>
        <v/>
      </c>
      <c r="V1213">
        <f>ROUNDDOWN(AVERAGE(C1213:C1213)/5000,0)*5000</f>
        <v/>
      </c>
      <c r="W1213">
        <f>ROUNDDOWN(AVERAGE(G1213:G1213)/50000,0)*50000</f>
        <v/>
      </c>
      <c r="X1213">
        <f>ROUND(AVERAGE(P1213:P1213)/1000,1)</f>
        <v/>
      </c>
      <c r="Y1213">
        <f>IF(AVERAGE(V1213:V1213)=30000,0,1)</f>
        <v/>
      </c>
      <c r="Z1213">
        <f>IF(AVERAGE(W1213:W1213)&gt;50000,0,1)</f>
        <v/>
      </c>
      <c r="AA1213">
        <f>IF(AVERAGE(X1213:X1213)&gt;2.5,0,1)</f>
        <v/>
      </c>
      <c r="AB1213">
        <f>IF(AVERAGE(Q1213:Q1213)&lt;30,0,1)</f>
        <v/>
      </c>
      <c r="AC1213">
        <f>IF(SUM(Y1213:AB1213)=4,1,0)</f>
        <v/>
      </c>
    </row>
    <row r="1214">
      <c r="A1214" t="inlineStr">
        <is>
          <t>CP64OVG</t>
        </is>
      </c>
      <c r="B1214" t="inlineStr">
        <is>
          <t>Skoda</t>
        </is>
      </c>
      <c r="C1214" t="n">
        <v>4626</v>
      </c>
      <c r="D1214" t="inlineStr">
        <is>
          <t>Fabia SE 12v</t>
        </is>
      </c>
      <c r="E1214" t="n">
        <v>1</v>
      </c>
      <c r="F1214" t="inlineStr">
        <is>
          <t>Petrol</t>
        </is>
      </c>
      <c r="G1214" t="n">
        <v>56912</v>
      </c>
      <c r="H1214" t="inlineStr">
        <is>
          <t>Blue</t>
        </is>
      </c>
      <c r="I1214" t="inlineStr">
        <is>
          <t>OK</t>
        </is>
      </c>
      <c r="J1214" t="inlineStr">
        <is>
          <t>City / Hatchback</t>
        </is>
      </c>
      <c r="K1214" t="n">
        <v>9</v>
      </c>
      <c r="L1214" t="n">
        <v>45491</v>
      </c>
      <c r="M1214" t="n">
        <v>5</v>
      </c>
      <c r="N1214" t="inlineStr">
        <is>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is>
      </c>
      <c r="O1214" t="inlineStr">
        <is>
          <t>5 Door Hatchback</t>
        </is>
      </c>
      <c r="P1214" t="n">
        <v>1198</v>
      </c>
      <c r="Q1214" t="n">
        <v>49.6</v>
      </c>
      <c r="R1214" t="n">
        <v>5</v>
      </c>
      <c r="S1214" t="n">
        <v>128</v>
      </c>
      <c r="T1214" t="n">
        <v>2015</v>
      </c>
      <c r="U1214">
        <f>IF(AVERAGE(E1214:E1214)=2,"Automatic","Manual")</f>
        <v/>
      </c>
      <c r="V1214">
        <f>ROUNDDOWN(AVERAGE(C1214:C1214)/5000,0)*5000</f>
        <v/>
      </c>
      <c r="W1214">
        <f>ROUNDDOWN(AVERAGE(G1214:G1214)/50000,0)*50000</f>
        <v/>
      </c>
      <c r="X1214">
        <f>ROUND(AVERAGE(P1214:P1214)/1000,1)</f>
        <v/>
      </c>
      <c r="Y1214">
        <f>IF(AVERAGE(V1214:V1214)=30000,0,1)</f>
        <v/>
      </c>
      <c r="Z1214">
        <f>IF(AVERAGE(W1214:W1214)&gt;50000,0,1)</f>
        <v/>
      </c>
      <c r="AA1214">
        <f>IF(AVERAGE(X1214:X1214)&gt;2.5,0,1)</f>
        <v/>
      </c>
      <c r="AB1214">
        <f>IF(AVERAGE(Q1214:Q1214)&lt;30,0,1)</f>
        <v/>
      </c>
      <c r="AC1214">
        <f>IF(SUM(Y1214:AB1214)=4,1,0)</f>
        <v/>
      </c>
    </row>
    <row r="1215">
      <c r="A1215" t="inlineStr">
        <is>
          <t>CP19SOA</t>
        </is>
      </c>
      <c r="B1215" t="inlineStr">
        <is>
          <t>Ford</t>
        </is>
      </c>
      <c r="C1215" t="n">
        <v>17845</v>
      </c>
      <c r="D1215" t="inlineStr">
        <is>
          <t>Transit Custom 300 Trend</t>
        </is>
      </c>
      <c r="E1215" t="n">
        <v>1</v>
      </c>
      <c r="F1215" t="inlineStr">
        <is>
          <t>Diesel</t>
        </is>
      </c>
      <c r="G1215" t="n">
        <v>110635</v>
      </c>
      <c r="H1215" t="inlineStr">
        <is>
          <t>White</t>
        </is>
      </c>
      <c r="I1215" t="inlineStr">
        <is>
          <t>No Tax &amp; No MOT</t>
        </is>
      </c>
      <c r="J1215" t="inlineStr">
        <is>
          <t>Van</t>
        </is>
      </c>
      <c r="K1215" t="n">
        <v>5</v>
      </c>
      <c r="L1215" t="n">
        <v>45226</v>
      </c>
      <c r="M1215" t="n">
        <v>17</v>
      </c>
      <c r="N1215" t="inlineStr">
        <is>
          <t>Great option to pick up or deliver goods</t>
        </is>
      </c>
      <c r="O1215" t="inlineStr">
        <is>
          <t>Panel Van</t>
        </is>
      </c>
      <c r="P1215" t="n">
        <v>1995</v>
      </c>
      <c r="Q1215" t="n">
        <v>45.6</v>
      </c>
      <c r="R1215" t="n">
        <v>3</v>
      </c>
      <c r="S1215" t="n">
        <v>167</v>
      </c>
      <c r="T1215" t="n">
        <v>2019</v>
      </c>
      <c r="U1215">
        <f>IF(AVERAGE(E1215:E1215)=2,"Automatic","Manual")</f>
        <v/>
      </c>
      <c r="V1215">
        <f>ROUNDDOWN(AVERAGE(C1215:C1215)/5000,0)*5000</f>
        <v/>
      </c>
      <c r="W1215">
        <f>ROUNDDOWN(AVERAGE(G1215:G1215)/50000,0)*50000</f>
        <v/>
      </c>
      <c r="X1215">
        <f>ROUND(AVERAGE(P1215:P1215)/1000,1)</f>
        <v/>
      </c>
      <c r="Y1215">
        <f>IF(AVERAGE(V1215:V1215)=30000,0,1)</f>
        <v/>
      </c>
      <c r="Z1215">
        <f>IF(AVERAGE(W1215:W1215)&gt;50000,0,1)</f>
        <v/>
      </c>
      <c r="AA1215">
        <f>IF(AVERAGE(X1215:X1215)&gt;2.5,0,1)</f>
        <v/>
      </c>
      <c r="AB1215">
        <f>IF(AVERAGE(Q1215:Q1215)&lt;30,0,1)</f>
        <v/>
      </c>
      <c r="AC1215">
        <f>IF(SUM(Y1215:AB1215)=4,1,0)</f>
        <v/>
      </c>
    </row>
    <row r="1216">
      <c r="A1216" t="inlineStr">
        <is>
          <t>CK65TJY</t>
        </is>
      </c>
      <c r="B1216" t="inlineStr">
        <is>
          <t>Mercedes-Benz</t>
        </is>
      </c>
      <c r="C1216" t="n">
        <v>11995</v>
      </c>
      <c r="D1216" t="inlineStr">
        <is>
          <t>A 200 D AMG Line Premium Auto</t>
        </is>
      </c>
      <c r="E1216" t="n">
        <v>2</v>
      </c>
      <c r="F1216" t="inlineStr">
        <is>
          <t>Diesel</t>
        </is>
      </c>
      <c r="G1216" t="n">
        <v>58000</v>
      </c>
      <c r="H1216" t="inlineStr">
        <is>
          <t>Grey</t>
        </is>
      </c>
      <c r="I1216" t="inlineStr">
        <is>
          <t>No Tax &amp; No MOT</t>
        </is>
      </c>
      <c r="J1216" t="inlineStr">
        <is>
          <t>City / Hatchback</t>
        </is>
      </c>
      <c r="K1216" t="n">
        <v>9</v>
      </c>
      <c r="L1216" t="n">
        <v>44563</v>
      </c>
      <c r="M1216" t="n">
        <v>18</v>
      </c>
      <c r="N1216" t="inlineStr">
        <is>
          <t>Excellent spot car,2.1 engine....sat nav,reverse camera....euro6 engine!</t>
        </is>
      </c>
      <c r="O1216" t="inlineStr">
        <is>
          <t>5 Door Hatchback</t>
        </is>
      </c>
      <c r="P1216" t="n">
        <v>2143</v>
      </c>
      <c r="Q1216" t="n">
        <v>68.90000000000001</v>
      </c>
      <c r="R1216" t="n">
        <v>5</v>
      </c>
      <c r="S1216" t="n">
        <v>103</v>
      </c>
      <c r="T1216" t="n">
        <v>2015</v>
      </c>
      <c r="U1216">
        <f>IF(AVERAGE(E1216:E1216)=2,"Automatic","Manual")</f>
        <v/>
      </c>
      <c r="V1216">
        <f>ROUNDDOWN(AVERAGE(C1216:C1216)/5000,0)*5000</f>
        <v/>
      </c>
      <c r="W1216">
        <f>ROUNDDOWN(AVERAGE(G1216:G1216)/50000,0)*50000</f>
        <v/>
      </c>
      <c r="X1216">
        <f>ROUND(AVERAGE(P1216:P1216)/1000,1)</f>
        <v/>
      </c>
      <c r="Y1216">
        <f>IF(AVERAGE(V1216:V1216)=30000,0,1)</f>
        <v/>
      </c>
      <c r="Z1216">
        <f>IF(AVERAGE(W1216:W1216)&gt;50000,0,1)</f>
        <v/>
      </c>
      <c r="AA1216">
        <f>IF(AVERAGE(X1216:X1216)&gt;2.5,0,1)</f>
        <v/>
      </c>
      <c r="AB1216">
        <f>IF(AVERAGE(Q1216:Q1216)&lt;30,0,1)</f>
        <v/>
      </c>
      <c r="AC1216">
        <f>IF(SUM(Y1216:AB1216)=4,1,0)</f>
        <v/>
      </c>
    </row>
    <row r="1217">
      <c r="A1217" t="inlineStr">
        <is>
          <t>CK63XSU</t>
        </is>
      </c>
      <c r="B1217" t="inlineStr">
        <is>
          <t>Ford</t>
        </is>
      </c>
      <c r="C1217" t="n">
        <v>2345</v>
      </c>
      <c r="D1217" t="inlineStr">
        <is>
          <t>Ka Edge</t>
        </is>
      </c>
      <c r="E1217" t="n">
        <v>1</v>
      </c>
      <c r="F1217" t="inlineStr">
        <is>
          <t>Petrol</t>
        </is>
      </c>
      <c r="G1217" t="n">
        <v>22000</v>
      </c>
      <c r="H1217" t="inlineStr">
        <is>
          <t>Red</t>
        </is>
      </c>
      <c r="I1217" t="inlineStr">
        <is>
          <t>No Tax &amp; No MOT</t>
        </is>
      </c>
      <c r="J1217" t="inlineStr">
        <is>
          <t>City / Hatchback</t>
        </is>
      </c>
      <c r="K1217" t="n">
        <v>10</v>
      </c>
      <c r="L1217" t="n">
        <v>44876</v>
      </c>
      <c r="M1217" t="n">
        <v>3</v>
      </c>
      <c r="N1217" t="inlineStr">
        <is>
          <t>Hi , thanks for viewing my ford, ill be happy to answer any queries you may have.</t>
        </is>
      </c>
      <c r="O1217" t="inlineStr">
        <is>
          <t>3 Door Hatchback</t>
        </is>
      </c>
      <c r="P1217" t="n">
        <v>1242</v>
      </c>
      <c r="Q1217" t="n">
        <v>57.7</v>
      </c>
      <c r="R1217" t="n">
        <v>4</v>
      </c>
      <c r="S1217" t="n">
        <v>115</v>
      </c>
      <c r="T1217" t="n">
        <v>2014</v>
      </c>
      <c r="U1217">
        <f>IF(AVERAGE(E1217:E1217)=2,"Automatic","Manual")</f>
        <v/>
      </c>
      <c r="V1217">
        <f>ROUNDDOWN(AVERAGE(C1217:C1217)/5000,0)*5000</f>
        <v/>
      </c>
      <c r="W1217">
        <f>ROUNDDOWN(AVERAGE(G1217:G1217)/50000,0)*50000</f>
        <v/>
      </c>
      <c r="X1217">
        <f>ROUND(AVERAGE(P1217:P1217)/1000,1)</f>
        <v/>
      </c>
      <c r="Y1217">
        <f>IF(AVERAGE(V1217:V1217)=30000,0,1)</f>
        <v/>
      </c>
      <c r="Z1217">
        <f>IF(AVERAGE(W1217:W1217)&gt;50000,0,1)</f>
        <v/>
      </c>
      <c r="AA1217">
        <f>IF(AVERAGE(X1217:X1217)&gt;2.5,0,1)</f>
        <v/>
      </c>
      <c r="AB1217">
        <f>IF(AVERAGE(Q1217:Q1217)&lt;30,0,1)</f>
        <v/>
      </c>
      <c r="AC1217">
        <f>IF(SUM(Y1217:AB1217)=4,1,0)</f>
        <v/>
      </c>
    </row>
    <row r="1218">
      <c r="A1218" t="inlineStr">
        <is>
          <t>CK17NWE</t>
        </is>
      </c>
      <c r="B1218" t="inlineStr">
        <is>
          <t>MG</t>
        </is>
      </c>
      <c r="C1218" t="n">
        <v>5172</v>
      </c>
      <c r="D1218" t="inlineStr">
        <is>
          <t>3 Style Lux Vti-Tech</t>
        </is>
      </c>
      <c r="E1218" t="n">
        <v>1</v>
      </c>
      <c r="F1218" t="inlineStr">
        <is>
          <t>Petrol</t>
        </is>
      </c>
      <c r="G1218" t="n">
        <v>10787</v>
      </c>
      <c r="H1218" t="inlineStr">
        <is>
          <t>Red</t>
        </is>
      </c>
      <c r="I1218" t="inlineStr">
        <is>
          <t>OK</t>
        </is>
      </c>
      <c r="J1218" t="inlineStr">
        <is>
          <t>City / Hatchback</t>
        </is>
      </c>
      <c r="K1218" t="n">
        <v>7</v>
      </c>
      <c r="L1218" t="n">
        <v>45571</v>
      </c>
      <c r="M1218" t="n">
        <v>4</v>
      </c>
      <c r="N1218" t="inlineStr">
        <is>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is>
      </c>
      <c r="O1218" t="inlineStr">
        <is>
          <t>5 Door Hatchback</t>
        </is>
      </c>
      <c r="P1218" t="n">
        <v>1498</v>
      </c>
      <c r="Q1218" t="n">
        <v>51.4</v>
      </c>
      <c r="R1218" t="n">
        <v>5</v>
      </c>
      <c r="S1218" t="n">
        <v>124</v>
      </c>
      <c r="T1218" t="n">
        <v>2017</v>
      </c>
      <c r="U1218">
        <f>IF(AVERAGE(E1218:E1218)=2,"Automatic","Manual")</f>
        <v/>
      </c>
      <c r="V1218">
        <f>ROUNDDOWN(AVERAGE(C1218:C1218)/5000,0)*5000</f>
        <v/>
      </c>
      <c r="W1218">
        <f>ROUNDDOWN(AVERAGE(G1218:G1218)/50000,0)*50000</f>
        <v/>
      </c>
      <c r="X1218">
        <f>ROUND(AVERAGE(P1218:P1218)/1000,1)</f>
        <v/>
      </c>
      <c r="Y1218">
        <f>IF(AVERAGE(V1218:V1218)=30000,0,1)</f>
        <v/>
      </c>
      <c r="Z1218">
        <f>IF(AVERAGE(W1218:W1218)&gt;50000,0,1)</f>
        <v/>
      </c>
      <c r="AA1218">
        <f>IF(AVERAGE(X1218:X1218)&gt;2.5,0,1)</f>
        <v/>
      </c>
      <c r="AB1218">
        <f>IF(AVERAGE(Q1218:Q1218)&lt;30,0,1)</f>
        <v/>
      </c>
      <c r="AC1218">
        <f>IF(SUM(Y1218:AB1218)=4,1,0)</f>
        <v/>
      </c>
    </row>
    <row r="1219">
      <c r="A1219" t="inlineStr">
        <is>
          <t>CK14OWP</t>
        </is>
      </c>
      <c r="B1219" t="inlineStr">
        <is>
          <t>Peugeot</t>
        </is>
      </c>
      <c r="C1219" t="n">
        <v>5395</v>
      </c>
      <c r="D1219" t="inlineStr">
        <is>
          <t>208 Active E-Hdi</t>
        </is>
      </c>
      <c r="E1219" t="n">
        <v>1</v>
      </c>
      <c r="F1219" t="inlineStr">
        <is>
          <t>Diesel</t>
        </is>
      </c>
      <c r="G1219" t="n">
        <v>25000</v>
      </c>
      <c r="H1219" t="inlineStr">
        <is>
          <t>White</t>
        </is>
      </c>
      <c r="I1219" t="inlineStr">
        <is>
          <t>No Tax &amp; No MOT</t>
        </is>
      </c>
      <c r="J1219" t="inlineStr">
        <is>
          <t>City / Hatchback</t>
        </is>
      </c>
      <c r="K1219" t="n">
        <v>10</v>
      </c>
      <c r="L1219" t="n">
        <v>44610</v>
      </c>
      <c r="M1219" t="n">
        <v>16</v>
      </c>
      <c r="N1219" t="inlineStr">
        <is>
          <t>This is my white Peugeot 208. Diesel. 14 Plate. Nippy little car with great MPG. Bluetooth, Aux cable included. Air con. I love this car and have had it for 6 months but don't use it too often as i live in London and go overseas a lot.</t>
        </is>
      </c>
      <c r="O1219" t="inlineStr">
        <is>
          <t>3 Door Hatchback</t>
        </is>
      </c>
      <c r="P1219" t="n">
        <v>1560</v>
      </c>
      <c r="Q1219" t="n">
        <v>74.3</v>
      </c>
      <c r="R1219" t="n">
        <v>5</v>
      </c>
      <c r="S1219" t="n">
        <v>95</v>
      </c>
      <c r="T1219" t="n">
        <v>2014</v>
      </c>
      <c r="U1219">
        <f>IF(AVERAGE(E1219:E1219)=2,"Automatic","Manual")</f>
        <v/>
      </c>
      <c r="V1219">
        <f>ROUNDDOWN(AVERAGE(C1219:C1219)/5000,0)*5000</f>
        <v/>
      </c>
      <c r="W1219">
        <f>ROUNDDOWN(AVERAGE(G1219:G1219)/50000,0)*50000</f>
        <v/>
      </c>
      <c r="X1219">
        <f>ROUND(AVERAGE(P1219:P1219)/1000,1)</f>
        <v/>
      </c>
      <c r="Y1219">
        <f>IF(AVERAGE(V1219:V1219)=30000,0,1)</f>
        <v/>
      </c>
      <c r="Z1219">
        <f>IF(AVERAGE(W1219:W1219)&gt;50000,0,1)</f>
        <v/>
      </c>
      <c r="AA1219">
        <f>IF(AVERAGE(X1219:X1219)&gt;2.5,0,1)</f>
        <v/>
      </c>
      <c r="AB1219">
        <f>IF(AVERAGE(Q1219:Q1219)&lt;30,0,1)</f>
        <v/>
      </c>
      <c r="AC1219">
        <f>IF(SUM(Y1219:AB1219)=4,1,0)</f>
        <v/>
      </c>
    </row>
    <row r="1220">
      <c r="A1220" t="inlineStr">
        <is>
          <t>CK12OCO</t>
        </is>
      </c>
      <c r="B1220" t="inlineStr">
        <is>
          <t>Toyota</t>
        </is>
      </c>
      <c r="C1220" t="n">
        <v>12795</v>
      </c>
      <c r="D1220" t="inlineStr">
        <is>
          <t>Prius T Spirit Vvt-I Cvt</t>
        </is>
      </c>
      <c r="E1220" t="n">
        <v>2</v>
      </c>
      <c r="F1220" t="inlineStr">
        <is>
          <t>Hybrid</t>
        </is>
      </c>
      <c r="G1220" t="n">
        <v>56000</v>
      </c>
      <c r="H1220" t="inlineStr">
        <is>
          <t>White</t>
        </is>
      </c>
      <c r="I1220" t="inlineStr">
        <is>
          <t>No Tax &amp; No MOT</t>
        </is>
      </c>
      <c r="J1220" t="inlineStr">
        <is>
          <t>City / Hatchback</t>
        </is>
      </c>
      <c r="K1220" t="n">
        <v>12</v>
      </c>
      <c r="L1220" t="n">
        <v>44693</v>
      </c>
      <c r="M1220" t="n">
        <v>16</v>
      </c>
      <c r="N1220" t="inlineStr">
        <is>
          <t>Rent cars from people in your area - more choice, affordable rates and a friendlier way to hire.</t>
        </is>
      </c>
      <c r="O1220" t="inlineStr">
        <is>
          <t>5 Door Hatchback</t>
        </is>
      </c>
      <c r="P1220" t="n">
        <v>1798</v>
      </c>
      <c r="Q1220" t="n">
        <v>70.59999999999999</v>
      </c>
      <c r="R1220" t="n">
        <v>5</v>
      </c>
      <c r="S1220" t="n">
        <v>92</v>
      </c>
      <c r="T1220" t="n">
        <v>2012</v>
      </c>
      <c r="U1220">
        <f>IF(AVERAGE(E1220:E1220)=2,"Automatic","Manual")</f>
        <v/>
      </c>
      <c r="V1220">
        <f>ROUNDDOWN(AVERAGE(C1220:C1220)/5000,0)*5000</f>
        <v/>
      </c>
      <c r="W1220">
        <f>ROUNDDOWN(AVERAGE(G1220:G1220)/50000,0)*50000</f>
        <v/>
      </c>
      <c r="X1220">
        <f>ROUND(AVERAGE(P1220:P1220)/1000,1)</f>
        <v/>
      </c>
      <c r="Y1220">
        <f>IF(AVERAGE(V1220:V1220)=30000,0,1)</f>
        <v/>
      </c>
      <c r="Z1220">
        <f>IF(AVERAGE(W1220:W1220)&gt;50000,0,1)</f>
        <v/>
      </c>
      <c r="AA1220">
        <f>IF(AVERAGE(X1220:X1220)&gt;2.5,0,1)</f>
        <v/>
      </c>
      <c r="AB1220">
        <f>IF(AVERAGE(Q1220:Q1220)&lt;30,0,1)</f>
        <v/>
      </c>
      <c r="AC1220">
        <f>IF(SUM(Y1220:AB1220)=4,1,0)</f>
        <v/>
      </c>
    </row>
    <row r="1221">
      <c r="A1221" t="inlineStr">
        <is>
          <t>CK11VOT</t>
        </is>
      </c>
      <c r="B1221" t="inlineStr">
        <is>
          <t>Smart</t>
        </is>
      </c>
      <c r="C1221" t="n">
        <v>2795</v>
      </c>
      <c r="D1221" t="inlineStr">
        <is>
          <t>Fortwo Passion Mhd Auto</t>
        </is>
      </c>
      <c r="E1221" t="n">
        <v>2</v>
      </c>
      <c r="F1221" t="inlineStr">
        <is>
          <t>Petrol</t>
        </is>
      </c>
      <c r="G1221" t="n">
        <v>22000</v>
      </c>
      <c r="H1221" t="inlineStr">
        <is>
          <t>Grey</t>
        </is>
      </c>
      <c r="I1221" t="inlineStr">
        <is>
          <t>No Tax &amp; No MOT</t>
        </is>
      </c>
      <c r="J1221" t="inlineStr">
        <is>
          <t>Sports / Convertible</t>
        </is>
      </c>
      <c r="K1221" t="n">
        <v>13</v>
      </c>
      <c r="L1221" t="n">
        <v>44774</v>
      </c>
      <c r="M1221" t="n">
        <v>4</v>
      </c>
      <c r="N1221" t="inlineStr">
        <is>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is>
      </c>
      <c r="O1221" t="inlineStr">
        <is>
          <t>Coupe</t>
        </is>
      </c>
      <c r="P1221" t="n">
        <v>999</v>
      </c>
      <c r="Q1221" t="n">
        <v>65.7</v>
      </c>
      <c r="R1221" t="n">
        <v>2</v>
      </c>
      <c r="S1221" t="n">
        <v>98</v>
      </c>
      <c r="T1221" t="n">
        <v>2011</v>
      </c>
      <c r="U1221">
        <f>IF(AVERAGE(E1221:E1221)=2,"Automatic","Manual")</f>
        <v/>
      </c>
      <c r="V1221">
        <f>ROUNDDOWN(AVERAGE(C1221:C1221)/5000,0)*5000</f>
        <v/>
      </c>
      <c r="W1221">
        <f>ROUNDDOWN(AVERAGE(G1221:G1221)/50000,0)*50000</f>
        <v/>
      </c>
      <c r="X1221">
        <f>ROUND(AVERAGE(P1221:P1221)/1000,1)</f>
        <v/>
      </c>
      <c r="Y1221">
        <f>IF(AVERAGE(V1221:V1221)=30000,0,1)</f>
        <v/>
      </c>
      <c r="Z1221">
        <f>IF(AVERAGE(W1221:W1221)&gt;50000,0,1)</f>
        <v/>
      </c>
      <c r="AA1221">
        <f>IF(AVERAGE(X1221:X1221)&gt;2.5,0,1)</f>
        <v/>
      </c>
      <c r="AB1221">
        <f>IF(AVERAGE(Q1221:Q1221)&lt;30,0,1)</f>
        <v/>
      </c>
      <c r="AC1221">
        <f>IF(SUM(Y1221:AB1221)=4,1,0)</f>
        <v/>
      </c>
    </row>
    <row r="1222">
      <c r="A1222" t="inlineStr">
        <is>
          <t>CF70EDX</t>
        </is>
      </c>
      <c r="B1222" t="inlineStr">
        <is>
          <t>Volkswagen</t>
        </is>
      </c>
      <c r="C1222" t="n">
        <v>23245</v>
      </c>
      <c r="D1222" t="inlineStr">
        <is>
          <t>Golf Life Etsi S-A</t>
        </is>
      </c>
      <c r="E1222" t="n">
        <v>2</v>
      </c>
      <c r="F1222" t="inlineStr">
        <is>
          <t>Hybrid</t>
        </is>
      </c>
      <c r="G1222" t="n">
        <v>23000</v>
      </c>
      <c r="H1222" t="inlineStr">
        <is>
          <t>Grey</t>
        </is>
      </c>
      <c r="I1222" t="inlineStr">
        <is>
          <t>No MOT</t>
        </is>
      </c>
      <c r="J1222" t="inlineStr">
        <is>
          <t>City / Hatchback</t>
        </is>
      </c>
      <c r="K1222" t="n">
        <v>3</v>
      </c>
      <c r="L1222" t="n">
        <v>45402</v>
      </c>
      <c r="M1222" t="n">
        <v>20</v>
      </c>
      <c r="N1222" t="inlineStr">
        <is>
          <t>The Volkswagen Golf is the ultimate classless automobile that anyone would be happy to be seen in, and has always managed to bridge two worlds: mainstream family cars and pricier premium alternatives</t>
        </is>
      </c>
      <c r="O1222" t="inlineStr">
        <is>
          <t>5 Door Hatchback</t>
        </is>
      </c>
      <c r="P1222" t="n">
        <v>1498</v>
      </c>
      <c r="Q1222" t="n">
        <v>50.4</v>
      </c>
      <c r="R1222" t="n">
        <v>5</v>
      </c>
      <c r="S1222" t="n">
        <v>127</v>
      </c>
      <c r="T1222" t="n">
        <v>2021</v>
      </c>
      <c r="U1222">
        <f>IF(AVERAGE(E1222:E1222)=2,"Automatic","Manual")</f>
        <v/>
      </c>
      <c r="V1222">
        <f>ROUNDDOWN(AVERAGE(C1222:C1222)/5000,0)*5000</f>
        <v/>
      </c>
      <c r="W1222">
        <f>ROUNDDOWN(AVERAGE(G1222:G1222)/50000,0)*50000</f>
        <v/>
      </c>
      <c r="X1222">
        <f>ROUND(AVERAGE(P1222:P1222)/1000,1)</f>
        <v/>
      </c>
      <c r="Y1222">
        <f>IF(AVERAGE(V1222:V1222)=30000,0,1)</f>
        <v/>
      </c>
      <c r="Z1222">
        <f>IF(AVERAGE(W1222:W1222)&gt;50000,0,1)</f>
        <v/>
      </c>
      <c r="AA1222">
        <f>IF(AVERAGE(X1222:X1222)&gt;2.5,0,1)</f>
        <v/>
      </c>
      <c r="AB1222">
        <f>IF(AVERAGE(Q1222:Q1222)&lt;30,0,1)</f>
        <v/>
      </c>
      <c r="AC1222">
        <f>IF(SUM(Y1222:AB1222)=4,1,0)</f>
        <v/>
      </c>
    </row>
    <row r="1223">
      <c r="A1223" t="inlineStr">
        <is>
          <t>CE68ZHD</t>
        </is>
      </c>
      <c r="B1223" t="inlineStr">
        <is>
          <t>Smart</t>
        </is>
      </c>
      <c r="C1223" t="n">
        <v>7628</v>
      </c>
      <c r="D1223" t="inlineStr">
        <is>
          <t>Forfour Passion</t>
        </is>
      </c>
      <c r="E1223" t="n">
        <v>1</v>
      </c>
      <c r="F1223" t="inlineStr">
        <is>
          <t>Petrol</t>
        </is>
      </c>
      <c r="G1223" t="n">
        <v>13441</v>
      </c>
      <c r="H1223" t="inlineStr">
        <is>
          <t>Black</t>
        </is>
      </c>
      <c r="I1223" t="inlineStr">
        <is>
          <t>OK</t>
        </is>
      </c>
      <c r="J1223" t="inlineStr">
        <is>
          <t>City / Hatchback</t>
        </is>
      </c>
      <c r="K1223" t="n">
        <v>6</v>
      </c>
      <c r="L1223" t="n">
        <v>45405</v>
      </c>
      <c r="M1223" t="n">
        <v>2</v>
      </c>
      <c r="N1223" t="inlineStr">
        <is>
          <t>My car is very economical
Drives absolutely lovely
Very light 
It’s lots of fun
Usb , Bluetooth, cruise control</t>
        </is>
      </c>
      <c r="O1223" t="inlineStr">
        <is>
          <t>5 Door Hatchback</t>
        </is>
      </c>
      <c r="P1223" t="n">
        <v>999</v>
      </c>
      <c r="Q1223" t="n">
        <v>67.3</v>
      </c>
      <c r="R1223" t="n">
        <v>4</v>
      </c>
      <c r="S1223" t="n">
        <v>97</v>
      </c>
      <c r="T1223" t="n">
        <v>2018</v>
      </c>
      <c r="U1223">
        <f>IF(AVERAGE(E1223:E1223)=2,"Automatic","Manual")</f>
        <v/>
      </c>
      <c r="V1223">
        <f>ROUNDDOWN(AVERAGE(C1223:C1223)/5000,0)*5000</f>
        <v/>
      </c>
      <c r="W1223">
        <f>ROUNDDOWN(AVERAGE(G1223:G1223)/50000,0)*50000</f>
        <v/>
      </c>
      <c r="X1223">
        <f>ROUND(AVERAGE(P1223:P1223)/1000,1)</f>
        <v/>
      </c>
      <c r="Y1223">
        <f>IF(AVERAGE(V1223:V1223)=30000,0,1)</f>
        <v/>
      </c>
      <c r="Z1223">
        <f>IF(AVERAGE(W1223:W1223)&gt;50000,0,1)</f>
        <v/>
      </c>
      <c r="AA1223">
        <f>IF(AVERAGE(X1223:X1223)&gt;2.5,0,1)</f>
        <v/>
      </c>
      <c r="AB1223">
        <f>IF(AVERAGE(Q1223:Q1223)&lt;30,0,1)</f>
        <v/>
      </c>
      <c r="AC1223">
        <f>IF(SUM(Y1223:AB1223)=4,1,0)</f>
        <v/>
      </c>
    </row>
    <row r="1224">
      <c r="A1224" t="inlineStr">
        <is>
          <t>CE62XUS</t>
        </is>
      </c>
      <c r="B1224" t="inlineStr">
        <is>
          <t>Ford</t>
        </is>
      </c>
      <c r="C1224" t="n">
        <v>13345</v>
      </c>
      <c r="D1224" t="inlineStr">
        <is>
          <t>Galaxy Zetec TDCi Auto</t>
        </is>
      </c>
      <c r="E1224" t="n">
        <v>2</v>
      </c>
      <c r="F1224" t="inlineStr">
        <is>
          <t>Diesel</t>
        </is>
      </c>
      <c r="G1224" t="n">
        <v>97572</v>
      </c>
      <c r="H1224" t="inlineStr">
        <is>
          <t>Silver</t>
        </is>
      </c>
      <c r="I1224" t="inlineStr">
        <is>
          <t>No Tax &amp; No MOT</t>
        </is>
      </c>
      <c r="J1224" t="inlineStr">
        <is>
          <t>Family / MPV</t>
        </is>
      </c>
      <c r="K1224" t="n">
        <v>12</v>
      </c>
      <c r="L1224" t="n">
        <v>44559</v>
      </c>
      <c r="M1224" t="n">
        <v>20</v>
      </c>
      <c r="N1224" t="inlineStr">
        <is>
          <t>Rent cars from people in your area - more choice, affordable rates and a friendlier way to hire.</t>
        </is>
      </c>
      <c r="O1224" t="inlineStr">
        <is>
          <t>Mpv</t>
        </is>
      </c>
      <c r="P1224" t="n">
        <v>1997</v>
      </c>
      <c r="Q1224" t="n">
        <v>47.1</v>
      </c>
      <c r="R1224" t="n">
        <v>7</v>
      </c>
      <c r="S1224" t="n">
        <v>159</v>
      </c>
      <c r="T1224" t="n">
        <v>2012</v>
      </c>
      <c r="U1224">
        <f>IF(AVERAGE(E1224:E1224)=2,"Automatic","Manual")</f>
        <v/>
      </c>
      <c r="V1224">
        <f>ROUNDDOWN(AVERAGE(C1224:C1224)/5000,0)*5000</f>
        <v/>
      </c>
      <c r="W1224">
        <f>ROUNDDOWN(AVERAGE(G1224:G1224)/50000,0)*50000</f>
        <v/>
      </c>
      <c r="X1224">
        <f>ROUND(AVERAGE(P1224:P1224)/1000,1)</f>
        <v/>
      </c>
      <c r="Y1224">
        <f>IF(AVERAGE(V1224:V1224)=30000,0,1)</f>
        <v/>
      </c>
      <c r="Z1224">
        <f>IF(AVERAGE(W1224:W1224)&gt;50000,0,1)</f>
        <v/>
      </c>
      <c r="AA1224">
        <f>IF(AVERAGE(X1224:X1224)&gt;2.5,0,1)</f>
        <v/>
      </c>
      <c r="AB1224">
        <f>IF(AVERAGE(Q1224:Q1224)&lt;30,0,1)</f>
        <v/>
      </c>
      <c r="AC1224">
        <f>IF(SUM(Y1224:AB1224)=4,1,0)</f>
        <v/>
      </c>
    </row>
    <row r="1225">
      <c r="A1225" t="inlineStr">
        <is>
          <t>CE62BVN</t>
        </is>
      </c>
      <c r="B1225" t="inlineStr">
        <is>
          <t>Ford</t>
        </is>
      </c>
      <c r="C1225" t="n">
        <v>4995</v>
      </c>
      <c r="D1225" t="inlineStr">
        <is>
          <t>Focus Zetec Turbo</t>
        </is>
      </c>
      <c r="E1225" t="n">
        <v>1</v>
      </c>
      <c r="F1225" t="inlineStr">
        <is>
          <t>Petrol</t>
        </is>
      </c>
      <c r="G1225" t="n">
        <v>47000</v>
      </c>
      <c r="H1225" t="inlineStr">
        <is>
          <t>Red</t>
        </is>
      </c>
      <c r="I1225" t="inlineStr">
        <is>
          <t>No MOT</t>
        </is>
      </c>
      <c r="J1225" t="inlineStr">
        <is>
          <t>City / Hatchback</t>
        </is>
      </c>
      <c r="K1225" t="n">
        <v>12</v>
      </c>
      <c r="L1225" t="n">
        <v>45256</v>
      </c>
      <c r="M1225" t="n">
        <v>11</v>
      </c>
      <c r="N1225" t="inlineStr">
        <is>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is>
      </c>
      <c r="O1225" t="inlineStr">
        <is>
          <t>5 Door Hatchback</t>
        </is>
      </c>
      <c r="P1225" t="n">
        <v>998</v>
      </c>
      <c r="Q1225" t="n">
        <v>58.9</v>
      </c>
      <c r="R1225" t="n">
        <v>5</v>
      </c>
      <c r="S1225" t="n">
        <v>109</v>
      </c>
      <c r="T1225" t="n">
        <v>2012</v>
      </c>
      <c r="U1225">
        <f>IF(AVERAGE(E1225:E1225)=2,"Automatic","Manual")</f>
        <v/>
      </c>
      <c r="V1225">
        <f>ROUNDDOWN(AVERAGE(C1225:C1225)/5000,0)*5000</f>
        <v/>
      </c>
      <c r="W1225">
        <f>ROUNDDOWN(AVERAGE(G1225:G1225)/50000,0)*50000</f>
        <v/>
      </c>
      <c r="X1225">
        <f>ROUND(AVERAGE(P1225:P1225)/1000,1)</f>
        <v/>
      </c>
      <c r="Y1225">
        <f>IF(AVERAGE(V1225:V1225)=30000,0,1)</f>
        <v/>
      </c>
      <c r="Z1225">
        <f>IF(AVERAGE(W1225:W1225)&gt;50000,0,1)</f>
        <v/>
      </c>
      <c r="AA1225">
        <f>IF(AVERAGE(X1225:X1225)&gt;2.5,0,1)</f>
        <v/>
      </c>
      <c r="AB1225">
        <f>IF(AVERAGE(Q1225:Q1225)&lt;30,0,1)</f>
        <v/>
      </c>
      <c r="AC1225">
        <f>IF(SUM(Y1225:AB1225)=4,1,0)</f>
        <v/>
      </c>
    </row>
    <row r="1226">
      <c r="A1226" t="inlineStr">
        <is>
          <t>CE14KLF</t>
        </is>
      </c>
      <c r="B1226" t="inlineStr">
        <is>
          <t>Vauxhall</t>
        </is>
      </c>
      <c r="C1226" t="n">
        <v>7345</v>
      </c>
      <c r="D1226" t="inlineStr">
        <is>
          <t>Astra Gtc Sport Turbo Auto</t>
        </is>
      </c>
      <c r="E1226" t="n">
        <v>2</v>
      </c>
      <c r="F1226" t="inlineStr">
        <is>
          <t>Petrol</t>
        </is>
      </c>
      <c r="G1226" t="n">
        <v>5500</v>
      </c>
      <c r="H1226" t="inlineStr">
        <is>
          <t>Black</t>
        </is>
      </c>
      <c r="I1226" t="inlineStr">
        <is>
          <t>No Tax &amp; No MOT</t>
        </is>
      </c>
      <c r="J1226" t="inlineStr">
        <is>
          <t>City / Hatchback</t>
        </is>
      </c>
      <c r="K1226" t="n">
        <v>10</v>
      </c>
      <c r="L1226" t="n">
        <v>44470</v>
      </c>
      <c r="M1226" t="n">
        <v>16</v>
      </c>
      <c r="N1226" t="inlineStr">
        <is>
          <t>Astra GTC 1.4L Turbo 140 BHP
14 plate new car, Only 5,000 Miles on the clock
2 Door Hatchback
Very nice and smooth drive
3 Days+ Preferably
Weekly bookings negotiable</t>
        </is>
      </c>
      <c r="O1226" t="inlineStr">
        <is>
          <t>3 Door Hatchback</t>
        </is>
      </c>
      <c r="P1226" t="n">
        <v>1364</v>
      </c>
      <c r="Q1226" t="n">
        <v>42.8</v>
      </c>
      <c r="R1226" t="n">
        <v>5</v>
      </c>
      <c r="S1226" t="n">
        <v>154</v>
      </c>
      <c r="T1226" t="n">
        <v>2014</v>
      </c>
      <c r="U1226">
        <f>IF(AVERAGE(E1226:E1226)=2,"Automatic","Manual")</f>
        <v/>
      </c>
      <c r="V1226">
        <f>ROUNDDOWN(AVERAGE(C1226:C1226)/5000,0)*5000</f>
        <v/>
      </c>
      <c r="W1226">
        <f>ROUNDDOWN(AVERAGE(G1226:G1226)/50000,0)*50000</f>
        <v/>
      </c>
      <c r="X1226">
        <f>ROUND(AVERAGE(P1226:P1226)/1000,1)</f>
        <v/>
      </c>
      <c r="Y1226">
        <f>IF(AVERAGE(V1226:V1226)=30000,0,1)</f>
        <v/>
      </c>
      <c r="Z1226">
        <f>IF(AVERAGE(W1226:W1226)&gt;50000,0,1)</f>
        <v/>
      </c>
      <c r="AA1226">
        <f>IF(AVERAGE(X1226:X1226)&gt;2.5,0,1)</f>
        <v/>
      </c>
      <c r="AB1226">
        <f>IF(AVERAGE(Q1226:Q1226)&lt;30,0,1)</f>
        <v/>
      </c>
      <c r="AC1226">
        <f>IF(SUM(Y1226:AB1226)=4,1,0)</f>
        <v/>
      </c>
    </row>
    <row r="1227">
      <c r="A1227" t="inlineStr">
        <is>
          <t>CE13EOW</t>
        </is>
      </c>
      <c r="B1227" t="inlineStr">
        <is>
          <t>Ford</t>
        </is>
      </c>
      <c r="C1227" t="n">
        <v>3180</v>
      </c>
      <c r="D1227" t="inlineStr">
        <is>
          <t>Mondeo Titanium Tdci 140</t>
        </is>
      </c>
      <c r="E1227" t="n">
        <v>1</v>
      </c>
      <c r="F1227" t="inlineStr">
        <is>
          <t>Diesel</t>
        </is>
      </c>
      <c r="G1227" t="n">
        <v>106000</v>
      </c>
      <c r="H1227" t="inlineStr">
        <is>
          <t>Black</t>
        </is>
      </c>
      <c r="I1227" t="inlineStr">
        <is>
          <t>OK</t>
        </is>
      </c>
      <c r="J1227" t="inlineStr">
        <is>
          <t>City / Hatchback</t>
        </is>
      </c>
      <c r="K1227" t="n">
        <v>11</v>
      </c>
      <c r="L1227" t="n">
        <v>45438</v>
      </c>
      <c r="M1227" t="n">
        <v>19</v>
      </c>
      <c r="N1227" t="inlineStr">
        <is>
          <t>Reliable Car, great for long distance traveling.
The car is 5mns away from West Norwood station, it's parked on a private parking space</t>
        </is>
      </c>
      <c r="O1227" t="inlineStr">
        <is>
          <t>5 Door Hatchback</t>
        </is>
      </c>
      <c r="P1227" t="n">
        <v>1997</v>
      </c>
      <c r="Q1227" t="n">
        <v>53.3</v>
      </c>
      <c r="R1227" t="n">
        <v>5</v>
      </c>
      <c r="S1227" t="n">
        <v>129</v>
      </c>
      <c r="T1227" t="n">
        <v>2013</v>
      </c>
      <c r="U1227">
        <f>IF(AVERAGE(E1227:E1227)=2,"Automatic","Manual")</f>
        <v/>
      </c>
      <c r="V1227">
        <f>ROUNDDOWN(AVERAGE(C1227:C1227)/5000,0)*5000</f>
        <v/>
      </c>
      <c r="W1227">
        <f>ROUNDDOWN(AVERAGE(G1227:G1227)/50000,0)*50000</f>
        <v/>
      </c>
      <c r="X1227">
        <f>ROUND(AVERAGE(P1227:P1227)/1000,1)</f>
        <v/>
      </c>
      <c r="Y1227">
        <f>IF(AVERAGE(V1227:V1227)=30000,0,1)</f>
        <v/>
      </c>
      <c r="Z1227">
        <f>IF(AVERAGE(W1227:W1227)&gt;50000,0,1)</f>
        <v/>
      </c>
      <c r="AA1227">
        <f>IF(AVERAGE(X1227:X1227)&gt;2.5,0,1)</f>
        <v/>
      </c>
      <c r="AB1227">
        <f>IF(AVERAGE(Q1227:Q1227)&lt;30,0,1)</f>
        <v/>
      </c>
      <c r="AC1227">
        <f>IF(SUM(Y1227:AB1227)=4,1,0)</f>
        <v/>
      </c>
    </row>
    <row r="1228">
      <c r="A1228" t="inlineStr">
        <is>
          <t>CE11XHY</t>
        </is>
      </c>
      <c r="B1228" t="inlineStr">
        <is>
          <t>Toyota</t>
        </is>
      </c>
      <c r="C1228" t="n">
        <v>3045</v>
      </c>
      <c r="D1228" t="inlineStr">
        <is>
          <t>Yaris SR Vvt-I</t>
        </is>
      </c>
      <c r="E1228" t="n">
        <v>1</v>
      </c>
      <c r="F1228" t="inlineStr">
        <is>
          <t>Petrol</t>
        </is>
      </c>
      <c r="G1228" t="n">
        <v>65000</v>
      </c>
      <c r="H1228" t="inlineStr">
        <is>
          <t>Silver</t>
        </is>
      </c>
      <c r="I1228" t="inlineStr">
        <is>
          <t>OK</t>
        </is>
      </c>
      <c r="J1228" t="inlineStr">
        <is>
          <t>City / Hatchback</t>
        </is>
      </c>
      <c r="K1228" t="n">
        <v>13</v>
      </c>
      <c r="L1228" t="n">
        <v>45701</v>
      </c>
      <c r="M1228" t="n">
        <v>7</v>
      </c>
      <c r="N1228" t="inlineStr">
        <is>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is>
      </c>
      <c r="O1228" t="inlineStr">
        <is>
          <t>5 Door Hatchback</t>
        </is>
      </c>
      <c r="P1228" t="n">
        <v>1329</v>
      </c>
      <c r="Q1228" t="n">
        <v>54.3</v>
      </c>
      <c r="R1228" t="n">
        <v>5</v>
      </c>
      <c r="S1228" t="n">
        <v>120</v>
      </c>
      <c r="T1228" t="n">
        <v>2011</v>
      </c>
      <c r="U1228">
        <f>IF(AVERAGE(E1228:E1228)=2,"Automatic","Manual")</f>
        <v/>
      </c>
      <c r="V1228">
        <f>ROUNDDOWN(AVERAGE(C1228:C1228)/5000,0)*5000</f>
        <v/>
      </c>
      <c r="W1228">
        <f>ROUNDDOWN(AVERAGE(G1228:G1228)/50000,0)*50000</f>
        <v/>
      </c>
      <c r="X1228">
        <f>ROUND(AVERAGE(P1228:P1228)/1000,1)</f>
        <v/>
      </c>
      <c r="Y1228">
        <f>IF(AVERAGE(V1228:V1228)=30000,0,1)</f>
        <v/>
      </c>
      <c r="Z1228">
        <f>IF(AVERAGE(W1228:W1228)&gt;50000,0,1)</f>
        <v/>
      </c>
      <c r="AA1228">
        <f>IF(AVERAGE(X1228:X1228)&gt;2.5,0,1)</f>
        <v/>
      </c>
      <c r="AB1228">
        <f>IF(AVERAGE(Q1228:Q1228)&lt;30,0,1)</f>
        <v/>
      </c>
      <c r="AC1228">
        <f>IF(SUM(Y1228:AB1228)=4,1,0)</f>
        <v/>
      </c>
    </row>
    <row r="1229">
      <c r="A1229" t="inlineStr">
        <is>
          <t>CE11DZU</t>
        </is>
      </c>
      <c r="B1229" t="inlineStr">
        <is>
          <t>Alfa Romeo</t>
        </is>
      </c>
      <c r="C1229" t="n">
        <v>5295</v>
      </c>
      <c r="D1229" t="inlineStr">
        <is>
          <t>Giulietta Veloce M-Air Tb</t>
        </is>
      </c>
      <c r="E1229" t="n">
        <v>1</v>
      </c>
      <c r="F1229" t="inlineStr">
        <is>
          <t>Petrol</t>
        </is>
      </c>
      <c r="G1229" t="n">
        <v>62000</v>
      </c>
      <c r="H1229" t="inlineStr">
        <is>
          <t>Grey</t>
        </is>
      </c>
      <c r="I1229" t="inlineStr">
        <is>
          <t>No Tax &amp; No MOT</t>
        </is>
      </c>
      <c r="J1229" t="inlineStr">
        <is>
          <t>City / Hatchback</t>
        </is>
      </c>
      <c r="K1229" t="n">
        <v>13</v>
      </c>
      <c r="L1229" t="n">
        <v>44494</v>
      </c>
      <c r="M1229" t="n">
        <v>23</v>
      </c>
      <c r="N1229" t="inlineStr">
        <is>
          <t>Lovely Alfa parked in Shoreditch, EC2A.
1.4 litre, turbocharged - 168 horsepower.</t>
        </is>
      </c>
      <c r="O1229" t="inlineStr">
        <is>
          <t>5 Door Hatchback</t>
        </is>
      </c>
      <c r="P1229" t="n">
        <v>1368</v>
      </c>
      <c r="Q1229" t="n">
        <v>48.7</v>
      </c>
      <c r="R1229" t="n">
        <v>5</v>
      </c>
      <c r="S1229" t="n">
        <v>134</v>
      </c>
      <c r="T1229" t="n">
        <v>2011</v>
      </c>
      <c r="U1229">
        <f>IF(AVERAGE(E1229:E1229)=2,"Automatic","Manual")</f>
        <v/>
      </c>
      <c r="V1229">
        <f>ROUNDDOWN(AVERAGE(C1229:C1229)/5000,0)*5000</f>
        <v/>
      </c>
      <c r="W1229">
        <f>ROUNDDOWN(AVERAGE(G1229:G1229)/50000,0)*50000</f>
        <v/>
      </c>
      <c r="X1229">
        <f>ROUND(AVERAGE(P1229:P1229)/1000,1)</f>
        <v/>
      </c>
      <c r="Y1229">
        <f>IF(AVERAGE(V1229:V1229)=30000,0,1)</f>
        <v/>
      </c>
      <c r="Z1229">
        <f>IF(AVERAGE(W1229:W1229)&gt;50000,0,1)</f>
        <v/>
      </c>
      <c r="AA1229">
        <f>IF(AVERAGE(X1229:X1229)&gt;2.5,0,1)</f>
        <v/>
      </c>
      <c r="AB1229">
        <f>IF(AVERAGE(Q1229:Q1229)&lt;30,0,1)</f>
        <v/>
      </c>
      <c r="AC1229">
        <f>IF(SUM(Y1229:AB1229)=4,1,0)</f>
        <v/>
      </c>
    </row>
    <row r="1230">
      <c r="A1230" t="inlineStr">
        <is>
          <t>CA64VLT</t>
        </is>
      </c>
      <c r="B1230" t="inlineStr">
        <is>
          <t>Fiat</t>
        </is>
      </c>
      <c r="C1230" t="n">
        <v>3177</v>
      </c>
      <c r="D1230" t="inlineStr">
        <is>
          <t>500 Pop</t>
        </is>
      </c>
      <c r="E1230" t="n">
        <v>1</v>
      </c>
      <c r="F1230" t="inlineStr">
        <is>
          <t>Petrol</t>
        </is>
      </c>
      <c r="G1230" t="n">
        <v>134000</v>
      </c>
      <c r="H1230" t="inlineStr">
        <is>
          <t>White</t>
        </is>
      </c>
      <c r="I1230" t="inlineStr">
        <is>
          <t>OK</t>
        </is>
      </c>
      <c r="J1230" t="inlineStr">
        <is>
          <t>City / Hatchback</t>
        </is>
      </c>
      <c r="K1230" t="n">
        <v>9</v>
      </c>
      <c r="L1230" t="n">
        <v>45692</v>
      </c>
      <c r="M1230" t="n">
        <v>5</v>
      </c>
      <c r="N1230" t="inlineStr">
        <is>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is>
      </c>
      <c r="O1230" t="inlineStr">
        <is>
          <t>3 Door Hatchback</t>
        </is>
      </c>
      <c r="P1230" t="n">
        <v>1242</v>
      </c>
      <c r="Q1230" t="n">
        <v>60.1</v>
      </c>
      <c r="R1230" t="n">
        <v>4</v>
      </c>
      <c r="S1230" t="n">
        <v>111</v>
      </c>
      <c r="T1230" t="n">
        <v>2015</v>
      </c>
      <c r="U1230">
        <f>IF(AVERAGE(E1230:E1230)=2,"Automatic","Manual")</f>
        <v/>
      </c>
      <c r="V1230">
        <f>ROUNDDOWN(AVERAGE(C1230:C1230)/5000,0)*5000</f>
        <v/>
      </c>
      <c r="W1230">
        <f>ROUNDDOWN(AVERAGE(G1230:G1230)/50000,0)*50000</f>
        <v/>
      </c>
      <c r="X1230">
        <f>ROUND(AVERAGE(P1230:P1230)/1000,1)</f>
        <v/>
      </c>
      <c r="Y1230">
        <f>IF(AVERAGE(V1230:V1230)=30000,0,1)</f>
        <v/>
      </c>
      <c r="Z1230">
        <f>IF(AVERAGE(W1230:W1230)&gt;50000,0,1)</f>
        <v/>
      </c>
      <c r="AA1230">
        <f>IF(AVERAGE(X1230:X1230)&gt;2.5,0,1)</f>
        <v/>
      </c>
      <c r="AB1230">
        <f>IF(AVERAGE(Q1230:Q1230)&lt;30,0,1)</f>
        <v/>
      </c>
      <c r="AC1230">
        <f>IF(SUM(Y1230:AB1230)=4,1,0)</f>
        <v/>
      </c>
    </row>
    <row r="1231">
      <c r="A1231" t="inlineStr">
        <is>
          <t>CA19CAX</t>
        </is>
      </c>
      <c r="B1231" t="inlineStr">
        <is>
          <t>Kia</t>
        </is>
      </c>
      <c r="C1231" t="n">
        <v>16745</v>
      </c>
      <c r="D1231" t="inlineStr">
        <is>
          <t>Niro 2 S-A</t>
        </is>
      </c>
      <c r="E1231" t="n">
        <v>2</v>
      </c>
      <c r="F1231" t="inlineStr">
        <is>
          <t>Hybrid</t>
        </is>
      </c>
      <c r="G1231" t="n">
        <v>19206</v>
      </c>
      <c r="H1231" t="inlineStr">
        <is>
          <t>Blue</t>
        </is>
      </c>
      <c r="I1231" t="inlineStr">
        <is>
          <t>No Tax &amp; No MOT</t>
        </is>
      </c>
      <c r="J1231" t="inlineStr">
        <is>
          <t>Estate</t>
        </is>
      </c>
      <c r="K1231" t="n">
        <v>5</v>
      </c>
      <c r="L1231" t="n">
        <v>45348</v>
      </c>
      <c r="M1231" t="n">
        <v>12</v>
      </c>
      <c r="N1231" t="inlineStr">
        <is>
          <t>Reliable. Efficient and easy to drive
Comes with light power steering for journeys in and around the city and sports mode for long motorway journeys 
The car also comes with a full tank of petrol. All you have to do is RETURN it to the same level👍</t>
        </is>
      </c>
      <c r="O1231" t="inlineStr">
        <is>
          <t>Estate</t>
        </is>
      </c>
      <c r="P1231" t="n">
        <v>1580</v>
      </c>
      <c r="Q1231" t="n">
        <v>74.3</v>
      </c>
      <c r="R1231" t="n">
        <v>5</v>
      </c>
      <c r="S1231" t="n">
        <v>86</v>
      </c>
      <c r="T1231" t="n">
        <v>2019</v>
      </c>
      <c r="U1231">
        <f>IF(AVERAGE(E1231:E1231)=2,"Automatic","Manual")</f>
        <v/>
      </c>
      <c r="V1231">
        <f>ROUNDDOWN(AVERAGE(C1231:C1231)/5000,0)*5000</f>
        <v/>
      </c>
      <c r="W1231">
        <f>ROUNDDOWN(AVERAGE(G1231:G1231)/50000,0)*50000</f>
        <v/>
      </c>
      <c r="X1231">
        <f>ROUND(AVERAGE(P1231:P1231)/1000,1)</f>
        <v/>
      </c>
      <c r="Y1231">
        <f>IF(AVERAGE(V1231:V1231)=30000,0,1)</f>
        <v/>
      </c>
      <c r="Z1231">
        <f>IF(AVERAGE(W1231:W1231)&gt;50000,0,1)</f>
        <v/>
      </c>
      <c r="AA1231">
        <f>IF(AVERAGE(X1231:X1231)&gt;2.5,0,1)</f>
        <v/>
      </c>
      <c r="AB1231">
        <f>IF(AVERAGE(Q1231:Q1231)&lt;30,0,1)</f>
        <v/>
      </c>
      <c r="AC1231">
        <f>IF(SUM(Y1231:AB1231)=4,1,0)</f>
        <v/>
      </c>
    </row>
    <row r="1232">
      <c r="A1232" t="inlineStr">
        <is>
          <t>CA16EXO</t>
        </is>
      </c>
      <c r="B1232" t="inlineStr">
        <is>
          <t>Renault</t>
        </is>
      </c>
      <c r="C1232" t="n">
        <v>8145</v>
      </c>
      <c r="D1232" t="inlineStr">
        <is>
          <t>Kadjar Dynamique Nav Dci A</t>
        </is>
      </c>
      <c r="E1232" t="n">
        <v>2</v>
      </c>
      <c r="F1232" t="inlineStr">
        <is>
          <t>Diesel</t>
        </is>
      </c>
      <c r="G1232" t="n">
        <v>76000</v>
      </c>
      <c r="H1232" t="inlineStr">
        <is>
          <t>Black</t>
        </is>
      </c>
      <c r="I1232" t="inlineStr">
        <is>
          <t>No Tax &amp; No MOT</t>
        </is>
      </c>
      <c r="J1232" t="inlineStr">
        <is>
          <t>City / Hatchback</t>
        </is>
      </c>
      <c r="K1232" t="n">
        <v>8</v>
      </c>
      <c r="L1232" t="n">
        <v>45328</v>
      </c>
      <c r="M1232" t="n">
        <v>14</v>
      </c>
      <c r="N1232" t="inlineStr">
        <is>
          <t>My car is prefect for moving small furniture or for day trips with boot full of bags</t>
        </is>
      </c>
      <c r="O1232" t="inlineStr">
        <is>
          <t>5 Door Hatchback</t>
        </is>
      </c>
      <c r="P1232" t="n">
        <v>1461</v>
      </c>
      <c r="Q1232" t="n">
        <v>74.3</v>
      </c>
      <c r="R1232" t="n">
        <v>5</v>
      </c>
      <c r="S1232" t="n">
        <v>99</v>
      </c>
      <c r="T1232" t="n">
        <v>2016</v>
      </c>
      <c r="U1232">
        <f>IF(AVERAGE(E1232:E1232)=2,"Automatic","Manual")</f>
        <v/>
      </c>
      <c r="V1232">
        <f>ROUNDDOWN(AVERAGE(C1232:C1232)/5000,0)*5000</f>
        <v/>
      </c>
      <c r="W1232">
        <f>ROUNDDOWN(AVERAGE(G1232:G1232)/50000,0)*50000</f>
        <v/>
      </c>
      <c r="X1232">
        <f>ROUND(AVERAGE(P1232:P1232)/1000,1)</f>
        <v/>
      </c>
      <c r="Y1232">
        <f>IF(AVERAGE(V1232:V1232)=30000,0,1)</f>
        <v/>
      </c>
      <c r="Z1232">
        <f>IF(AVERAGE(W1232:W1232)&gt;50000,0,1)</f>
        <v/>
      </c>
      <c r="AA1232">
        <f>IF(AVERAGE(X1232:X1232)&gt;2.5,0,1)</f>
        <v/>
      </c>
      <c r="AB1232">
        <f>IF(AVERAGE(Q1232:Q1232)&lt;30,0,1)</f>
        <v/>
      </c>
      <c r="AC1232">
        <f>IF(SUM(Y1232:AB1232)=4,1,0)</f>
        <v/>
      </c>
    </row>
    <row r="1233">
      <c r="A1233" t="inlineStr">
        <is>
          <t>BW15UJE</t>
        </is>
      </c>
      <c r="B1233" t="inlineStr">
        <is>
          <t>Citroen</t>
        </is>
      </c>
      <c r="C1233" t="n">
        <v>4053</v>
      </c>
      <c r="D1233" t="inlineStr">
        <is>
          <t>C1 Airscape Flair Puretech</t>
        </is>
      </c>
      <c r="E1233" t="n">
        <v>1</v>
      </c>
      <c r="F1233" t="inlineStr">
        <is>
          <t>Petrol</t>
        </is>
      </c>
      <c r="G1233" t="n">
        <v>85000</v>
      </c>
      <c r="H1233" t="inlineStr">
        <is>
          <t>White</t>
        </is>
      </c>
      <c r="I1233" t="inlineStr">
        <is>
          <t>OK</t>
        </is>
      </c>
      <c r="J1233" t="inlineStr">
        <is>
          <t>City / Hatchback</t>
        </is>
      </c>
      <c r="K1233" t="n">
        <v>9</v>
      </c>
      <c r="L1233" t="n">
        <v>45596</v>
      </c>
      <c r="M1233" t="n">
        <v>12</v>
      </c>
      <c r="N1233" t="inlineStr">
        <is>
          <t>The is a great all year rounder but come the summer time you can pop the roof all the way back and soak up the sun as you head to the beach! Very fuel efficient economical and plenty of tech to keep you entertained on your journey.</t>
        </is>
      </c>
      <c r="O1233" t="inlineStr">
        <is>
          <t>5 Door Hatchback</t>
        </is>
      </c>
      <c r="P1233" t="n">
        <v>1200</v>
      </c>
      <c r="Q1233" t="n">
        <v>65.7</v>
      </c>
      <c r="R1233" t="n">
        <v>4</v>
      </c>
      <c r="S1233" t="n">
        <v>99</v>
      </c>
      <c r="T1233" t="n">
        <v>2015</v>
      </c>
      <c r="U1233">
        <f>IF(AVERAGE(E1233:E1233)=2,"Automatic","Manual")</f>
        <v/>
      </c>
      <c r="V1233">
        <f>ROUNDDOWN(AVERAGE(C1233:C1233)/5000,0)*5000</f>
        <v/>
      </c>
      <c r="W1233">
        <f>ROUNDDOWN(AVERAGE(G1233:G1233)/50000,0)*50000</f>
        <v/>
      </c>
      <c r="X1233">
        <f>ROUND(AVERAGE(P1233:P1233)/1000,1)</f>
        <v/>
      </c>
      <c r="Y1233">
        <f>IF(AVERAGE(V1233:V1233)=30000,0,1)</f>
        <v/>
      </c>
      <c r="Z1233">
        <f>IF(AVERAGE(W1233:W1233)&gt;50000,0,1)</f>
        <v/>
      </c>
      <c r="AA1233">
        <f>IF(AVERAGE(X1233:X1233)&gt;2.5,0,1)</f>
        <v/>
      </c>
      <c r="AB1233">
        <f>IF(AVERAGE(Q1233:Q1233)&lt;30,0,1)</f>
        <v/>
      </c>
      <c r="AC1233">
        <f>IF(SUM(Y1233:AB1233)=4,1,0)</f>
        <v/>
      </c>
    </row>
    <row r="1234">
      <c r="A1234" t="inlineStr">
        <is>
          <t>BW15BSX</t>
        </is>
      </c>
      <c r="B1234" t="inlineStr">
        <is>
          <t>Smart</t>
        </is>
      </c>
      <c r="C1234" t="n">
        <v>6345</v>
      </c>
      <c r="D1234" t="inlineStr">
        <is>
          <t>Fortwo Prime Premium T Auto</t>
        </is>
      </c>
      <c r="E1234" t="n">
        <v>2</v>
      </c>
      <c r="F1234" t="inlineStr">
        <is>
          <t>Petrol</t>
        </is>
      </c>
      <c r="G1234" t="n">
        <v>8000</v>
      </c>
      <c r="H1234" t="inlineStr">
        <is>
          <t>Black</t>
        </is>
      </c>
      <c r="I1234" t="inlineStr">
        <is>
          <t>No Tax &amp; No MOT</t>
        </is>
      </c>
      <c r="J1234" t="inlineStr">
        <is>
          <t>Sports / Convertible</t>
        </is>
      </c>
      <c r="K1234" t="n">
        <v>9</v>
      </c>
      <c r="L1234" t="n">
        <v>43703</v>
      </c>
      <c r="M1234" t="n">
        <v>8</v>
      </c>
      <c r="N1234" t="inlineStr">
        <is>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is>
      </c>
      <c r="O1234" t="inlineStr">
        <is>
          <t>Coupe</t>
        </is>
      </c>
      <c r="P1234" t="n">
        <v>898</v>
      </c>
      <c r="Q1234" t="n">
        <v>68.90000000000001</v>
      </c>
      <c r="R1234" t="n">
        <v>2</v>
      </c>
      <c r="S1234" t="n">
        <v>96</v>
      </c>
      <c r="T1234" t="n">
        <v>2015</v>
      </c>
      <c r="U1234">
        <f>IF(AVERAGE(E1234:E1234)=2,"Automatic","Manual")</f>
        <v/>
      </c>
      <c r="V1234">
        <f>ROUNDDOWN(AVERAGE(C1234:C1234)/5000,0)*5000</f>
        <v/>
      </c>
      <c r="W1234">
        <f>ROUNDDOWN(AVERAGE(G1234:G1234)/50000,0)*50000</f>
        <v/>
      </c>
      <c r="X1234">
        <f>ROUND(AVERAGE(P1234:P1234)/1000,1)</f>
        <v/>
      </c>
      <c r="Y1234">
        <f>IF(AVERAGE(V1234:V1234)=30000,0,1)</f>
        <v/>
      </c>
      <c r="Z1234">
        <f>IF(AVERAGE(W1234:W1234)&gt;50000,0,1)</f>
        <v/>
      </c>
      <c r="AA1234">
        <f>IF(AVERAGE(X1234:X1234)&gt;2.5,0,1)</f>
        <v/>
      </c>
      <c r="AB1234">
        <f>IF(AVERAGE(Q1234:Q1234)&lt;30,0,1)</f>
        <v/>
      </c>
      <c r="AC1234">
        <f>IF(SUM(Y1234:AB1234)=4,1,0)</f>
        <v/>
      </c>
    </row>
    <row r="1235">
      <c r="A1235" t="inlineStr">
        <is>
          <t>BW14WWN</t>
        </is>
      </c>
      <c r="B1235" t="inlineStr">
        <is>
          <t>Mercedes-Benz</t>
        </is>
      </c>
      <c r="C1235" t="n">
        <v>13470</v>
      </c>
      <c r="D1235" t="inlineStr">
        <is>
          <t>Cla220 AMG Sport Cdi Auto</t>
        </is>
      </c>
      <c r="E1235" t="n">
        <v>2</v>
      </c>
      <c r="F1235" t="inlineStr">
        <is>
          <t>Diesel</t>
        </is>
      </c>
      <c r="G1235" t="n">
        <v>72000</v>
      </c>
      <c r="H1235" t="inlineStr">
        <is>
          <t>Silver</t>
        </is>
      </c>
      <c r="I1235" t="inlineStr">
        <is>
          <t>No Tax &amp; No MOT</t>
        </is>
      </c>
      <c r="J1235" t="inlineStr">
        <is>
          <t>Executive / Saloon</t>
        </is>
      </c>
      <c r="K1235" t="n">
        <v>10</v>
      </c>
      <c r="L1235" t="n">
        <v>44807</v>
      </c>
      <c r="M1235" t="n">
        <v>24</v>
      </c>
      <c r="N1235" t="inlineStr">
        <is>
          <t>Gorgeous cla….a turn heads all over the place….ulez free</t>
        </is>
      </c>
      <c r="O1235" t="inlineStr">
        <is>
          <t>4 Door Saloon</t>
        </is>
      </c>
      <c r="P1235" t="n">
        <v>2143</v>
      </c>
      <c r="Q1235" t="n">
        <v>62.8</v>
      </c>
      <c r="R1235" t="n">
        <v>5</v>
      </c>
      <c r="S1235" t="n">
        <v>111</v>
      </c>
      <c r="T1235" t="n">
        <v>2014</v>
      </c>
      <c r="U1235">
        <f>IF(AVERAGE(E1235:E1235)=2,"Automatic","Manual")</f>
        <v/>
      </c>
      <c r="V1235">
        <f>ROUNDDOWN(AVERAGE(C1235:C1235)/5000,0)*5000</f>
        <v/>
      </c>
      <c r="W1235">
        <f>ROUNDDOWN(AVERAGE(G1235:G1235)/50000,0)*50000</f>
        <v/>
      </c>
      <c r="X1235">
        <f>ROUND(AVERAGE(P1235:P1235)/1000,1)</f>
        <v/>
      </c>
      <c r="Y1235">
        <f>IF(AVERAGE(V1235:V1235)=30000,0,1)</f>
        <v/>
      </c>
      <c r="Z1235">
        <f>IF(AVERAGE(W1235:W1235)&gt;50000,0,1)</f>
        <v/>
      </c>
      <c r="AA1235">
        <f>IF(AVERAGE(X1235:X1235)&gt;2.5,0,1)</f>
        <v/>
      </c>
      <c r="AB1235">
        <f>IF(AVERAGE(Q1235:Q1235)&lt;30,0,1)</f>
        <v/>
      </c>
      <c r="AC1235">
        <f>IF(SUM(Y1235:AB1235)=4,1,0)</f>
        <v/>
      </c>
    </row>
    <row r="1236">
      <c r="A1236" t="inlineStr">
        <is>
          <t>BV15FHE</t>
        </is>
      </c>
      <c r="B1236" t="inlineStr">
        <is>
          <t>Vauxhall</t>
        </is>
      </c>
      <c r="C1236" t="n">
        <v>6945</v>
      </c>
      <c r="D1236" t="inlineStr">
        <is>
          <t>Insignia Dsign Nav Cdti Eco Ss</t>
        </is>
      </c>
      <c r="E1236" t="n">
        <v>1</v>
      </c>
      <c r="F1236" t="inlineStr">
        <is>
          <t>Diesel</t>
        </is>
      </c>
      <c r="G1236" t="n">
        <v>80000</v>
      </c>
      <c r="H1236" t="inlineStr">
        <is>
          <t>Black</t>
        </is>
      </c>
      <c r="I1236" t="inlineStr">
        <is>
          <t>No Tax &amp; No MOT</t>
        </is>
      </c>
      <c r="J1236" t="inlineStr">
        <is>
          <t>Estate</t>
        </is>
      </c>
      <c r="K1236" t="n">
        <v>9</v>
      </c>
      <c r="L1236" t="n">
        <v>44618</v>
      </c>
      <c r="M1236" t="n">
        <v>18</v>
      </c>
      <c r="N1236" t="inlineStr">
        <is>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is>
      </c>
      <c r="O1236" t="inlineStr">
        <is>
          <t>Estate</t>
        </is>
      </c>
      <c r="P1236" t="n">
        <v>1956</v>
      </c>
      <c r="Q1236" t="n">
        <v>72.40000000000001</v>
      </c>
      <c r="R1236" t="n">
        <v>5</v>
      </c>
      <c r="S1236" t="n">
        <v>104</v>
      </c>
      <c r="T1236" t="n">
        <v>2015</v>
      </c>
      <c r="U1236">
        <f>IF(AVERAGE(E1236:E1236)=2,"Automatic","Manual")</f>
        <v/>
      </c>
      <c r="V1236">
        <f>ROUNDDOWN(AVERAGE(C1236:C1236)/5000,0)*5000</f>
        <v/>
      </c>
      <c r="W1236">
        <f>ROUNDDOWN(AVERAGE(G1236:G1236)/50000,0)*50000</f>
        <v/>
      </c>
      <c r="X1236">
        <f>ROUND(AVERAGE(P1236:P1236)/1000,1)</f>
        <v/>
      </c>
      <c r="Y1236">
        <f>IF(AVERAGE(V1236:V1236)=30000,0,1)</f>
        <v/>
      </c>
      <c r="Z1236">
        <f>IF(AVERAGE(W1236:W1236)&gt;50000,0,1)</f>
        <v/>
      </c>
      <c r="AA1236">
        <f>IF(AVERAGE(X1236:X1236)&gt;2.5,0,1)</f>
        <v/>
      </c>
      <c r="AB1236">
        <f>IF(AVERAGE(Q1236:Q1236)&lt;30,0,1)</f>
        <v/>
      </c>
      <c r="AC1236">
        <f>IF(SUM(Y1236:AB1236)=4,1,0)</f>
        <v/>
      </c>
    </row>
    <row r="1237">
      <c r="A1237" t="inlineStr">
        <is>
          <t>BU67FXT</t>
        </is>
      </c>
      <c r="B1237" t="inlineStr">
        <is>
          <t>Hyundai</t>
        </is>
      </c>
      <c r="C1237" t="n">
        <v>9595</v>
      </c>
      <c r="D1237" t="inlineStr">
        <is>
          <t>I20 SE Mpi Auto</t>
        </is>
      </c>
      <c r="E1237" t="n">
        <v>2</v>
      </c>
      <c r="F1237" t="inlineStr">
        <is>
          <t>Petrol</t>
        </is>
      </c>
      <c r="G1237" t="n">
        <v>483</v>
      </c>
      <c r="H1237" t="inlineStr">
        <is>
          <t>Red</t>
        </is>
      </c>
      <c r="I1237" t="inlineStr">
        <is>
          <t>No MOT</t>
        </is>
      </c>
      <c r="J1237" t="inlineStr">
        <is>
          <t>City / Hatchback</t>
        </is>
      </c>
      <c r="K1237" t="n">
        <v>6</v>
      </c>
      <c r="L1237" t="n">
        <v>45395</v>
      </c>
      <c r="M1237" t="n">
        <v>9</v>
      </c>
      <c r="N1237" t="inlineStr">
        <is>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is>
      </c>
      <c r="O1237" t="inlineStr">
        <is>
          <t>5 Door Hatchback</t>
        </is>
      </c>
      <c r="P1237" t="n">
        <v>1368</v>
      </c>
      <c r="Q1237" t="n">
        <v>45.6</v>
      </c>
      <c r="R1237" t="n">
        <v>5</v>
      </c>
      <c r="S1237" t="n">
        <v>143</v>
      </c>
      <c r="T1237" t="n">
        <v>2018</v>
      </c>
      <c r="U1237">
        <f>IF(AVERAGE(E1237:E1237)=2,"Automatic","Manual")</f>
        <v/>
      </c>
      <c r="V1237">
        <f>ROUNDDOWN(AVERAGE(C1237:C1237)/5000,0)*5000</f>
        <v/>
      </c>
      <c r="W1237">
        <f>ROUNDDOWN(AVERAGE(G1237:G1237)/50000,0)*50000</f>
        <v/>
      </c>
      <c r="X1237">
        <f>ROUND(AVERAGE(P1237:P1237)/1000,1)</f>
        <v/>
      </c>
      <c r="Y1237">
        <f>IF(AVERAGE(V1237:V1237)=30000,0,1)</f>
        <v/>
      </c>
      <c r="Z1237">
        <f>IF(AVERAGE(W1237:W1237)&gt;50000,0,1)</f>
        <v/>
      </c>
      <c r="AA1237">
        <f>IF(AVERAGE(X1237:X1237)&gt;2.5,0,1)</f>
        <v/>
      </c>
      <c r="AB1237">
        <f>IF(AVERAGE(Q1237:Q1237)&lt;30,0,1)</f>
        <v/>
      </c>
      <c r="AC1237">
        <f>IF(SUM(Y1237:AB1237)=4,1,0)</f>
        <v/>
      </c>
    </row>
    <row r="1238">
      <c r="A1238" t="inlineStr">
        <is>
          <t>BU65KYW</t>
        </is>
      </c>
      <c r="B1238" t="inlineStr">
        <is>
          <t>Vauxhall</t>
        </is>
      </c>
      <c r="C1238" t="n">
        <v>5845</v>
      </c>
      <c r="D1238" t="inlineStr">
        <is>
          <t>Corsa Design</t>
        </is>
      </c>
      <c r="E1238" t="n">
        <v>1</v>
      </c>
      <c r="F1238" t="inlineStr">
        <is>
          <t>Petrol</t>
        </is>
      </c>
      <c r="G1238" t="n">
        <v>24900</v>
      </c>
      <c r="H1238" t="inlineStr">
        <is>
          <t>Black</t>
        </is>
      </c>
      <c r="I1238" t="inlineStr">
        <is>
          <t>OK</t>
        </is>
      </c>
      <c r="J1238" t="inlineStr">
        <is>
          <t>City / Hatchback</t>
        </is>
      </c>
      <c r="K1238" t="n">
        <v>9</v>
      </c>
      <c r="L1238" t="n">
        <v>45534</v>
      </c>
      <c r="M1238" t="n">
        <v>6</v>
      </c>
      <c r="N1238" t="inlineStr">
        <is>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is>
      </c>
      <c r="O1238" t="inlineStr">
        <is>
          <t>5 Door Hatchback</t>
        </is>
      </c>
      <c r="P1238" t="n">
        <v>1398</v>
      </c>
      <c r="Q1238" t="n">
        <v>54.3</v>
      </c>
      <c r="R1238" t="n">
        <v>5</v>
      </c>
      <c r="S1238" t="n">
        <v>122</v>
      </c>
      <c r="T1238" t="n">
        <v>2015</v>
      </c>
      <c r="U1238">
        <f>IF(AVERAGE(E1238:E1238)=2,"Automatic","Manual")</f>
        <v/>
      </c>
      <c r="V1238">
        <f>ROUNDDOWN(AVERAGE(C1238:C1238)/5000,0)*5000</f>
        <v/>
      </c>
      <c r="W1238">
        <f>ROUNDDOWN(AVERAGE(G1238:G1238)/50000,0)*50000</f>
        <v/>
      </c>
      <c r="X1238">
        <f>ROUND(AVERAGE(P1238:P1238)/1000,1)</f>
        <v/>
      </c>
      <c r="Y1238">
        <f>IF(AVERAGE(V1238:V1238)=30000,0,1)</f>
        <v/>
      </c>
      <c r="Z1238">
        <f>IF(AVERAGE(W1238:W1238)&gt;50000,0,1)</f>
        <v/>
      </c>
      <c r="AA1238">
        <f>IF(AVERAGE(X1238:X1238)&gt;2.5,0,1)</f>
        <v/>
      </c>
      <c r="AB1238">
        <f>IF(AVERAGE(Q1238:Q1238)&lt;30,0,1)</f>
        <v/>
      </c>
      <c r="AC1238">
        <f>IF(SUM(Y1238:AB1238)=4,1,0)</f>
        <v/>
      </c>
    </row>
    <row r="1239">
      <c r="A1239" t="inlineStr">
        <is>
          <t>BU19OPF</t>
        </is>
      </c>
      <c r="B1239" t="inlineStr">
        <is>
          <t>Mazda</t>
        </is>
      </c>
      <c r="C1239" t="n">
        <v>19000</v>
      </c>
      <c r="D1239" t="inlineStr">
        <is>
          <t>3 Sport Lux Mhev</t>
        </is>
      </c>
      <c r="E1239" t="n">
        <v>1</v>
      </c>
      <c r="F1239" t="inlineStr">
        <is>
          <t>Petrol</t>
        </is>
      </c>
      <c r="G1239" t="n">
        <v>5700</v>
      </c>
      <c r="H1239" t="inlineStr">
        <is>
          <t>White</t>
        </is>
      </c>
      <c r="I1239" t="inlineStr">
        <is>
          <t>No Tax &amp; No MOT</t>
        </is>
      </c>
      <c r="J1239" t="inlineStr">
        <is>
          <t>City / Hatchback</t>
        </is>
      </c>
      <c r="K1239" t="n">
        <v>5</v>
      </c>
      <c r="L1239" t="n">
        <v>44712</v>
      </c>
      <c r="M1239" t="n">
        <v>16</v>
      </c>
      <c r="N1239" t="inlineStr">
        <is>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is>
      </c>
      <c r="O1239" t="inlineStr">
        <is>
          <t>5 Door Hatchback</t>
        </is>
      </c>
      <c r="P1239" t="n">
        <v>1998</v>
      </c>
      <c r="Q1239" t="n">
        <v>44.8</v>
      </c>
      <c r="R1239" t="n">
        <v>5</v>
      </c>
      <c r="S1239" t="n">
        <v>119</v>
      </c>
      <c r="T1239" t="n">
        <v>2019</v>
      </c>
      <c r="U1239">
        <f>IF(AVERAGE(E1239:E1239)=2,"Automatic","Manual")</f>
        <v/>
      </c>
      <c r="V1239">
        <f>ROUNDDOWN(AVERAGE(C1239:C1239)/5000,0)*5000</f>
        <v/>
      </c>
      <c r="W1239">
        <f>ROUNDDOWN(AVERAGE(G1239:G1239)/50000,0)*50000</f>
        <v/>
      </c>
      <c r="X1239">
        <f>ROUND(AVERAGE(P1239:P1239)/1000,1)</f>
        <v/>
      </c>
      <c r="Y1239">
        <f>IF(AVERAGE(V1239:V1239)=30000,0,1)</f>
        <v/>
      </c>
      <c r="Z1239">
        <f>IF(AVERAGE(W1239:W1239)&gt;50000,0,1)</f>
        <v/>
      </c>
      <c r="AA1239">
        <f>IF(AVERAGE(X1239:X1239)&gt;2.5,0,1)</f>
        <v/>
      </c>
      <c r="AB1239">
        <f>IF(AVERAGE(Q1239:Q1239)&lt;30,0,1)</f>
        <v/>
      </c>
      <c r="AC1239">
        <f>IF(SUM(Y1239:AB1239)=4,1,0)</f>
        <v/>
      </c>
    </row>
    <row r="1240">
      <c r="A1240" t="inlineStr">
        <is>
          <t>BU14ELL</t>
        </is>
      </c>
      <c r="B1240" t="inlineStr">
        <is>
          <t>Mercedes-Benz</t>
        </is>
      </c>
      <c r="C1240" t="n">
        <v>14200</v>
      </c>
      <c r="D1240" t="inlineStr">
        <is>
          <t>A 180 D AMG Line Executive A</t>
        </is>
      </c>
      <c r="E1240" t="n">
        <v>2</v>
      </c>
      <c r="F1240" t="inlineStr">
        <is>
          <t>Diesel</t>
        </is>
      </c>
      <c r="G1240" t="n">
        <v>50000</v>
      </c>
      <c r="H1240" t="inlineStr">
        <is>
          <t>Silver</t>
        </is>
      </c>
      <c r="I1240" t="inlineStr">
        <is>
          <t>No Tax &amp; No MOT</t>
        </is>
      </c>
      <c r="J1240" t="inlineStr">
        <is>
          <t>City / Hatchback</t>
        </is>
      </c>
      <c r="K1240" t="n">
        <v>8</v>
      </c>
      <c r="L1240" t="n">
        <v>44725</v>
      </c>
      <c r="M1240" t="n">
        <v>14</v>
      </c>
      <c r="N1240" t="inlineStr">
        <is>
          <t>2016 model...Excellent sporty car....1.5 turbo diesel(euro6)</t>
        </is>
      </c>
      <c r="O1240" t="inlineStr">
        <is>
          <t>5 Door Hatchback</t>
        </is>
      </c>
      <c r="P1240" t="n">
        <v>1461</v>
      </c>
      <c r="Q1240" t="n">
        <v>74.3</v>
      </c>
      <c r="R1240" t="n">
        <v>5</v>
      </c>
      <c r="S1240" t="n">
        <v>101</v>
      </c>
      <c r="T1240" t="n">
        <v>2016</v>
      </c>
      <c r="U1240">
        <f>IF(AVERAGE(E1240:E1240)=2,"Automatic","Manual")</f>
        <v/>
      </c>
      <c r="V1240">
        <f>ROUNDDOWN(AVERAGE(C1240:C1240)/5000,0)*5000</f>
        <v/>
      </c>
      <c r="W1240">
        <f>ROUNDDOWN(AVERAGE(G1240:G1240)/50000,0)*50000</f>
        <v/>
      </c>
      <c r="X1240">
        <f>ROUND(AVERAGE(P1240:P1240)/1000,1)</f>
        <v/>
      </c>
      <c r="Y1240">
        <f>IF(AVERAGE(V1240:V1240)=30000,0,1)</f>
        <v/>
      </c>
      <c r="Z1240">
        <f>IF(AVERAGE(W1240:W1240)&gt;50000,0,1)</f>
        <v/>
      </c>
      <c r="AA1240">
        <f>IF(AVERAGE(X1240:X1240)&gt;2.5,0,1)</f>
        <v/>
      </c>
      <c r="AB1240">
        <f>IF(AVERAGE(Q1240:Q1240)&lt;30,0,1)</f>
        <v/>
      </c>
      <c r="AC1240">
        <f>IF(SUM(Y1240:AB1240)=4,1,0)</f>
        <v/>
      </c>
    </row>
    <row r="1241">
      <c r="A1241" t="inlineStr">
        <is>
          <t>BT18XDG</t>
        </is>
      </c>
      <c r="B1241" t="inlineStr">
        <is>
          <t>Vauxhall</t>
        </is>
      </c>
      <c r="C1241" t="n">
        <v>10145</v>
      </c>
      <c r="D1241" t="inlineStr">
        <is>
          <t>Insignia Design Nav Turbo Auto</t>
        </is>
      </c>
      <c r="E1241" t="n">
        <v>2</v>
      </c>
      <c r="F1241" t="inlineStr">
        <is>
          <t>Petrol</t>
        </is>
      </c>
      <c r="G1241" t="n">
        <v>62176</v>
      </c>
      <c r="H1241" t="inlineStr">
        <is>
          <t>Black</t>
        </is>
      </c>
      <c r="I1241" t="inlineStr">
        <is>
          <t>OK</t>
        </is>
      </c>
      <c r="J1241" t="inlineStr">
        <is>
          <t>Estate</t>
        </is>
      </c>
      <c r="K1241" t="n">
        <v>6</v>
      </c>
      <c r="L1241" t="n">
        <v>45429</v>
      </c>
      <c r="M1241" t="n">
        <v>16</v>
      </c>
      <c r="N1241" t="inlineStr">
        <is>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is>
      </c>
      <c r="O1241" t="inlineStr">
        <is>
          <t>Estate</t>
        </is>
      </c>
      <c r="P1241" t="n">
        <v>1490</v>
      </c>
      <c r="Q1241" t="n">
        <v>45.6</v>
      </c>
      <c r="R1241" t="n">
        <v>5</v>
      </c>
      <c r="S1241" t="n">
        <v>141</v>
      </c>
      <c r="T1241" t="n">
        <v>2018</v>
      </c>
      <c r="U1241">
        <f>IF(AVERAGE(E1241:E1241)=2,"Automatic","Manual")</f>
        <v/>
      </c>
      <c r="V1241">
        <f>ROUNDDOWN(AVERAGE(C1241:C1241)/5000,0)*5000</f>
        <v/>
      </c>
      <c r="W1241">
        <f>ROUNDDOWN(AVERAGE(G1241:G1241)/50000,0)*50000</f>
        <v/>
      </c>
      <c r="X1241">
        <f>ROUND(AVERAGE(P1241:P1241)/1000,1)</f>
        <v/>
      </c>
      <c r="Y1241">
        <f>IF(AVERAGE(V1241:V1241)=30000,0,1)</f>
        <v/>
      </c>
      <c r="Z1241">
        <f>IF(AVERAGE(W1241:W1241)&gt;50000,0,1)</f>
        <v/>
      </c>
      <c r="AA1241">
        <f>IF(AVERAGE(X1241:X1241)&gt;2.5,0,1)</f>
        <v/>
      </c>
      <c r="AB1241">
        <f>IF(AVERAGE(Q1241:Q1241)&lt;30,0,1)</f>
        <v/>
      </c>
      <c r="AC1241">
        <f>IF(SUM(Y1241:AB1241)=4,1,0)</f>
        <v/>
      </c>
    </row>
    <row r="1242">
      <c r="A1242" t="inlineStr">
        <is>
          <t>BT13FWS</t>
        </is>
      </c>
      <c r="B1242" t="inlineStr">
        <is>
          <t>Audi</t>
        </is>
      </c>
      <c r="C1242" t="n">
        <v>12145</v>
      </c>
      <c r="D1242" t="inlineStr">
        <is>
          <t>A4 Technik TDI</t>
        </is>
      </c>
      <c r="E1242" t="n">
        <v>1</v>
      </c>
      <c r="F1242" t="inlineStr">
        <is>
          <t>Diesel</t>
        </is>
      </c>
      <c r="G1242" t="n">
        <v>79000</v>
      </c>
      <c r="H1242" t="inlineStr">
        <is>
          <t>White</t>
        </is>
      </c>
      <c r="I1242" t="inlineStr">
        <is>
          <t>No Tax &amp; No MOT</t>
        </is>
      </c>
      <c r="J1242" t="inlineStr">
        <is>
          <t>Executive / Saloon</t>
        </is>
      </c>
      <c r="K1242" t="n">
        <v>11</v>
      </c>
      <c r="L1242" t="n">
        <v>44727</v>
      </c>
      <c r="M1242" t="n">
        <v>23</v>
      </c>
      <c r="N1242" t="inlineStr">
        <is>
          <t>My Audi A4 stunning look super comfortable car has leather heated seat ,climet control,Aux In
And huge boot carrying loads of stuff during a journey .</t>
        </is>
      </c>
      <c r="O1242" t="inlineStr">
        <is>
          <t>4 Door Saloon</t>
        </is>
      </c>
      <c r="P1242" t="n">
        <v>1968</v>
      </c>
      <c r="Q1242" t="n">
        <v>65.7</v>
      </c>
      <c r="R1242" t="n">
        <v>5</v>
      </c>
      <c r="S1242" t="n">
        <v>112</v>
      </c>
      <c r="T1242" t="n">
        <v>2013</v>
      </c>
      <c r="U1242">
        <f>IF(AVERAGE(E1242:E1242)=2,"Automatic","Manual")</f>
        <v/>
      </c>
      <c r="V1242">
        <f>ROUNDDOWN(AVERAGE(C1242:C1242)/5000,0)*5000</f>
        <v/>
      </c>
      <c r="W1242">
        <f>ROUNDDOWN(AVERAGE(G1242:G1242)/50000,0)*50000</f>
        <v/>
      </c>
      <c r="X1242">
        <f>ROUND(AVERAGE(P1242:P1242)/1000,1)</f>
        <v/>
      </c>
      <c r="Y1242">
        <f>IF(AVERAGE(V1242:V1242)=30000,0,1)</f>
        <v/>
      </c>
      <c r="Z1242">
        <f>IF(AVERAGE(W1242:W1242)&gt;50000,0,1)</f>
        <v/>
      </c>
      <c r="AA1242">
        <f>IF(AVERAGE(X1242:X1242)&gt;2.5,0,1)</f>
        <v/>
      </c>
      <c r="AB1242">
        <f>IF(AVERAGE(Q1242:Q1242)&lt;30,0,1)</f>
        <v/>
      </c>
      <c r="AC1242">
        <f>IF(SUM(Y1242:AB1242)=4,1,0)</f>
        <v/>
      </c>
    </row>
    <row r="1243">
      <c r="A1243" t="inlineStr">
        <is>
          <t>BT13FHL</t>
        </is>
      </c>
      <c r="B1243" t="inlineStr">
        <is>
          <t>Vauxhall</t>
        </is>
      </c>
      <c r="C1243" t="n">
        <v>4720</v>
      </c>
      <c r="D1243" t="inlineStr">
        <is>
          <t>Corsa Energy AC</t>
        </is>
      </c>
      <c r="E1243" t="n">
        <v>1</v>
      </c>
      <c r="F1243" t="inlineStr">
        <is>
          <t>Petrol</t>
        </is>
      </c>
      <c r="G1243" t="n">
        <v>25000</v>
      </c>
      <c r="H1243" t="inlineStr">
        <is>
          <t>Red</t>
        </is>
      </c>
      <c r="I1243" t="inlineStr">
        <is>
          <t>OK</t>
        </is>
      </c>
      <c r="J1243" t="inlineStr">
        <is>
          <t>City / Hatchback</t>
        </is>
      </c>
      <c r="K1243" t="n">
        <v>11</v>
      </c>
      <c r="L1243" t="n">
        <v>45413</v>
      </c>
      <c r="M1243" t="n">
        <v>6</v>
      </c>
      <c r="N1243" t="inlineStr">
        <is>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is>
      </c>
      <c r="O1243" t="inlineStr">
        <is>
          <t>5 Door Hatchback</t>
        </is>
      </c>
      <c r="P1243" t="n">
        <v>1229</v>
      </c>
      <c r="Q1243" t="n">
        <v>51.4</v>
      </c>
      <c r="R1243" t="n">
        <v>5</v>
      </c>
      <c r="S1243" t="n">
        <v>129</v>
      </c>
      <c r="T1243" t="n">
        <v>2013</v>
      </c>
      <c r="U1243">
        <f>IF(AVERAGE(E1243:E1243)=2,"Automatic","Manual")</f>
        <v/>
      </c>
      <c r="V1243">
        <f>ROUNDDOWN(AVERAGE(C1243:C1243)/5000,0)*5000</f>
        <v/>
      </c>
      <c r="W1243">
        <f>ROUNDDOWN(AVERAGE(G1243:G1243)/50000,0)*50000</f>
        <v/>
      </c>
      <c r="X1243">
        <f>ROUND(AVERAGE(P1243:P1243)/1000,1)</f>
        <v/>
      </c>
      <c r="Y1243">
        <f>IF(AVERAGE(V1243:V1243)=30000,0,1)</f>
        <v/>
      </c>
      <c r="Z1243">
        <f>IF(AVERAGE(W1243:W1243)&gt;50000,0,1)</f>
        <v/>
      </c>
      <c r="AA1243">
        <f>IF(AVERAGE(X1243:X1243)&gt;2.5,0,1)</f>
        <v/>
      </c>
      <c r="AB1243">
        <f>IF(AVERAGE(Q1243:Q1243)&lt;30,0,1)</f>
        <v/>
      </c>
      <c r="AC1243">
        <f>IF(SUM(Y1243:AB1243)=4,1,0)</f>
        <v/>
      </c>
    </row>
    <row r="1244">
      <c r="A1244" t="inlineStr">
        <is>
          <t>BP64CDE</t>
        </is>
      </c>
      <c r="B1244" t="inlineStr">
        <is>
          <t>Audi</t>
        </is>
      </c>
      <c r="C1244" t="n">
        <v>13145</v>
      </c>
      <c r="D1244" t="inlineStr">
        <is>
          <t>TT S Line TDI Ultra</t>
        </is>
      </c>
      <c r="E1244" t="n">
        <v>1</v>
      </c>
      <c r="F1244" t="inlineStr">
        <is>
          <t>Diesel</t>
        </is>
      </c>
      <c r="G1244" t="n">
        <v>85000</v>
      </c>
      <c r="H1244" t="inlineStr">
        <is>
          <t>White</t>
        </is>
      </c>
      <c r="I1244" t="inlineStr">
        <is>
          <t>OK</t>
        </is>
      </c>
      <c r="J1244" t="inlineStr">
        <is>
          <t>Sports / Convertible</t>
        </is>
      </c>
      <c r="K1244" t="n">
        <v>9</v>
      </c>
      <c r="L1244" t="n">
        <v>45537</v>
      </c>
      <c r="M1244" t="n">
        <v>35</v>
      </c>
      <c r="N1244" t="inlineStr">
        <is>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is>
      </c>
      <c r="O1244" t="inlineStr">
        <is>
          <t>Coupe</t>
        </is>
      </c>
      <c r="P1244" t="n">
        <v>1968</v>
      </c>
      <c r="Q1244" t="n">
        <v>67.3</v>
      </c>
      <c r="R1244" t="n">
        <v>4</v>
      </c>
      <c r="S1244" t="n">
        <v>110</v>
      </c>
      <c r="T1244" t="n">
        <v>2015</v>
      </c>
      <c r="U1244">
        <f>IF(AVERAGE(E1244:E1244)=2,"Automatic","Manual")</f>
        <v/>
      </c>
      <c r="V1244">
        <f>ROUNDDOWN(AVERAGE(C1244:C1244)/5000,0)*5000</f>
        <v/>
      </c>
      <c r="W1244">
        <f>ROUNDDOWN(AVERAGE(G1244:G1244)/50000,0)*50000</f>
        <v/>
      </c>
      <c r="X1244">
        <f>ROUND(AVERAGE(P1244:P1244)/1000,1)</f>
        <v/>
      </c>
      <c r="Y1244">
        <f>IF(AVERAGE(V1244:V1244)=30000,0,1)</f>
        <v/>
      </c>
      <c r="Z1244">
        <f>IF(AVERAGE(W1244:W1244)&gt;50000,0,1)</f>
        <v/>
      </c>
      <c r="AA1244">
        <f>IF(AVERAGE(X1244:X1244)&gt;2.5,0,1)</f>
        <v/>
      </c>
      <c r="AB1244">
        <f>IF(AVERAGE(Q1244:Q1244)&lt;30,0,1)</f>
        <v/>
      </c>
      <c r="AC1244">
        <f>IF(SUM(Y1244:AB1244)=4,1,0)</f>
        <v/>
      </c>
    </row>
    <row r="1245">
      <c r="A1245" t="inlineStr">
        <is>
          <t>BP14EOU</t>
        </is>
      </c>
      <c r="B1245" t="inlineStr">
        <is>
          <t>Hyundai</t>
        </is>
      </c>
      <c r="C1245" t="n">
        <v>4352</v>
      </c>
      <c r="D1245" t="inlineStr">
        <is>
          <t>I10 Premium</t>
        </is>
      </c>
      <c r="E1245" t="n">
        <v>1</v>
      </c>
      <c r="F1245" t="inlineStr">
        <is>
          <t>Petrol</t>
        </is>
      </c>
      <c r="G1245" t="n">
        <v>45000</v>
      </c>
      <c r="H1245" t="inlineStr">
        <is>
          <t>White</t>
        </is>
      </c>
      <c r="I1245" t="inlineStr">
        <is>
          <t>OK</t>
        </is>
      </c>
      <c r="J1245" t="inlineStr">
        <is>
          <t>City / Hatchback</t>
        </is>
      </c>
      <c r="K1245" t="n">
        <v>10</v>
      </c>
      <c r="L1245" t="n">
        <v>45469</v>
      </c>
      <c r="M1245" t="n">
        <v>1</v>
      </c>
      <c r="N1245" t="inlineStr">
        <is>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is>
      </c>
      <c r="O1245" t="inlineStr">
        <is>
          <t>5 Door Hatchback</t>
        </is>
      </c>
      <c r="P1245" t="n">
        <v>998</v>
      </c>
      <c r="Q1245" t="n">
        <v>60.1</v>
      </c>
      <c r="R1245" t="n">
        <v>5</v>
      </c>
      <c r="S1245" t="n">
        <v>108</v>
      </c>
      <c r="T1245" t="n">
        <v>2014</v>
      </c>
      <c r="U1245">
        <f>IF(AVERAGE(E1245:E1245)=2,"Automatic","Manual")</f>
        <v/>
      </c>
      <c r="V1245">
        <f>ROUNDDOWN(AVERAGE(C1245:C1245)/5000,0)*5000</f>
        <v/>
      </c>
      <c r="W1245">
        <f>ROUNDDOWN(AVERAGE(G1245:G1245)/50000,0)*50000</f>
        <v/>
      </c>
      <c r="X1245">
        <f>ROUND(AVERAGE(P1245:P1245)/1000,1)</f>
        <v/>
      </c>
      <c r="Y1245">
        <f>IF(AVERAGE(V1245:V1245)=30000,0,1)</f>
        <v/>
      </c>
      <c r="Z1245">
        <f>IF(AVERAGE(W1245:W1245)&gt;50000,0,1)</f>
        <v/>
      </c>
      <c r="AA1245">
        <f>IF(AVERAGE(X1245:X1245)&gt;2.5,0,1)</f>
        <v/>
      </c>
      <c r="AB1245">
        <f>IF(AVERAGE(Q1245:Q1245)&lt;30,0,1)</f>
        <v/>
      </c>
      <c r="AC1245">
        <f>IF(SUM(Y1245:AB1245)=4,1,0)</f>
        <v/>
      </c>
    </row>
    <row r="1246">
      <c r="A1246" t="inlineStr">
        <is>
          <t>BN65TLY</t>
        </is>
      </c>
      <c r="B1246" t="inlineStr">
        <is>
          <t>Ford</t>
        </is>
      </c>
      <c r="C1246" t="n">
        <v>7445</v>
      </c>
      <c r="D1246" t="inlineStr">
        <is>
          <t>Fiesta Zetec S Black Edition</t>
        </is>
      </c>
      <c r="E1246" t="n">
        <v>1</v>
      </c>
      <c r="F1246" t="inlineStr">
        <is>
          <t>Petrol</t>
        </is>
      </c>
      <c r="G1246" t="n">
        <v>53000</v>
      </c>
      <c r="H1246" t="inlineStr">
        <is>
          <t>Black</t>
        </is>
      </c>
      <c r="I1246" t="inlineStr">
        <is>
          <t>No Tax &amp; No MOT</t>
        </is>
      </c>
      <c r="J1246" t="inlineStr">
        <is>
          <t>City / Hatchback</t>
        </is>
      </c>
      <c r="K1246" t="n">
        <v>9</v>
      </c>
      <c r="L1246" t="n">
        <v>44774</v>
      </c>
      <c r="M1246" t="n">
        <v>18</v>
      </c>
      <c r="N1246" t="inlineStr">
        <is>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is>
      </c>
      <c r="O1246" t="inlineStr">
        <is>
          <t>3 Door Hatchback</t>
        </is>
      </c>
      <c r="P1246" t="n">
        <v>998</v>
      </c>
      <c r="Q1246" t="n">
        <v>62.8</v>
      </c>
      <c r="R1246" t="n">
        <v>5</v>
      </c>
      <c r="S1246" t="n">
        <v>104</v>
      </c>
      <c r="T1246" t="n">
        <v>2015</v>
      </c>
      <c r="U1246">
        <f>IF(AVERAGE(E1246:E1246)=2,"Automatic","Manual")</f>
        <v/>
      </c>
      <c r="V1246">
        <f>ROUNDDOWN(AVERAGE(C1246:C1246)/5000,0)*5000</f>
        <v/>
      </c>
      <c r="W1246">
        <f>ROUNDDOWN(AVERAGE(G1246:G1246)/50000,0)*50000</f>
        <v/>
      </c>
      <c r="X1246">
        <f>ROUND(AVERAGE(P1246:P1246)/1000,1)</f>
        <v/>
      </c>
      <c r="Y1246">
        <f>IF(AVERAGE(V1246:V1246)=30000,0,1)</f>
        <v/>
      </c>
      <c r="Z1246">
        <f>IF(AVERAGE(W1246:W1246)&gt;50000,0,1)</f>
        <v/>
      </c>
      <c r="AA1246">
        <f>IF(AVERAGE(X1246:X1246)&gt;2.5,0,1)</f>
        <v/>
      </c>
      <c r="AB1246">
        <f>IF(AVERAGE(Q1246:Q1246)&lt;30,0,1)</f>
        <v/>
      </c>
      <c r="AC1246">
        <f>IF(SUM(Y1246:AB1246)=4,1,0)</f>
        <v/>
      </c>
    </row>
    <row r="1247">
      <c r="A1247" t="inlineStr">
        <is>
          <t>BN64GYY</t>
        </is>
      </c>
      <c r="B1247" t="inlineStr">
        <is>
          <t>Vauxhall</t>
        </is>
      </c>
      <c r="C1247" t="n">
        <v>2980</v>
      </c>
      <c r="D1247" t="inlineStr">
        <is>
          <t>Astra Excite</t>
        </is>
      </c>
      <c r="E1247" t="n">
        <v>1</v>
      </c>
      <c r="F1247" t="inlineStr">
        <is>
          <t>Petrol</t>
        </is>
      </c>
      <c r="G1247" t="n">
        <v>96000</v>
      </c>
      <c r="H1247" t="inlineStr">
        <is>
          <t>Black</t>
        </is>
      </c>
      <c r="I1247" t="inlineStr">
        <is>
          <t>No Tax &amp; No MOT</t>
        </is>
      </c>
      <c r="J1247" t="inlineStr">
        <is>
          <t>City / Hatchback</t>
        </is>
      </c>
      <c r="K1247" t="n">
        <v>10</v>
      </c>
      <c r="L1247" t="n">
        <v>45182</v>
      </c>
      <c r="M1247" t="n">
        <v>9</v>
      </c>
      <c r="N1247" t="inlineStr">
        <is>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is>
      </c>
      <c r="O1247" t="inlineStr">
        <is>
          <t>5 Door Hatchback</t>
        </is>
      </c>
      <c r="P1247" t="n">
        <v>1398</v>
      </c>
      <c r="Q1247" t="n">
        <v>51.4</v>
      </c>
      <c r="R1247" t="n">
        <v>5</v>
      </c>
      <c r="S1247" t="n">
        <v>129</v>
      </c>
      <c r="T1247" t="n">
        <v>2014</v>
      </c>
      <c r="U1247">
        <f>IF(AVERAGE(E1247:E1247)=2,"Automatic","Manual")</f>
        <v/>
      </c>
      <c r="V1247">
        <f>ROUNDDOWN(AVERAGE(C1247:C1247)/5000,0)*5000</f>
        <v/>
      </c>
      <c r="W1247">
        <f>ROUNDDOWN(AVERAGE(G1247:G1247)/50000,0)*50000</f>
        <v/>
      </c>
      <c r="X1247">
        <f>ROUND(AVERAGE(P1247:P1247)/1000,1)</f>
        <v/>
      </c>
      <c r="Y1247">
        <f>IF(AVERAGE(V1247:V1247)=30000,0,1)</f>
        <v/>
      </c>
      <c r="Z1247">
        <f>IF(AVERAGE(W1247:W1247)&gt;50000,0,1)</f>
        <v/>
      </c>
      <c r="AA1247">
        <f>IF(AVERAGE(X1247:X1247)&gt;2.5,0,1)</f>
        <v/>
      </c>
      <c r="AB1247">
        <f>IF(AVERAGE(Q1247:Q1247)&lt;30,0,1)</f>
        <v/>
      </c>
      <c r="AC1247">
        <f>IF(SUM(Y1247:AB1247)=4,1,0)</f>
        <v/>
      </c>
    </row>
    <row r="1248">
      <c r="A1248" t="inlineStr">
        <is>
          <t>BN17TBX</t>
        </is>
      </c>
      <c r="B1248" t="inlineStr">
        <is>
          <t>Peugeot</t>
        </is>
      </c>
      <c r="C1248" t="n">
        <v>5153</v>
      </c>
      <c r="D1248" t="inlineStr">
        <is>
          <t>108 Active</t>
        </is>
      </c>
      <c r="E1248" t="n">
        <v>1</v>
      </c>
      <c r="F1248" t="inlineStr">
        <is>
          <t>Petrol</t>
        </is>
      </c>
      <c r="G1248" t="n">
        <v>40721</v>
      </c>
      <c r="H1248" t="inlineStr">
        <is>
          <t>Red</t>
        </is>
      </c>
      <c r="I1248" t="inlineStr">
        <is>
          <t>OK</t>
        </is>
      </c>
      <c r="J1248" t="inlineStr">
        <is>
          <t>City / Hatchback</t>
        </is>
      </c>
      <c r="K1248" t="n">
        <v>7</v>
      </c>
      <c r="L1248" t="n">
        <v>45691</v>
      </c>
      <c r="M1248" t="n">
        <v>6</v>
      </c>
      <c r="N1248" t="inlineStr">
        <is>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is>
      </c>
      <c r="O1248" t="inlineStr">
        <is>
          <t>3 Door Hatchback</t>
        </is>
      </c>
      <c r="P1248" t="n">
        <v>998</v>
      </c>
      <c r="Q1248" t="n">
        <v>68.90000000000001</v>
      </c>
      <c r="R1248" t="n">
        <v>4</v>
      </c>
      <c r="S1248" t="n">
        <v>95</v>
      </c>
      <c r="T1248" t="n">
        <v>2017</v>
      </c>
      <c r="U1248">
        <f>IF(AVERAGE(E1248:E1248)=2,"Automatic","Manual")</f>
        <v/>
      </c>
      <c r="V1248">
        <f>ROUNDDOWN(AVERAGE(C1248:C1248)/5000,0)*5000</f>
        <v/>
      </c>
      <c r="W1248">
        <f>ROUNDDOWN(AVERAGE(G1248:G1248)/50000,0)*50000</f>
        <v/>
      </c>
      <c r="X1248">
        <f>ROUND(AVERAGE(P1248:P1248)/1000,1)</f>
        <v/>
      </c>
      <c r="Y1248">
        <f>IF(AVERAGE(V1248:V1248)=30000,0,1)</f>
        <v/>
      </c>
      <c r="Z1248">
        <f>IF(AVERAGE(W1248:W1248)&gt;50000,0,1)</f>
        <v/>
      </c>
      <c r="AA1248">
        <f>IF(AVERAGE(X1248:X1248)&gt;2.5,0,1)</f>
        <v/>
      </c>
      <c r="AB1248">
        <f>IF(AVERAGE(Q1248:Q1248)&lt;30,0,1)</f>
        <v/>
      </c>
      <c r="AC1248">
        <f>IF(SUM(Y1248:AB1248)=4,1,0)</f>
        <v/>
      </c>
    </row>
    <row r="1249">
      <c r="A1249" t="inlineStr">
        <is>
          <t>BN14LBZ</t>
        </is>
      </c>
      <c r="B1249" t="inlineStr">
        <is>
          <t>Ford</t>
        </is>
      </c>
      <c r="C1249" t="n">
        <v>4437</v>
      </c>
      <c r="D1249" t="inlineStr">
        <is>
          <t>Focus Zetec 105</t>
        </is>
      </c>
      <c r="E1249" t="n">
        <v>1</v>
      </c>
      <c r="F1249" t="inlineStr">
        <is>
          <t>Petrol</t>
        </is>
      </c>
      <c r="G1249" t="n">
        <v>86000</v>
      </c>
      <c r="H1249" t="inlineStr">
        <is>
          <t>Blue</t>
        </is>
      </c>
      <c r="I1249" t="inlineStr">
        <is>
          <t>OK</t>
        </is>
      </c>
      <c r="J1249" t="inlineStr">
        <is>
          <t>City / Hatchback</t>
        </is>
      </c>
      <c r="K1249" t="n">
        <v>10</v>
      </c>
      <c r="L1249" t="n">
        <v>45592</v>
      </c>
      <c r="M1249" t="n">
        <v>11</v>
      </c>
      <c r="N1249" t="inlineStr">
        <is>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is>
      </c>
      <c r="O1249" t="inlineStr">
        <is>
          <t>5 Door Hatchback</t>
        </is>
      </c>
      <c r="P1249" t="n">
        <v>1596</v>
      </c>
      <c r="Q1249" t="n">
        <v>47.9</v>
      </c>
      <c r="R1249" t="n">
        <v>5</v>
      </c>
      <c r="S1249" t="n">
        <v>136</v>
      </c>
      <c r="T1249" t="n">
        <v>2014</v>
      </c>
      <c r="U1249">
        <f>IF(AVERAGE(E1249:E1249)=2,"Automatic","Manual")</f>
        <v/>
      </c>
      <c r="V1249">
        <f>ROUNDDOWN(AVERAGE(C1249:C1249)/5000,0)*5000</f>
        <v/>
      </c>
      <c r="W1249">
        <f>ROUNDDOWN(AVERAGE(G1249:G1249)/50000,0)*50000</f>
        <v/>
      </c>
      <c r="X1249">
        <f>ROUND(AVERAGE(P1249:P1249)/1000,1)</f>
        <v/>
      </c>
      <c r="Y1249">
        <f>IF(AVERAGE(V1249:V1249)=30000,0,1)</f>
        <v/>
      </c>
      <c r="Z1249">
        <f>IF(AVERAGE(W1249:W1249)&gt;50000,0,1)</f>
        <v/>
      </c>
      <c r="AA1249">
        <f>IF(AVERAGE(X1249:X1249)&gt;2.5,0,1)</f>
        <v/>
      </c>
      <c r="AB1249">
        <f>IF(AVERAGE(Q1249:Q1249)&lt;30,0,1)</f>
        <v/>
      </c>
      <c r="AC1249">
        <f>IF(SUM(Y1249:AB1249)=4,1,0)</f>
        <v/>
      </c>
    </row>
    <row r="1250">
      <c r="A1250" t="inlineStr">
        <is>
          <t>BN11XFK</t>
        </is>
      </c>
      <c r="B1250" t="inlineStr">
        <is>
          <t>Volkswagen</t>
        </is>
      </c>
      <c r="C1250" t="n">
        <v>9395</v>
      </c>
      <c r="D1250" t="inlineStr">
        <is>
          <t>Scirocco TSI</t>
        </is>
      </c>
      <c r="E1250" t="n">
        <v>1</v>
      </c>
      <c r="F1250" t="inlineStr">
        <is>
          <t>Petrol</t>
        </is>
      </c>
      <c r="G1250" t="n">
        <v>54000</v>
      </c>
      <c r="H1250" t="inlineStr">
        <is>
          <t>White</t>
        </is>
      </c>
      <c r="I1250" t="inlineStr">
        <is>
          <t>No Tax &amp; No MOT</t>
        </is>
      </c>
      <c r="J1250" t="inlineStr">
        <is>
          <t>Sports / Convertible</t>
        </is>
      </c>
      <c r="K1250" t="n">
        <v>13</v>
      </c>
      <c r="L1250" t="n">
        <v>44544</v>
      </c>
      <c r="M1250" t="n">
        <v>18</v>
      </c>
      <c r="N1250" t="inlineStr">
        <is>
          <t>In immaculate condition, drives like a beauty you'll love driving this one!</t>
        </is>
      </c>
      <c r="O1250" t="inlineStr">
        <is>
          <t>Coupe</t>
        </is>
      </c>
      <c r="P1250" t="n">
        <v>1390</v>
      </c>
      <c r="Q1250" t="n">
        <v>44.1</v>
      </c>
      <c r="R1250" t="n">
        <v>4</v>
      </c>
      <c r="S1250" t="n">
        <v>149</v>
      </c>
      <c r="T1250" t="n">
        <v>2011</v>
      </c>
      <c r="U1250">
        <f>IF(AVERAGE(E1250:E1250)=2,"Automatic","Manual")</f>
        <v/>
      </c>
      <c r="V1250">
        <f>ROUNDDOWN(AVERAGE(C1250:C1250)/5000,0)*5000</f>
        <v/>
      </c>
      <c r="W1250">
        <f>ROUNDDOWN(AVERAGE(G1250:G1250)/50000,0)*50000</f>
        <v/>
      </c>
      <c r="X1250">
        <f>ROUND(AVERAGE(P1250:P1250)/1000,1)</f>
        <v/>
      </c>
      <c r="Y1250">
        <f>IF(AVERAGE(V1250:V1250)=30000,0,1)</f>
        <v/>
      </c>
      <c r="Z1250">
        <f>IF(AVERAGE(W1250:W1250)&gt;50000,0,1)</f>
        <v/>
      </c>
      <c r="AA1250">
        <f>IF(AVERAGE(X1250:X1250)&gt;2.5,0,1)</f>
        <v/>
      </c>
      <c r="AB1250">
        <f>IF(AVERAGE(Q1250:Q1250)&lt;30,0,1)</f>
        <v/>
      </c>
      <c r="AC1250">
        <f>IF(SUM(Y1250:AB1250)=4,1,0)</f>
        <v/>
      </c>
    </row>
    <row r="1251">
      <c r="A1251" t="inlineStr">
        <is>
          <t>BN11HHD</t>
        </is>
      </c>
      <c r="B1251" t="inlineStr">
        <is>
          <t>Ford</t>
        </is>
      </c>
      <c r="C1251" t="n">
        <v>3490</v>
      </c>
      <c r="D1251" t="inlineStr">
        <is>
          <t>Fiesta Zetec</t>
        </is>
      </c>
      <c r="E1251" t="n">
        <v>1</v>
      </c>
      <c r="F1251" t="inlineStr">
        <is>
          <t>Petrol</t>
        </is>
      </c>
      <c r="G1251" t="n">
        <v>76037</v>
      </c>
      <c r="H1251" t="inlineStr">
        <is>
          <t>Blue</t>
        </is>
      </c>
      <c r="I1251" t="inlineStr">
        <is>
          <t>No Tax &amp; No MOT</t>
        </is>
      </c>
      <c r="J1251" t="inlineStr">
        <is>
          <t>City / Hatchback</t>
        </is>
      </c>
      <c r="K1251" t="n">
        <v>13</v>
      </c>
      <c r="L1251" t="n">
        <v>45378</v>
      </c>
      <c r="M1251" t="n">
        <v>8</v>
      </c>
      <c r="N1251" t="inlineStr">
        <is>
          <t>Write a little bit about your car…</t>
        </is>
      </c>
      <c r="O1251" t="inlineStr">
        <is>
          <t>5 Door Hatchback</t>
        </is>
      </c>
      <c r="P1251" t="n">
        <v>1388</v>
      </c>
      <c r="Q1251" t="n">
        <v>48.7</v>
      </c>
      <c r="R1251" t="n">
        <v>5</v>
      </c>
      <c r="S1251" t="n">
        <v>133</v>
      </c>
      <c r="T1251" t="n">
        <v>2011</v>
      </c>
      <c r="U1251">
        <f>IF(AVERAGE(E1251:E1251)=2,"Automatic","Manual")</f>
        <v/>
      </c>
      <c r="V1251">
        <f>ROUNDDOWN(AVERAGE(C1251:C1251)/5000,0)*5000</f>
        <v/>
      </c>
      <c r="W1251">
        <f>ROUNDDOWN(AVERAGE(G1251:G1251)/50000,0)*50000</f>
        <v/>
      </c>
      <c r="X1251">
        <f>ROUND(AVERAGE(P1251:P1251)/1000,1)</f>
        <v/>
      </c>
      <c r="Y1251">
        <f>IF(AVERAGE(V1251:V1251)=30000,0,1)</f>
        <v/>
      </c>
      <c r="Z1251">
        <f>IF(AVERAGE(W1251:W1251)&gt;50000,0,1)</f>
        <v/>
      </c>
      <c r="AA1251">
        <f>IF(AVERAGE(X1251:X1251)&gt;2.5,0,1)</f>
        <v/>
      </c>
      <c r="AB1251">
        <f>IF(AVERAGE(Q1251:Q1251)&lt;30,0,1)</f>
        <v/>
      </c>
      <c r="AC1251">
        <f>IF(SUM(Y1251:AB1251)=4,1,0)</f>
        <v/>
      </c>
    </row>
    <row r="1252">
      <c r="A1252" t="inlineStr">
        <is>
          <t>BL17XXU</t>
        </is>
      </c>
      <c r="B1252" t="inlineStr">
        <is>
          <t>Ford</t>
        </is>
      </c>
      <c r="C1252" t="n">
        <v>9695</v>
      </c>
      <c r="D1252" t="inlineStr">
        <is>
          <t>Grand C-Max Titanium Turbo</t>
        </is>
      </c>
      <c r="E1252" t="n">
        <v>1</v>
      </c>
      <c r="F1252" t="inlineStr">
        <is>
          <t>Petrol</t>
        </is>
      </c>
      <c r="G1252" t="n">
        <v>48000</v>
      </c>
      <c r="H1252" t="inlineStr">
        <is>
          <t>Grey</t>
        </is>
      </c>
      <c r="I1252" t="inlineStr">
        <is>
          <t>No Tax &amp; No MOT</t>
        </is>
      </c>
      <c r="J1252" t="inlineStr">
        <is>
          <t>Family / MPV</t>
        </is>
      </c>
      <c r="K1252" t="n">
        <v>7</v>
      </c>
      <c r="L1252" t="n">
        <v>44750</v>
      </c>
      <c r="M1252" t="n">
        <v>16</v>
      </c>
      <c r="N1252" t="inlineStr">
        <is>
          <t>Excellent 7 seater family car….very economical on fuel,ulez</t>
        </is>
      </c>
      <c r="O1252" t="inlineStr">
        <is>
          <t>Mpv</t>
        </is>
      </c>
      <c r="P1252" t="n">
        <v>999</v>
      </c>
      <c r="Q1252" t="n">
        <v>54.3</v>
      </c>
      <c r="R1252" t="n">
        <v>7</v>
      </c>
      <c r="S1252" t="n">
        <v>119</v>
      </c>
      <c r="T1252" t="n">
        <v>2017</v>
      </c>
      <c r="U1252">
        <f>IF(AVERAGE(E1252:E1252)=2,"Automatic","Manual")</f>
        <v/>
      </c>
      <c r="V1252">
        <f>ROUNDDOWN(AVERAGE(C1252:C1252)/5000,0)*5000</f>
        <v/>
      </c>
      <c r="W1252">
        <f>ROUNDDOWN(AVERAGE(G1252:G1252)/50000,0)*50000</f>
        <v/>
      </c>
      <c r="X1252">
        <f>ROUND(AVERAGE(P1252:P1252)/1000,1)</f>
        <v/>
      </c>
      <c r="Y1252">
        <f>IF(AVERAGE(V1252:V1252)=30000,0,1)</f>
        <v/>
      </c>
      <c r="Z1252">
        <f>IF(AVERAGE(W1252:W1252)&gt;50000,0,1)</f>
        <v/>
      </c>
      <c r="AA1252">
        <f>IF(AVERAGE(X1252:X1252)&gt;2.5,0,1)</f>
        <v/>
      </c>
      <c r="AB1252">
        <f>IF(AVERAGE(Q1252:Q1252)&lt;30,0,1)</f>
        <v/>
      </c>
      <c r="AC1252">
        <f>IF(SUM(Y1252:AB1252)=4,1,0)</f>
        <v/>
      </c>
    </row>
    <row r="1253">
      <c r="A1253" t="inlineStr">
        <is>
          <t>BL16WHS</t>
        </is>
      </c>
      <c r="B1253" t="inlineStr">
        <is>
          <t>Volkswagen</t>
        </is>
      </c>
      <c r="C1253" t="n">
        <v>9995</v>
      </c>
      <c r="D1253" t="inlineStr">
        <is>
          <t>Golf Match Edition Bmt S-A</t>
        </is>
      </c>
      <c r="E1253" t="n">
        <v>2</v>
      </c>
      <c r="F1253" t="inlineStr">
        <is>
          <t>Diesel</t>
        </is>
      </c>
      <c r="G1253" t="n">
        <v>39000</v>
      </c>
      <c r="H1253" t="inlineStr">
        <is>
          <t>Black</t>
        </is>
      </c>
      <c r="I1253" t="inlineStr">
        <is>
          <t>OK</t>
        </is>
      </c>
      <c r="J1253" t="inlineStr">
        <is>
          <t>City / Hatchback</t>
        </is>
      </c>
      <c r="K1253" t="n">
        <v>8</v>
      </c>
      <c r="L1253" t="n">
        <v>45646</v>
      </c>
      <c r="M1253" t="n">
        <v>12</v>
      </c>
      <c r="N1253" t="inlineStr">
        <is>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is>
      </c>
      <c r="O1253" t="inlineStr">
        <is>
          <t>5 Door Hatchback</t>
        </is>
      </c>
      <c r="P1253" t="n">
        <v>1598</v>
      </c>
      <c r="Q1253" t="n">
        <v>58.9</v>
      </c>
      <c r="R1253" t="n">
        <v>5</v>
      </c>
      <c r="S1253" t="n">
        <v>102</v>
      </c>
      <c r="T1253" t="n">
        <v>2016</v>
      </c>
      <c r="U1253">
        <f>IF(AVERAGE(E1253:E1253)=2,"Automatic","Manual")</f>
        <v/>
      </c>
      <c r="V1253">
        <f>ROUNDDOWN(AVERAGE(C1253:C1253)/5000,0)*5000</f>
        <v/>
      </c>
      <c r="W1253">
        <f>ROUNDDOWN(AVERAGE(G1253:G1253)/50000,0)*50000</f>
        <v/>
      </c>
      <c r="X1253">
        <f>ROUND(AVERAGE(P1253:P1253)/1000,1)</f>
        <v/>
      </c>
      <c r="Y1253">
        <f>IF(AVERAGE(V1253:V1253)=30000,0,1)</f>
        <v/>
      </c>
      <c r="Z1253">
        <f>IF(AVERAGE(W1253:W1253)&gt;50000,0,1)</f>
        <v/>
      </c>
      <c r="AA1253">
        <f>IF(AVERAGE(X1253:X1253)&gt;2.5,0,1)</f>
        <v/>
      </c>
      <c r="AB1253">
        <f>IF(AVERAGE(Q1253:Q1253)&lt;30,0,1)</f>
        <v/>
      </c>
      <c r="AC1253">
        <f>IF(SUM(Y1253:AB1253)=4,1,0)</f>
        <v/>
      </c>
    </row>
    <row r="1254">
      <c r="A1254" t="inlineStr">
        <is>
          <t>BL16DFE</t>
        </is>
      </c>
      <c r="B1254" t="inlineStr">
        <is>
          <t>Ford</t>
        </is>
      </c>
      <c r="C1254" t="n">
        <v>8345</v>
      </c>
      <c r="D1254" t="inlineStr">
        <is>
          <t>Focus Zetec</t>
        </is>
      </c>
      <c r="E1254" t="n">
        <v>1</v>
      </c>
      <c r="F1254" t="inlineStr">
        <is>
          <t>Petrol</t>
        </is>
      </c>
      <c r="G1254" t="n">
        <v>12000</v>
      </c>
      <c r="H1254" t="inlineStr">
        <is>
          <t>Black</t>
        </is>
      </c>
      <c r="I1254" t="inlineStr">
        <is>
          <t>No Tax &amp; No MOT</t>
        </is>
      </c>
      <c r="J1254" t="inlineStr">
        <is>
          <t>City / Hatchback</t>
        </is>
      </c>
      <c r="K1254" t="n">
        <v>8</v>
      </c>
      <c r="L1254" t="n">
        <v>44531</v>
      </c>
      <c r="M1254" t="n">
        <v>11</v>
      </c>
      <c r="N1254" t="inlineStr">
        <is>
          <t xml:space="preserve">Hey people I have a very clean inside and out Ford Focus for hire, a great car that’s comfortable and drives very smooth. </t>
        </is>
      </c>
      <c r="O1254" t="inlineStr">
        <is>
          <t>5 Door Hatchback</t>
        </is>
      </c>
      <c r="P1254" t="n">
        <v>999</v>
      </c>
      <c r="Q1254" t="n">
        <v>61.4</v>
      </c>
      <c r="R1254" t="n">
        <v>5</v>
      </c>
      <c r="S1254" t="n">
        <v>105</v>
      </c>
      <c r="T1254" t="n">
        <v>2016</v>
      </c>
      <c r="U1254">
        <f>IF(AVERAGE(E1254:E1254)=2,"Automatic","Manual")</f>
        <v/>
      </c>
      <c r="V1254">
        <f>ROUNDDOWN(AVERAGE(C1254:C1254)/5000,0)*5000</f>
        <v/>
      </c>
      <c r="W1254">
        <f>ROUNDDOWN(AVERAGE(G1254:G1254)/50000,0)*50000</f>
        <v/>
      </c>
      <c r="X1254">
        <f>ROUND(AVERAGE(P1254:P1254)/1000,1)</f>
        <v/>
      </c>
      <c r="Y1254">
        <f>IF(AVERAGE(V1254:V1254)=30000,0,1)</f>
        <v/>
      </c>
      <c r="Z1254">
        <f>IF(AVERAGE(W1254:W1254)&gt;50000,0,1)</f>
        <v/>
      </c>
      <c r="AA1254">
        <f>IF(AVERAGE(X1254:X1254)&gt;2.5,0,1)</f>
        <v/>
      </c>
      <c r="AB1254">
        <f>IF(AVERAGE(Q1254:Q1254)&lt;30,0,1)</f>
        <v/>
      </c>
      <c r="AC1254">
        <f>IF(SUM(Y1254:AB1254)=4,1,0)</f>
        <v/>
      </c>
    </row>
    <row r="1255">
      <c r="A1255" t="inlineStr">
        <is>
          <t>BK69WYP</t>
        </is>
      </c>
      <c r="B1255" t="inlineStr">
        <is>
          <t>Ds</t>
        </is>
      </c>
      <c r="C1255" t="n">
        <v>18145</v>
      </c>
      <c r="D1255" t="inlineStr">
        <is>
          <t>Ds3 C-Back Pfrmnc Ln Ptch Ss A</t>
        </is>
      </c>
      <c r="E1255" t="n">
        <v>2</v>
      </c>
      <c r="F1255" t="inlineStr">
        <is>
          <t>Petrol</t>
        </is>
      </c>
      <c r="G1255" t="n">
        <v>1091</v>
      </c>
      <c r="H1255" t="inlineStr">
        <is>
          <t>Black</t>
        </is>
      </c>
      <c r="I1255" t="inlineStr">
        <is>
          <t>No Tax &amp; No MOT</t>
        </is>
      </c>
      <c r="J1255" t="inlineStr">
        <is>
          <t>Family / MPV</t>
        </is>
      </c>
      <c r="K1255" t="n">
        <v>5</v>
      </c>
      <c r="L1255" t="n">
        <v>44804</v>
      </c>
      <c r="M1255" t="n">
        <v>20</v>
      </c>
      <c r="N1255" t="inlineStr">
        <is>
          <t>Brand new DS3 Crossback Auto Performance Line.
A joy to drive and comes fully loaded with Sat Nav, auto door handles, lane departure, keyless start, auto stop/start, Apple Play, Android Auto, AC, DAB, MP3, USB ports.</t>
        </is>
      </c>
      <c r="O1255" t="inlineStr">
        <is>
          <t>Mpv</t>
        </is>
      </c>
      <c r="P1255" t="n">
        <v>1200</v>
      </c>
      <c r="Q1255" t="n">
        <v>47.1</v>
      </c>
      <c r="R1255" t="n">
        <v>5</v>
      </c>
      <c r="S1255" t="n">
        <v>111</v>
      </c>
      <c r="T1255" t="n">
        <v>2019</v>
      </c>
      <c r="U1255">
        <f>IF(AVERAGE(E1255:E1255)=2,"Automatic","Manual")</f>
        <v/>
      </c>
      <c r="V1255">
        <f>ROUNDDOWN(AVERAGE(C1255:C1255)/5000,0)*5000</f>
        <v/>
      </c>
      <c r="W1255">
        <f>ROUNDDOWN(AVERAGE(G1255:G1255)/50000,0)*50000</f>
        <v/>
      </c>
      <c r="X1255">
        <f>ROUND(AVERAGE(P1255:P1255)/1000,1)</f>
        <v/>
      </c>
      <c r="Y1255">
        <f>IF(AVERAGE(V1255:V1255)=30000,0,1)</f>
        <v/>
      </c>
      <c r="Z1255">
        <f>IF(AVERAGE(W1255:W1255)&gt;50000,0,1)</f>
        <v/>
      </c>
      <c r="AA1255">
        <f>IF(AVERAGE(X1255:X1255)&gt;2.5,0,1)</f>
        <v/>
      </c>
      <c r="AB1255">
        <f>IF(AVERAGE(Q1255:Q1255)&lt;30,0,1)</f>
        <v/>
      </c>
      <c r="AC1255">
        <f>IF(SUM(Y1255:AB1255)=4,1,0)</f>
        <v/>
      </c>
    </row>
    <row r="1256">
      <c r="A1256" t="inlineStr">
        <is>
          <t>BK65XUX</t>
        </is>
      </c>
      <c r="B1256" t="inlineStr">
        <is>
          <t>Citroen</t>
        </is>
      </c>
      <c r="C1256" t="n">
        <v>5170</v>
      </c>
      <c r="D1256" t="inlineStr">
        <is>
          <t>C1 Flair S-A</t>
        </is>
      </c>
      <c r="E1256" t="n">
        <v>2</v>
      </c>
      <c r="F1256" t="inlineStr">
        <is>
          <t>Petrol</t>
        </is>
      </c>
      <c r="G1256" t="n">
        <v>10000</v>
      </c>
      <c r="H1256" t="inlineStr">
        <is>
          <t>Black</t>
        </is>
      </c>
      <c r="I1256" t="inlineStr">
        <is>
          <t>OK</t>
        </is>
      </c>
      <c r="J1256" t="inlineStr">
        <is>
          <t>City / Hatchback</t>
        </is>
      </c>
      <c r="K1256" t="n">
        <v>9</v>
      </c>
      <c r="L1256" t="n">
        <v>45563</v>
      </c>
      <c r="M1256" t="n">
        <v>7</v>
      </c>
      <c r="N1256" t="inlineStr">
        <is>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is>
      </c>
      <c r="O1256" t="inlineStr">
        <is>
          <t>5 Door Hatchback</t>
        </is>
      </c>
      <c r="P1256" t="n">
        <v>998</v>
      </c>
      <c r="Q1256" t="n">
        <v>67.3</v>
      </c>
      <c r="R1256" t="n">
        <v>4</v>
      </c>
      <c r="S1256" t="n">
        <v>97</v>
      </c>
      <c r="T1256" t="n">
        <v>2015</v>
      </c>
      <c r="U1256">
        <f>IF(AVERAGE(E1256:E1256)=2,"Automatic","Manual")</f>
        <v/>
      </c>
      <c r="V1256">
        <f>ROUNDDOWN(AVERAGE(C1256:C1256)/5000,0)*5000</f>
        <v/>
      </c>
      <c r="W1256">
        <f>ROUNDDOWN(AVERAGE(G1256:G1256)/50000,0)*50000</f>
        <v/>
      </c>
      <c r="X1256">
        <f>ROUND(AVERAGE(P1256:P1256)/1000,1)</f>
        <v/>
      </c>
      <c r="Y1256">
        <f>IF(AVERAGE(V1256:V1256)=30000,0,1)</f>
        <v/>
      </c>
      <c r="Z1256">
        <f>IF(AVERAGE(W1256:W1256)&gt;50000,0,1)</f>
        <v/>
      </c>
      <c r="AA1256">
        <f>IF(AVERAGE(X1256:X1256)&gt;2.5,0,1)</f>
        <v/>
      </c>
      <c r="AB1256">
        <f>IF(AVERAGE(Q1256:Q1256)&lt;30,0,1)</f>
        <v/>
      </c>
      <c r="AC1256">
        <f>IF(SUM(Y1256:AB1256)=4,1,0)</f>
        <v/>
      </c>
    </row>
    <row r="1257">
      <c r="A1257" t="inlineStr">
        <is>
          <t>BK65GYA</t>
        </is>
      </c>
      <c r="B1257" t="inlineStr">
        <is>
          <t>Volkswagen</t>
        </is>
      </c>
      <c r="C1257" t="n">
        <v>9880</v>
      </c>
      <c r="D1257" t="inlineStr">
        <is>
          <t>Golf Match TDI 110</t>
        </is>
      </c>
      <c r="E1257" t="n">
        <v>2</v>
      </c>
      <c r="F1257" t="inlineStr">
        <is>
          <t>Diesel</t>
        </is>
      </c>
      <c r="G1257" t="n">
        <v>66844</v>
      </c>
      <c r="H1257" t="inlineStr">
        <is>
          <t>Silver</t>
        </is>
      </c>
      <c r="I1257" t="inlineStr">
        <is>
          <t>No Tax &amp; No MOT</t>
        </is>
      </c>
      <c r="J1257" t="inlineStr">
        <is>
          <t>City / Hatchback</t>
        </is>
      </c>
      <c r="K1257" t="n">
        <v>9</v>
      </c>
      <c r="L1257" t="n">
        <v>45199</v>
      </c>
      <c r="M1257" t="n">
        <v>11</v>
      </c>
      <c r="N1257" t="inlineStr">
        <is>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is>
      </c>
      <c r="O1257" t="inlineStr">
        <is>
          <t>Hatchback</t>
        </is>
      </c>
      <c r="P1257" t="n">
        <v>1598</v>
      </c>
      <c r="Q1257" t="n">
        <v>50</v>
      </c>
      <c r="R1257" t="n">
        <v>5</v>
      </c>
      <c r="S1257" t="n">
        <v>123</v>
      </c>
      <c r="T1257" t="n">
        <v>2015</v>
      </c>
      <c r="U1257">
        <f>IF(AVERAGE(E1257:E1257)=2,"Automatic","Manual")</f>
        <v/>
      </c>
      <c r="V1257">
        <f>ROUNDDOWN(AVERAGE(C1257:C1257)/5000,0)*5000</f>
        <v/>
      </c>
      <c r="W1257">
        <f>ROUNDDOWN(AVERAGE(G1257:G1257)/50000,0)*50000</f>
        <v/>
      </c>
      <c r="X1257">
        <f>ROUND(AVERAGE(P1257:P1257)/1000,1)</f>
        <v/>
      </c>
      <c r="Y1257">
        <f>IF(AVERAGE(V1257:V1257)=30000,0,1)</f>
        <v/>
      </c>
      <c r="Z1257">
        <f>IF(AVERAGE(W1257:W1257)&gt;50000,0,1)</f>
        <v/>
      </c>
      <c r="AA1257">
        <f>IF(AVERAGE(X1257:X1257)&gt;2.5,0,1)</f>
        <v/>
      </c>
      <c r="AB1257">
        <f>IF(AVERAGE(Q1257:Q1257)&lt;30,0,1)</f>
        <v/>
      </c>
      <c r="AC1257">
        <f>IF(SUM(Y1257:AB1257)=4,1,0)</f>
        <v/>
      </c>
    </row>
    <row r="1258">
      <c r="A1258" t="inlineStr">
        <is>
          <t>BK18KKV</t>
        </is>
      </c>
      <c r="B1258" t="inlineStr">
        <is>
          <t>Nissan</t>
        </is>
      </c>
      <c r="C1258" t="n">
        <v>8395</v>
      </c>
      <c r="D1258" t="inlineStr">
        <is>
          <t>Micra Acenta</t>
        </is>
      </c>
      <c r="E1258" t="n">
        <v>1</v>
      </c>
      <c r="F1258" t="inlineStr">
        <is>
          <t>Petrol</t>
        </is>
      </c>
      <c r="G1258" t="n">
        <v>29050</v>
      </c>
      <c r="H1258" t="inlineStr">
        <is>
          <t>White</t>
        </is>
      </c>
      <c r="I1258" t="inlineStr">
        <is>
          <t>No Tax &amp; No MOT</t>
        </is>
      </c>
      <c r="J1258" t="inlineStr">
        <is>
          <t>City / Hatchback</t>
        </is>
      </c>
      <c r="K1258" t="n">
        <v>6</v>
      </c>
      <c r="L1258" t="n">
        <v>44998</v>
      </c>
      <c r="M1258" t="n">
        <v>1</v>
      </c>
      <c r="N1258" t="inlineStr">
        <is>
          <t>Off white Nissan Micra 2018 low milage and easy to drive.</t>
        </is>
      </c>
      <c r="O1258" t="inlineStr">
        <is>
          <t>5 Door Hatchback</t>
        </is>
      </c>
      <c r="P1258" t="n">
        <v>999</v>
      </c>
      <c r="Q1258" t="n">
        <v>61.4</v>
      </c>
      <c r="R1258" t="n">
        <v>5</v>
      </c>
      <c r="S1258" t="n">
        <v>103</v>
      </c>
      <c r="T1258" t="n">
        <v>2018</v>
      </c>
      <c r="U1258">
        <f>IF(AVERAGE(E1258:E1258)=2,"Automatic","Manual")</f>
        <v/>
      </c>
      <c r="V1258">
        <f>ROUNDDOWN(AVERAGE(C1258:C1258)/5000,0)*5000</f>
        <v/>
      </c>
      <c r="W1258">
        <f>ROUNDDOWN(AVERAGE(G1258:G1258)/50000,0)*50000</f>
        <v/>
      </c>
      <c r="X1258">
        <f>ROUND(AVERAGE(P1258:P1258)/1000,1)</f>
        <v/>
      </c>
      <c r="Y1258">
        <f>IF(AVERAGE(V1258:V1258)=30000,0,1)</f>
        <v/>
      </c>
      <c r="Z1258">
        <f>IF(AVERAGE(W1258:W1258)&gt;50000,0,1)</f>
        <v/>
      </c>
      <c r="AA1258">
        <f>IF(AVERAGE(X1258:X1258)&gt;2.5,0,1)</f>
        <v/>
      </c>
      <c r="AB1258">
        <f>IF(AVERAGE(Q1258:Q1258)&lt;30,0,1)</f>
        <v/>
      </c>
      <c r="AC1258">
        <f>IF(SUM(Y1258:AB1258)=4,1,0)</f>
        <v/>
      </c>
    </row>
    <row r="1259">
      <c r="A1259" t="inlineStr">
        <is>
          <t>BK17MGV</t>
        </is>
      </c>
      <c r="B1259" t="inlineStr">
        <is>
          <t>Vauxhall</t>
        </is>
      </c>
      <c r="C1259" t="n">
        <v>6845</v>
      </c>
      <c r="D1259" t="inlineStr">
        <is>
          <t>Astra Sri</t>
        </is>
      </c>
      <c r="E1259" t="n">
        <v>1</v>
      </c>
      <c r="F1259" t="inlineStr">
        <is>
          <t>Petrol</t>
        </is>
      </c>
      <c r="G1259" t="n">
        <v>20717</v>
      </c>
      <c r="H1259" t="inlineStr">
        <is>
          <t>Black</t>
        </is>
      </c>
      <c r="I1259" t="inlineStr">
        <is>
          <t>OK</t>
        </is>
      </c>
      <c r="J1259" t="inlineStr">
        <is>
          <t>City / Hatchback</t>
        </is>
      </c>
      <c r="K1259" t="n">
        <v>7</v>
      </c>
      <c r="L1259" t="n">
        <v>45711</v>
      </c>
      <c r="M1259" t="n">
        <v>6</v>
      </c>
      <c r="N1259" t="inlineStr">
        <is>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is>
      </c>
      <c r="O1259" t="inlineStr">
        <is>
          <t>5 Door Hatchback</t>
        </is>
      </c>
      <c r="P1259" t="n">
        <v>1399</v>
      </c>
      <c r="Q1259" t="n">
        <v>51.4</v>
      </c>
      <c r="R1259" t="n">
        <v>5</v>
      </c>
      <c r="S1259" t="n">
        <v>128</v>
      </c>
      <c r="T1259" t="n">
        <v>2017</v>
      </c>
      <c r="U1259">
        <f>IF(AVERAGE(E1259:E1259)=2,"Automatic","Manual")</f>
        <v/>
      </c>
      <c r="V1259">
        <f>ROUNDDOWN(AVERAGE(C1259:C1259)/5000,0)*5000</f>
        <v/>
      </c>
      <c r="W1259">
        <f>ROUNDDOWN(AVERAGE(G1259:G1259)/50000,0)*50000</f>
        <v/>
      </c>
      <c r="X1259">
        <f>ROUND(AVERAGE(P1259:P1259)/1000,1)</f>
        <v/>
      </c>
      <c r="Y1259">
        <f>IF(AVERAGE(V1259:V1259)=30000,0,1)</f>
        <v/>
      </c>
      <c r="Z1259">
        <f>IF(AVERAGE(W1259:W1259)&gt;50000,0,1)</f>
        <v/>
      </c>
      <c r="AA1259">
        <f>IF(AVERAGE(X1259:X1259)&gt;2.5,0,1)</f>
        <v/>
      </c>
      <c r="AB1259">
        <f>IF(AVERAGE(Q1259:Q1259)&lt;30,0,1)</f>
        <v/>
      </c>
      <c r="AC1259">
        <f>IF(SUM(Y1259:AB1259)=4,1,0)</f>
        <v/>
      </c>
    </row>
    <row r="1260">
      <c r="A1260" t="inlineStr">
        <is>
          <t>BK13AZZ</t>
        </is>
      </c>
      <c r="B1260" t="inlineStr">
        <is>
          <t>Peugeot</t>
        </is>
      </c>
      <c r="C1260" t="n">
        <v>3945</v>
      </c>
      <c r="D1260" t="inlineStr">
        <is>
          <t>208 Access Plus</t>
        </is>
      </c>
      <c r="E1260" t="n">
        <v>1</v>
      </c>
      <c r="F1260" t="inlineStr">
        <is>
          <t>Petrol</t>
        </is>
      </c>
      <c r="G1260" t="n">
        <v>17000</v>
      </c>
      <c r="H1260" t="inlineStr">
        <is>
          <t>Silver</t>
        </is>
      </c>
      <c r="I1260" t="inlineStr">
        <is>
          <t>No Tax &amp; No MOT</t>
        </is>
      </c>
      <c r="J1260" t="inlineStr">
        <is>
          <t>City / Hatchback</t>
        </is>
      </c>
      <c r="K1260" t="n">
        <v>11</v>
      </c>
      <c r="L1260" t="n">
        <v>44506</v>
      </c>
      <c r="M1260" t="n">
        <v>8</v>
      </c>
      <c r="N1260" t="inlineStr">
        <is>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is>
      </c>
      <c r="O1260" t="inlineStr">
        <is>
          <t>3 Door Hatchback</t>
        </is>
      </c>
      <c r="P1260" t="n">
        <v>1200</v>
      </c>
      <c r="Q1260" t="n">
        <v>62.8</v>
      </c>
      <c r="R1260" t="n">
        <v>5</v>
      </c>
      <c r="S1260" t="n">
        <v>104</v>
      </c>
      <c r="T1260" t="n">
        <v>2013</v>
      </c>
      <c r="U1260">
        <f>IF(AVERAGE(E1260:E1260)=2,"Automatic","Manual")</f>
        <v/>
      </c>
      <c r="V1260">
        <f>ROUNDDOWN(AVERAGE(C1260:C1260)/5000,0)*5000</f>
        <v/>
      </c>
      <c r="W1260">
        <f>ROUNDDOWN(AVERAGE(G1260:G1260)/50000,0)*50000</f>
        <v/>
      </c>
      <c r="X1260">
        <f>ROUND(AVERAGE(P1260:P1260)/1000,1)</f>
        <v/>
      </c>
      <c r="Y1260">
        <f>IF(AVERAGE(V1260:V1260)=30000,0,1)</f>
        <v/>
      </c>
      <c r="Z1260">
        <f>IF(AVERAGE(W1260:W1260)&gt;50000,0,1)</f>
        <v/>
      </c>
      <c r="AA1260">
        <f>IF(AVERAGE(X1260:X1260)&gt;2.5,0,1)</f>
        <v/>
      </c>
      <c r="AB1260">
        <f>IF(AVERAGE(Q1260:Q1260)&lt;30,0,1)</f>
        <v/>
      </c>
      <c r="AC1260">
        <f>IF(SUM(Y1260:AB1260)=4,1,0)</f>
        <v/>
      </c>
    </row>
    <row r="1261">
      <c r="A1261" t="inlineStr">
        <is>
          <t>BJ58SUF</t>
        </is>
      </c>
      <c r="B1261" t="inlineStr">
        <is>
          <t>Renault</t>
        </is>
      </c>
      <c r="C1261" t="n">
        <v>1445</v>
      </c>
      <c r="D1261" t="inlineStr">
        <is>
          <t>Megane Dynamique Dci 106</t>
        </is>
      </c>
      <c r="E1261" t="n">
        <v>1</v>
      </c>
      <c r="F1261" t="inlineStr">
        <is>
          <t>Diesel</t>
        </is>
      </c>
      <c r="G1261" t="n">
        <v>23701</v>
      </c>
      <c r="H1261" t="inlineStr">
        <is>
          <t>Blue</t>
        </is>
      </c>
      <c r="I1261" t="inlineStr">
        <is>
          <t>No Tax &amp; No MOT</t>
        </is>
      </c>
      <c r="J1261" t="inlineStr">
        <is>
          <t>City / Hatchback</t>
        </is>
      </c>
      <c r="K1261" t="n">
        <v>15</v>
      </c>
      <c r="L1261" t="n">
        <v>44939</v>
      </c>
      <c r="M1261" t="n">
        <v>16</v>
      </c>
      <c r="N1261" t="inlineStr">
        <is>
          <t>My car is very economical very clean inside out ulez and congestion free any questions please contact me</t>
        </is>
      </c>
      <c r="O1261" t="inlineStr">
        <is>
          <t>5 Door Hatchback</t>
        </is>
      </c>
      <c r="P1261" t="n">
        <v>1461</v>
      </c>
      <c r="Q1261" t="n">
        <v>61.4</v>
      </c>
      <c r="R1261" t="n">
        <v>5</v>
      </c>
      <c r="S1261" t="n">
        <v>120</v>
      </c>
      <c r="T1261" t="n">
        <v>2009</v>
      </c>
      <c r="U1261">
        <f>IF(AVERAGE(E1261:E1261)=2,"Automatic","Manual")</f>
        <v/>
      </c>
      <c r="V1261">
        <f>ROUNDDOWN(AVERAGE(C1261:C1261)/5000,0)*5000</f>
        <v/>
      </c>
      <c r="W1261">
        <f>ROUNDDOWN(AVERAGE(G1261:G1261)/50000,0)*50000</f>
        <v/>
      </c>
      <c r="X1261">
        <f>ROUND(AVERAGE(P1261:P1261)/1000,1)</f>
        <v/>
      </c>
      <c r="Y1261">
        <f>IF(AVERAGE(V1261:V1261)=30000,0,1)</f>
        <v/>
      </c>
      <c r="Z1261">
        <f>IF(AVERAGE(W1261:W1261)&gt;50000,0,1)</f>
        <v/>
      </c>
      <c r="AA1261">
        <f>IF(AVERAGE(X1261:X1261)&gt;2.5,0,1)</f>
        <v/>
      </c>
      <c r="AB1261">
        <f>IF(AVERAGE(Q1261:Q1261)&lt;30,0,1)</f>
        <v/>
      </c>
      <c r="AC1261">
        <f>IF(SUM(Y1261:AB1261)=4,1,0)</f>
        <v/>
      </c>
    </row>
    <row r="1262">
      <c r="A1262" t="inlineStr">
        <is>
          <t>BJ14EJE</t>
        </is>
      </c>
      <c r="B1262" t="inlineStr">
        <is>
          <t>Volkswagen</t>
        </is>
      </c>
      <c r="C1262" t="n">
        <v>6145</v>
      </c>
      <c r="D1262" t="inlineStr">
        <is>
          <t>Golf S Bluemotin Techn TSI S-A</t>
        </is>
      </c>
      <c r="E1262" t="n">
        <v>2</v>
      </c>
      <c r="F1262" t="inlineStr">
        <is>
          <t>Petrol</t>
        </is>
      </c>
      <c r="G1262" t="n">
        <v>63000</v>
      </c>
      <c r="H1262" t="inlineStr">
        <is>
          <t>Blue</t>
        </is>
      </c>
      <c r="I1262" t="inlineStr">
        <is>
          <t>No MOT</t>
        </is>
      </c>
      <c r="J1262" t="inlineStr">
        <is>
          <t>City / Hatchback</t>
        </is>
      </c>
      <c r="K1262" t="n">
        <v>10</v>
      </c>
      <c r="L1262" t="n">
        <v>45138</v>
      </c>
      <c r="M1262" t="n">
        <v>11</v>
      </c>
      <c r="N1262" t="inlineStr">
        <is>
          <t>A great runner with a decent sized boot. Everything works well and it's looked after well.</t>
        </is>
      </c>
      <c r="O1262" t="inlineStr">
        <is>
          <t>5 Door Hatchback</t>
        </is>
      </c>
      <c r="P1262" t="n">
        <v>1197</v>
      </c>
      <c r="Q1262" t="n">
        <v>58.9</v>
      </c>
      <c r="R1262" t="n">
        <v>5</v>
      </c>
      <c r="S1262" t="n">
        <v>115</v>
      </c>
      <c r="T1262" t="n">
        <v>2014</v>
      </c>
      <c r="U1262">
        <f>IF(AVERAGE(E1262:E1262)=2,"Automatic","Manual")</f>
        <v/>
      </c>
      <c r="V1262">
        <f>ROUNDDOWN(AVERAGE(C1262:C1262)/5000,0)*5000</f>
        <v/>
      </c>
      <c r="W1262">
        <f>ROUNDDOWN(AVERAGE(G1262:G1262)/50000,0)*50000</f>
        <v/>
      </c>
      <c r="X1262">
        <f>ROUND(AVERAGE(P1262:P1262)/1000,1)</f>
        <v/>
      </c>
      <c r="Y1262">
        <f>IF(AVERAGE(V1262:V1262)=30000,0,1)</f>
        <v/>
      </c>
      <c r="Z1262">
        <f>IF(AVERAGE(W1262:W1262)&gt;50000,0,1)</f>
        <v/>
      </c>
      <c r="AA1262">
        <f>IF(AVERAGE(X1262:X1262)&gt;2.5,0,1)</f>
        <v/>
      </c>
      <c r="AB1262">
        <f>IF(AVERAGE(Q1262:Q1262)&lt;30,0,1)</f>
        <v/>
      </c>
      <c r="AC1262">
        <f>IF(SUM(Y1262:AB1262)=4,1,0)</f>
        <v/>
      </c>
    </row>
    <row r="1263">
      <c r="A1263" t="inlineStr">
        <is>
          <t>BG22BKO</t>
        </is>
      </c>
      <c r="B1263" t="inlineStr">
        <is>
          <t>Toyota</t>
        </is>
      </c>
      <c r="C1263" t="n">
        <v>16624</v>
      </c>
      <c r="D1263" t="inlineStr">
        <is>
          <t>Corolla Icon Tech Hev Cvt</t>
        </is>
      </c>
      <c r="E1263" t="n">
        <v>2</v>
      </c>
      <c r="F1263" t="inlineStr">
        <is>
          <t>Hybrid</t>
        </is>
      </c>
      <c r="G1263" t="n">
        <v>19020</v>
      </c>
      <c r="H1263" t="inlineStr">
        <is>
          <t>White</t>
        </is>
      </c>
      <c r="I1263" t="inlineStr">
        <is>
          <t>OK</t>
        </is>
      </c>
      <c r="J1263" t="inlineStr">
        <is>
          <t>City / Hatchback</t>
        </is>
      </c>
      <c r="K1263" t="n">
        <v>2</v>
      </c>
      <c r="L1263" t="n">
        <v>45747</v>
      </c>
      <c r="M1263" t="n">
        <v>15</v>
      </c>
      <c r="N1263" t="inlineStr">
        <is>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63" t="inlineStr">
        <is>
          <t>5 Door Hatchback</t>
        </is>
      </c>
      <c r="P1263" t="n">
        <v>1798</v>
      </c>
      <c r="Q1263" t="n">
        <v>62.8</v>
      </c>
      <c r="R1263" t="n">
        <v>5</v>
      </c>
      <c r="S1263" t="n">
        <v>102</v>
      </c>
      <c r="T1263" t="n">
        <v>2022</v>
      </c>
      <c r="U1263">
        <f>IF(AVERAGE(E1263:E1263)=2,"Automatic","Manual")</f>
        <v/>
      </c>
      <c r="V1263">
        <f>ROUNDDOWN(AVERAGE(C1263:C1263)/5000,0)*5000</f>
        <v/>
      </c>
      <c r="W1263">
        <f>ROUNDDOWN(AVERAGE(G1263:G1263)/50000,0)*50000</f>
        <v/>
      </c>
      <c r="X1263">
        <f>ROUND(AVERAGE(P1263:P1263)/1000,1)</f>
        <v/>
      </c>
      <c r="Y1263">
        <f>IF(AVERAGE(V1263:V1263)=30000,0,1)</f>
        <v/>
      </c>
      <c r="Z1263">
        <f>IF(AVERAGE(W1263:W1263)&gt;50000,0,1)</f>
        <v/>
      </c>
      <c r="AA1263">
        <f>IF(AVERAGE(X1263:X1263)&gt;2.5,0,1)</f>
        <v/>
      </c>
      <c r="AB1263">
        <f>IF(AVERAGE(Q1263:Q1263)&lt;30,0,1)</f>
        <v/>
      </c>
      <c r="AC1263">
        <f>IF(SUM(Y1263:AB1263)=4,1,0)</f>
        <v/>
      </c>
    </row>
    <row r="1264">
      <c r="A1264" t="inlineStr">
        <is>
          <t>BG18XVM</t>
        </is>
      </c>
      <c r="B1264" t="inlineStr">
        <is>
          <t>Ford</t>
        </is>
      </c>
      <c r="C1264" t="n">
        <v>12640</v>
      </c>
      <c r="D1264" t="inlineStr">
        <is>
          <t>Focus Titanium Auto</t>
        </is>
      </c>
      <c r="E1264" t="n">
        <v>2</v>
      </c>
      <c r="F1264" t="inlineStr">
        <is>
          <t>Petrol</t>
        </is>
      </c>
      <c r="G1264" t="n">
        <v>35467</v>
      </c>
      <c r="H1264" t="inlineStr">
        <is>
          <t>Blue</t>
        </is>
      </c>
      <c r="I1264" t="inlineStr">
        <is>
          <t>No Tax &amp; No MOT</t>
        </is>
      </c>
      <c r="J1264" t="inlineStr">
        <is>
          <t>City / Hatchback</t>
        </is>
      </c>
      <c r="K1264" t="n">
        <v>6</v>
      </c>
      <c r="L1264" t="n">
        <v>45040</v>
      </c>
      <c r="M1264" t="n">
        <v>12</v>
      </c>
      <c r="N1264" t="inlineStr">
        <is>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is>
      </c>
      <c r="O1264" t="inlineStr">
        <is>
          <t>5 Door Hatchback</t>
        </is>
      </c>
      <c r="P1264" t="n">
        <v>999</v>
      </c>
      <c r="Q1264" t="n">
        <v>51.4</v>
      </c>
      <c r="R1264" t="n">
        <v>5</v>
      </c>
      <c r="S1264" t="n">
        <v>125</v>
      </c>
      <c r="T1264" t="n">
        <v>2018</v>
      </c>
      <c r="U1264">
        <f>IF(AVERAGE(E1264:E1264)=2,"Automatic","Manual")</f>
        <v/>
      </c>
      <c r="V1264">
        <f>ROUNDDOWN(AVERAGE(C1264:C1264)/5000,0)*5000</f>
        <v/>
      </c>
      <c r="W1264">
        <f>ROUNDDOWN(AVERAGE(G1264:G1264)/50000,0)*50000</f>
        <v/>
      </c>
      <c r="X1264">
        <f>ROUND(AVERAGE(P1264:P1264)/1000,1)</f>
        <v/>
      </c>
      <c r="Y1264">
        <f>IF(AVERAGE(V1264:V1264)=30000,0,1)</f>
        <v/>
      </c>
      <c r="Z1264">
        <f>IF(AVERAGE(W1264:W1264)&gt;50000,0,1)</f>
        <v/>
      </c>
      <c r="AA1264">
        <f>IF(AVERAGE(X1264:X1264)&gt;2.5,0,1)</f>
        <v/>
      </c>
      <c r="AB1264">
        <f>IF(AVERAGE(Q1264:Q1264)&lt;30,0,1)</f>
        <v/>
      </c>
      <c r="AC1264">
        <f>IF(SUM(Y1264:AB1264)=4,1,0)</f>
        <v/>
      </c>
    </row>
    <row r="1265">
      <c r="A1265" t="inlineStr">
        <is>
          <t>BG15FKR</t>
        </is>
      </c>
      <c r="B1265" t="inlineStr">
        <is>
          <t>BMW</t>
        </is>
      </c>
      <c r="C1265" t="n">
        <v>15245</v>
      </c>
      <c r="D1265" t="inlineStr">
        <is>
          <t>320d Business Efficientdynam A</t>
        </is>
      </c>
      <c r="E1265" t="n">
        <v>2</v>
      </c>
      <c r="F1265" t="inlineStr">
        <is>
          <t>Diesel</t>
        </is>
      </c>
      <c r="G1265" t="n">
        <v>72000</v>
      </c>
      <c r="H1265" t="inlineStr">
        <is>
          <t>Silver</t>
        </is>
      </c>
      <c r="I1265" t="inlineStr">
        <is>
          <t>OK</t>
        </is>
      </c>
      <c r="J1265" t="inlineStr">
        <is>
          <t>Estate</t>
        </is>
      </c>
      <c r="K1265" t="n">
        <v>9</v>
      </c>
      <c r="L1265" t="n">
        <v>45764</v>
      </c>
      <c r="M1265" t="n">
        <v>31</v>
      </c>
      <c r="N1265" t="inlineStr">
        <is>
          <t>BMW 320d estate.  Superb efficiency (60mpg+) and great to drive.  All the gadgets!</t>
        </is>
      </c>
      <c r="O1265" t="inlineStr">
        <is>
          <t>Estate</t>
        </is>
      </c>
      <c r="P1265" t="n">
        <v>1995</v>
      </c>
      <c r="Q1265" t="n">
        <v>65.7</v>
      </c>
      <c r="R1265" t="n">
        <v>5</v>
      </c>
      <c r="S1265" t="n">
        <v>114</v>
      </c>
      <c r="T1265" t="n">
        <v>2015</v>
      </c>
      <c r="U1265">
        <f>IF(AVERAGE(E1265:E1265)=2,"Automatic","Manual")</f>
        <v/>
      </c>
      <c r="V1265">
        <f>ROUNDDOWN(AVERAGE(C1265:C1265)/5000,0)*5000</f>
        <v/>
      </c>
      <c r="W1265">
        <f>ROUNDDOWN(AVERAGE(G1265:G1265)/50000,0)*50000</f>
        <v/>
      </c>
      <c r="X1265">
        <f>ROUND(AVERAGE(P1265:P1265)/1000,1)</f>
        <v/>
      </c>
      <c r="Y1265">
        <f>IF(AVERAGE(V1265:V1265)=30000,0,1)</f>
        <v/>
      </c>
      <c r="Z1265">
        <f>IF(AVERAGE(W1265:W1265)&gt;50000,0,1)</f>
        <v/>
      </c>
      <c r="AA1265">
        <f>IF(AVERAGE(X1265:X1265)&gt;2.5,0,1)</f>
        <v/>
      </c>
      <c r="AB1265">
        <f>IF(AVERAGE(Q1265:Q1265)&lt;30,0,1)</f>
        <v/>
      </c>
      <c r="AC1265">
        <f>IF(SUM(Y1265:AB1265)=4,1,0)</f>
        <v/>
      </c>
    </row>
    <row r="1266">
      <c r="A1266" t="inlineStr">
        <is>
          <t>BG12VGT</t>
        </is>
      </c>
      <c r="B1266" t="inlineStr">
        <is>
          <t>Audi</t>
        </is>
      </c>
      <c r="C1266" t="n">
        <v>7845</v>
      </c>
      <c r="D1266" t="inlineStr">
        <is>
          <t>A5 SE TDI Cvt</t>
        </is>
      </c>
      <c r="E1266" t="n">
        <v>2</v>
      </c>
      <c r="F1266" t="inlineStr">
        <is>
          <t>Diesel</t>
        </is>
      </c>
      <c r="G1266" t="n">
        <v>143000</v>
      </c>
      <c r="H1266" t="inlineStr">
        <is>
          <t>Blue</t>
        </is>
      </c>
      <c r="I1266" t="inlineStr">
        <is>
          <t>No Tax &amp; No MOT</t>
        </is>
      </c>
      <c r="J1266" t="inlineStr">
        <is>
          <t>Sports / Convertible</t>
        </is>
      </c>
      <c r="K1266" t="n">
        <v>12</v>
      </c>
      <c r="L1266" t="n">
        <v>45208</v>
      </c>
      <c r="M1266" t="n">
        <v>29</v>
      </c>
      <c r="N1266" t="inlineStr">
        <is>
          <t>Blue Audi A5 automatic car. Sporty and comfortable! Easy and fun to drive. Very good audio system with Bluetooth connectivity</t>
        </is>
      </c>
      <c r="O1266" t="inlineStr">
        <is>
          <t>Coupe</t>
        </is>
      </c>
      <c r="P1266" t="n">
        <v>2967</v>
      </c>
      <c r="Q1266" t="n">
        <v>57.7</v>
      </c>
      <c r="R1266" t="n">
        <v>4</v>
      </c>
      <c r="S1266" t="n">
        <v>129</v>
      </c>
      <c r="T1266" t="n">
        <v>2012</v>
      </c>
      <c r="U1266">
        <f>IF(AVERAGE(E1266:E1266)=2,"Automatic","Manual")</f>
        <v/>
      </c>
      <c r="V1266">
        <f>ROUNDDOWN(AVERAGE(C1266:C1266)/5000,0)*5000</f>
        <v/>
      </c>
      <c r="W1266">
        <f>ROUNDDOWN(AVERAGE(G1266:G1266)/50000,0)*50000</f>
        <v/>
      </c>
      <c r="X1266">
        <f>ROUND(AVERAGE(P1266:P1266)/1000,1)</f>
        <v/>
      </c>
      <c r="Y1266">
        <f>IF(AVERAGE(V1266:V1266)=30000,0,1)</f>
        <v/>
      </c>
      <c r="Z1266">
        <f>IF(AVERAGE(W1266:W1266)&gt;50000,0,1)</f>
        <v/>
      </c>
      <c r="AA1266">
        <f>IF(AVERAGE(X1266:X1266)&gt;2.5,0,1)</f>
        <v/>
      </c>
      <c r="AB1266">
        <f>IF(AVERAGE(Q1266:Q1266)&lt;30,0,1)</f>
        <v/>
      </c>
      <c r="AC1266">
        <f>IF(SUM(Y1266:AB1266)=4,1,0)</f>
        <v/>
      </c>
    </row>
    <row r="1267">
      <c r="A1267" t="inlineStr">
        <is>
          <t>BF65YKT</t>
        </is>
      </c>
      <c r="B1267" t="inlineStr">
        <is>
          <t>Nissan</t>
        </is>
      </c>
      <c r="C1267" t="n">
        <v>7886</v>
      </c>
      <c r="D1267" t="inlineStr">
        <is>
          <t>Qashqai Tekna Dci Cvt</t>
        </is>
      </c>
      <c r="E1267" t="n">
        <v>2</v>
      </c>
      <c r="F1267" t="inlineStr">
        <is>
          <t>Diesel</t>
        </is>
      </c>
      <c r="G1267" t="n">
        <v>83000</v>
      </c>
      <c r="H1267" t="inlineStr">
        <is>
          <t>Black</t>
        </is>
      </c>
      <c r="I1267" t="inlineStr">
        <is>
          <t>OK</t>
        </is>
      </c>
      <c r="J1267" t="inlineStr">
        <is>
          <t>City / Hatchback</t>
        </is>
      </c>
      <c r="K1267" t="n">
        <v>9</v>
      </c>
      <c r="L1267" t="n">
        <v>45591</v>
      </c>
      <c r="M1267" t="n">
        <v>19</v>
      </c>
      <c r="N1267" t="inlineStr">
        <is>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is>
      </c>
      <c r="O1267" t="inlineStr">
        <is>
          <t>5 Door Hatchback</t>
        </is>
      </c>
      <c r="P1267" t="n">
        <v>1598</v>
      </c>
      <c r="Q1267" t="n">
        <v>61.4</v>
      </c>
      <c r="R1267" t="n">
        <v>5</v>
      </c>
      <c r="S1267" t="n">
        <v>128</v>
      </c>
      <c r="T1267" t="n">
        <v>2015</v>
      </c>
      <c r="U1267">
        <f>IF(AVERAGE(E1267:E1267)=2,"Automatic","Manual")</f>
        <v/>
      </c>
      <c r="V1267">
        <f>ROUNDDOWN(AVERAGE(C1267:C1267)/5000,0)*5000</f>
        <v/>
      </c>
      <c r="W1267">
        <f>ROUNDDOWN(AVERAGE(G1267:G1267)/50000,0)*50000</f>
        <v/>
      </c>
      <c r="X1267">
        <f>ROUND(AVERAGE(P1267:P1267)/1000,1)</f>
        <v/>
      </c>
      <c r="Y1267">
        <f>IF(AVERAGE(V1267:V1267)=30000,0,1)</f>
        <v/>
      </c>
      <c r="Z1267">
        <f>IF(AVERAGE(W1267:W1267)&gt;50000,0,1)</f>
        <v/>
      </c>
      <c r="AA1267">
        <f>IF(AVERAGE(X1267:X1267)&gt;2.5,0,1)</f>
        <v/>
      </c>
      <c r="AB1267">
        <f>IF(AVERAGE(Q1267:Q1267)&lt;30,0,1)</f>
        <v/>
      </c>
      <c r="AC1267">
        <f>IF(SUM(Y1267:AB1267)=4,1,0)</f>
        <v/>
      </c>
    </row>
    <row r="1268">
      <c r="A1268" t="inlineStr">
        <is>
          <t>BF64TSU</t>
        </is>
      </c>
      <c r="B1268" t="inlineStr">
        <is>
          <t>Ford</t>
        </is>
      </c>
      <c r="C1268" t="n">
        <v>9695</v>
      </c>
      <c r="D1268" t="inlineStr">
        <is>
          <t>Transit Custom 290 Eco-Tech</t>
        </is>
      </c>
      <c r="E1268" t="n">
        <v>1</v>
      </c>
      <c r="F1268" t="inlineStr">
        <is>
          <t>Diesel</t>
        </is>
      </c>
      <c r="G1268" t="n">
        <v>25000</v>
      </c>
      <c r="H1268" t="inlineStr">
        <is>
          <t>White</t>
        </is>
      </c>
      <c r="I1268" t="inlineStr">
        <is>
          <t>No Tax</t>
        </is>
      </c>
      <c r="J1268" t="inlineStr">
        <is>
          <t>Van</t>
        </is>
      </c>
      <c r="K1268" t="n">
        <v>10</v>
      </c>
      <c r="L1268" t="n">
        <v>45533</v>
      </c>
      <c r="M1268" t="n">
        <v>8</v>
      </c>
      <c r="N1268" t="inlineStr">
        <is>
          <t>Ford transit custom swb 2.2 diesel 
Euro 5 
This vehicle would require ulez to be paid if you enter the ulez zone</t>
        </is>
      </c>
      <c r="O1268" t="inlineStr">
        <is>
          <t>Panel Van</t>
        </is>
      </c>
      <c r="P1268" t="n">
        <v>2198</v>
      </c>
      <c r="Q1268" t="n">
        <v>42.2</v>
      </c>
      <c r="R1268" t="n">
        <v>3</v>
      </c>
      <c r="S1268" t="n">
        <v>186</v>
      </c>
      <c r="T1268" t="n">
        <v>2014</v>
      </c>
      <c r="U1268">
        <f>IF(AVERAGE(E1268:E1268)=2,"Automatic","Manual")</f>
        <v/>
      </c>
      <c r="V1268">
        <f>ROUNDDOWN(AVERAGE(C1268:C1268)/5000,0)*5000</f>
        <v/>
      </c>
      <c r="W1268">
        <f>ROUNDDOWN(AVERAGE(G1268:G1268)/50000,0)*50000</f>
        <v/>
      </c>
      <c r="X1268">
        <f>ROUND(AVERAGE(P1268:P1268)/1000,1)</f>
        <v/>
      </c>
      <c r="Y1268">
        <f>IF(AVERAGE(V1268:V1268)=30000,0,1)</f>
        <v/>
      </c>
      <c r="Z1268">
        <f>IF(AVERAGE(W1268:W1268)&gt;50000,0,1)</f>
        <v/>
      </c>
      <c r="AA1268">
        <f>IF(AVERAGE(X1268:X1268)&gt;2.5,0,1)</f>
        <v/>
      </c>
      <c r="AB1268">
        <f>IF(AVERAGE(Q1268:Q1268)&lt;30,0,1)</f>
        <v/>
      </c>
      <c r="AC1268">
        <f>IF(SUM(Y1268:AB1268)=4,1,0)</f>
        <v/>
      </c>
    </row>
    <row r="1269">
      <c r="A1269" t="inlineStr">
        <is>
          <t>BF16JUU</t>
        </is>
      </c>
      <c r="B1269" t="inlineStr">
        <is>
          <t>Vauxhall</t>
        </is>
      </c>
      <c r="C1269" t="n">
        <v>5460</v>
      </c>
      <c r="D1269" t="inlineStr">
        <is>
          <t>Zafira Tourer Elite Cdti S/s</t>
        </is>
      </c>
      <c r="E1269" t="n">
        <v>1</v>
      </c>
      <c r="F1269" t="inlineStr">
        <is>
          <t>Diesel</t>
        </is>
      </c>
      <c r="G1269" t="n">
        <v>162522</v>
      </c>
      <c r="H1269" t="inlineStr">
        <is>
          <t>Blue</t>
        </is>
      </c>
      <c r="I1269" t="inlineStr">
        <is>
          <t>OK</t>
        </is>
      </c>
      <c r="J1269" t="inlineStr">
        <is>
          <t>Family / MPV</t>
        </is>
      </c>
      <c r="K1269" t="n">
        <v>8</v>
      </c>
      <c r="L1269" t="n">
        <v>45556</v>
      </c>
      <c r="M1269" t="n">
        <v>21</v>
      </c>
      <c r="N1269" t="inlineStr">
        <is>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is>
      </c>
      <c r="O1269" t="inlineStr">
        <is>
          <t>Mpv</t>
        </is>
      </c>
      <c r="P1269" t="n">
        <v>1956</v>
      </c>
      <c r="Q1269" t="n">
        <v>54.3</v>
      </c>
      <c r="R1269" t="n">
        <v>7</v>
      </c>
      <c r="S1269" t="n">
        <v>137</v>
      </c>
      <c r="T1269" t="n">
        <v>2016</v>
      </c>
      <c r="U1269">
        <f>IF(AVERAGE(E1269:E1269)=2,"Automatic","Manual")</f>
        <v/>
      </c>
      <c r="V1269">
        <f>ROUNDDOWN(AVERAGE(C1269:C1269)/5000,0)*5000</f>
        <v/>
      </c>
      <c r="W1269">
        <f>ROUNDDOWN(AVERAGE(G1269:G1269)/50000,0)*50000</f>
        <v/>
      </c>
      <c r="X1269">
        <f>ROUND(AVERAGE(P1269:P1269)/1000,1)</f>
        <v/>
      </c>
      <c r="Y1269">
        <f>IF(AVERAGE(V1269:V1269)=30000,0,1)</f>
        <v/>
      </c>
      <c r="Z1269">
        <f>IF(AVERAGE(W1269:W1269)&gt;50000,0,1)</f>
        <v/>
      </c>
      <c r="AA1269">
        <f>IF(AVERAGE(X1269:X1269)&gt;2.5,0,1)</f>
        <v/>
      </c>
      <c r="AB1269">
        <f>IF(AVERAGE(Q1269:Q1269)&lt;30,0,1)</f>
        <v/>
      </c>
      <c r="AC1269">
        <f>IF(SUM(Y1269:AB1269)=4,1,0)</f>
        <v/>
      </c>
    </row>
    <row r="1270">
      <c r="A1270" t="inlineStr">
        <is>
          <t>BF15LVA</t>
        </is>
      </c>
      <c r="B1270" t="inlineStr">
        <is>
          <t>Nissan</t>
        </is>
      </c>
      <c r="C1270" t="n">
        <v>7590</v>
      </c>
      <c r="D1270" t="inlineStr">
        <is>
          <t>Juke Acenta Premium Cvt</t>
        </is>
      </c>
      <c r="E1270" t="n">
        <v>2</v>
      </c>
      <c r="F1270" t="inlineStr">
        <is>
          <t>Petrol</t>
        </is>
      </c>
      <c r="G1270" t="n">
        <v>41236</v>
      </c>
      <c r="H1270" t="inlineStr">
        <is>
          <t>Grey</t>
        </is>
      </c>
      <c r="I1270" t="inlineStr">
        <is>
          <t>OK</t>
        </is>
      </c>
      <c r="J1270" t="inlineStr">
        <is>
          <t>City / Hatchback</t>
        </is>
      </c>
      <c r="K1270" t="n">
        <v>9</v>
      </c>
      <c r="L1270" t="n">
        <v>45595</v>
      </c>
      <c r="M1270" t="n">
        <v>10</v>
      </c>
      <c r="N1270" t="inlineStr">
        <is>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is>
      </c>
      <c r="O1270" t="inlineStr">
        <is>
          <t>5 Door Hatchback</t>
        </is>
      </c>
      <c r="P1270" t="n">
        <v>1598</v>
      </c>
      <c r="Q1270" t="n">
        <v>44.8</v>
      </c>
      <c r="R1270" t="n">
        <v>5</v>
      </c>
      <c r="S1270" t="n">
        <v>145</v>
      </c>
      <c r="T1270" t="n">
        <v>2015</v>
      </c>
      <c r="U1270">
        <f>IF(AVERAGE(E1270:E1270)=2,"Automatic","Manual")</f>
        <v/>
      </c>
      <c r="V1270">
        <f>ROUNDDOWN(AVERAGE(C1270:C1270)/5000,0)*5000</f>
        <v/>
      </c>
      <c r="W1270">
        <f>ROUNDDOWN(AVERAGE(G1270:G1270)/50000,0)*50000</f>
        <v/>
      </c>
      <c r="X1270">
        <f>ROUND(AVERAGE(P1270:P1270)/1000,1)</f>
        <v/>
      </c>
      <c r="Y1270">
        <f>IF(AVERAGE(V1270:V1270)=30000,0,1)</f>
        <v/>
      </c>
      <c r="Z1270">
        <f>IF(AVERAGE(W1270:W1270)&gt;50000,0,1)</f>
        <v/>
      </c>
      <c r="AA1270">
        <f>IF(AVERAGE(X1270:X1270)&gt;2.5,0,1)</f>
        <v/>
      </c>
      <c r="AB1270">
        <f>IF(AVERAGE(Q1270:Q1270)&lt;30,0,1)</f>
        <v/>
      </c>
      <c r="AC1270">
        <f>IF(SUM(Y1270:AB1270)=4,1,0)</f>
        <v/>
      </c>
    </row>
    <row r="1271">
      <c r="A1271" t="inlineStr">
        <is>
          <t>BF14NYY</t>
        </is>
      </c>
      <c r="B1271" t="inlineStr">
        <is>
          <t>Vauxhall</t>
        </is>
      </c>
      <c r="C1271" t="n">
        <v>8045</v>
      </c>
      <c r="D1271" t="inlineStr">
        <is>
          <t>Astra Gtc Sri Cdti S/s</t>
        </is>
      </c>
      <c r="E1271" t="n">
        <v>1</v>
      </c>
      <c r="F1271" t="inlineStr">
        <is>
          <t>Diesel</t>
        </is>
      </c>
      <c r="G1271" t="n">
        <v>141000</v>
      </c>
      <c r="H1271" t="inlineStr">
        <is>
          <t>Black</t>
        </is>
      </c>
      <c r="I1271" t="inlineStr">
        <is>
          <t>No Tax &amp; No MOT</t>
        </is>
      </c>
      <c r="J1271" t="inlineStr">
        <is>
          <t>City / Hatchback</t>
        </is>
      </c>
      <c r="K1271" t="n">
        <v>10</v>
      </c>
      <c r="L1271" t="n">
        <v>44638</v>
      </c>
      <c r="M1271" t="n">
        <v>17</v>
      </c>
      <c r="O1271" t="inlineStr">
        <is>
          <t>3 Door Hatchback</t>
        </is>
      </c>
      <c r="P1271" t="n">
        <v>1686</v>
      </c>
      <c r="Q1271" t="n">
        <v>65.7</v>
      </c>
      <c r="R1271" t="n">
        <v>5</v>
      </c>
      <c r="S1271" t="n">
        <v>114</v>
      </c>
      <c r="T1271" t="n">
        <v>2014</v>
      </c>
      <c r="U1271">
        <f>IF(AVERAGE(E1271:E1271)=2,"Automatic","Manual")</f>
        <v/>
      </c>
      <c r="V1271">
        <f>ROUNDDOWN(AVERAGE(C1271:C1271)/5000,0)*5000</f>
        <v/>
      </c>
      <c r="W1271">
        <f>ROUNDDOWN(AVERAGE(G1271:G1271)/50000,0)*50000</f>
        <v/>
      </c>
      <c r="X1271">
        <f>ROUND(AVERAGE(P1271:P1271)/1000,1)</f>
        <v/>
      </c>
      <c r="Y1271">
        <f>IF(AVERAGE(V1271:V1271)=30000,0,1)</f>
        <v/>
      </c>
      <c r="Z1271">
        <f>IF(AVERAGE(W1271:W1271)&gt;50000,0,1)</f>
        <v/>
      </c>
      <c r="AA1271">
        <f>IF(AVERAGE(X1271:X1271)&gt;2.5,0,1)</f>
        <v/>
      </c>
      <c r="AB1271">
        <f>IF(AVERAGE(Q1271:Q1271)&lt;30,0,1)</f>
        <v/>
      </c>
      <c r="AC1271">
        <f>IF(SUM(Y1271:AB1271)=4,1,0)</f>
        <v/>
      </c>
    </row>
    <row r="1272">
      <c r="A1272" t="inlineStr">
        <is>
          <t>BD66URO</t>
        </is>
      </c>
      <c r="B1272" t="inlineStr">
        <is>
          <t>Ford</t>
        </is>
      </c>
      <c r="C1272" t="n">
        <v>8130</v>
      </c>
      <c r="D1272" t="inlineStr">
        <is>
          <t>Ecosport Titanium Auto</t>
        </is>
      </c>
      <c r="E1272" t="n">
        <v>2</v>
      </c>
      <c r="F1272" t="inlineStr">
        <is>
          <t>Petrol</t>
        </is>
      </c>
      <c r="G1272" t="n">
        <v>23000</v>
      </c>
      <c r="H1272" t="inlineStr">
        <is>
          <t>Silver</t>
        </is>
      </c>
      <c r="I1272" t="inlineStr">
        <is>
          <t>OK</t>
        </is>
      </c>
      <c r="J1272" t="inlineStr">
        <is>
          <t>City / Hatchback</t>
        </is>
      </c>
      <c r="K1272" t="n">
        <v>8</v>
      </c>
      <c r="L1272" t="n">
        <v>45641</v>
      </c>
      <c r="M1272" t="n">
        <v>10</v>
      </c>
      <c r="N1272" t="inlineStr">
        <is>
          <t xml:space="preserve">Very nice car!!  Reliable and well maintained, comfy and cosy for both front and back passengers. Cruise control, parking sensor, Bluetooth and leather interior!
Please feel free to contact if you need further information about the car!
</t>
        </is>
      </c>
      <c r="O1272" t="inlineStr">
        <is>
          <t>5 Door Hatchback</t>
        </is>
      </c>
      <c r="P1272" t="n">
        <v>1498</v>
      </c>
      <c r="Q1272" t="n">
        <v>44.8</v>
      </c>
      <c r="R1272" t="n">
        <v>5</v>
      </c>
      <c r="S1272" t="n">
        <v>149</v>
      </c>
      <c r="T1272" t="n">
        <v>2016</v>
      </c>
      <c r="U1272">
        <f>IF(AVERAGE(E1272:E1272)=2,"Automatic","Manual")</f>
        <v/>
      </c>
      <c r="V1272">
        <f>ROUNDDOWN(AVERAGE(C1272:C1272)/5000,0)*5000</f>
        <v/>
      </c>
      <c r="W1272">
        <f>ROUNDDOWN(AVERAGE(G1272:G1272)/50000,0)*50000</f>
        <v/>
      </c>
      <c r="X1272">
        <f>ROUND(AVERAGE(P1272:P1272)/1000,1)</f>
        <v/>
      </c>
      <c r="Y1272">
        <f>IF(AVERAGE(V1272:V1272)=30000,0,1)</f>
        <v/>
      </c>
      <c r="Z1272">
        <f>IF(AVERAGE(W1272:W1272)&gt;50000,0,1)</f>
        <v/>
      </c>
      <c r="AA1272">
        <f>IF(AVERAGE(X1272:X1272)&gt;2.5,0,1)</f>
        <v/>
      </c>
      <c r="AB1272">
        <f>IF(AVERAGE(Q1272:Q1272)&lt;30,0,1)</f>
        <v/>
      </c>
      <c r="AC1272">
        <f>IF(SUM(Y1272:AB1272)=4,1,0)</f>
        <v/>
      </c>
    </row>
    <row r="1273">
      <c r="A1273" t="inlineStr">
        <is>
          <t>BD19DFC</t>
        </is>
      </c>
      <c r="B1273" t="inlineStr">
        <is>
          <t>Hyundai</t>
        </is>
      </c>
      <c r="C1273" t="n">
        <v>8040</v>
      </c>
      <c r="D1273" t="inlineStr">
        <is>
          <t>I10 Go SE</t>
        </is>
      </c>
      <c r="E1273" t="n">
        <v>1</v>
      </c>
      <c r="F1273" t="inlineStr">
        <is>
          <t>Petrol</t>
        </is>
      </c>
      <c r="G1273" t="n">
        <v>18122</v>
      </c>
      <c r="H1273" t="inlineStr">
        <is>
          <t>Blue</t>
        </is>
      </c>
      <c r="I1273" t="inlineStr">
        <is>
          <t>No Tax &amp; No MOT</t>
        </is>
      </c>
      <c r="J1273" t="inlineStr">
        <is>
          <t>City / Hatchback</t>
        </is>
      </c>
      <c r="K1273" t="n">
        <v>5</v>
      </c>
      <c r="L1273" t="n">
        <v>45011</v>
      </c>
      <c r="M1273" t="n">
        <v>3</v>
      </c>
      <c r="N1273" t="inlineStr">
        <is>
          <t>Nice little car 1.0litre petrol 
4 doors 
Satellite navigation 
Android auto and Apple car play integrated usb and aux port 
16 inch alloys 
DAB digital radio 
Air conditioning 
Very economical 
Easy to park and very easy to drive</t>
        </is>
      </c>
      <c r="O1273" t="inlineStr">
        <is>
          <t>5 Door Hatchback</t>
        </is>
      </c>
      <c r="P1273" t="n">
        <v>998</v>
      </c>
      <c r="Q1273" t="n">
        <v>50.4</v>
      </c>
      <c r="R1273" t="n">
        <v>5</v>
      </c>
      <c r="S1273" t="n">
        <v>117</v>
      </c>
      <c r="T1273" t="n">
        <v>2019</v>
      </c>
      <c r="U1273">
        <f>IF(AVERAGE(E1273:E1273)=2,"Automatic","Manual")</f>
        <v/>
      </c>
      <c r="V1273">
        <f>ROUNDDOWN(AVERAGE(C1273:C1273)/5000,0)*5000</f>
        <v/>
      </c>
      <c r="W1273">
        <f>ROUNDDOWN(AVERAGE(G1273:G1273)/50000,0)*50000</f>
        <v/>
      </c>
      <c r="X1273">
        <f>ROUND(AVERAGE(P1273:P1273)/1000,1)</f>
        <v/>
      </c>
      <c r="Y1273">
        <f>IF(AVERAGE(V1273:V1273)=30000,0,1)</f>
        <v/>
      </c>
      <c r="Z1273">
        <f>IF(AVERAGE(W1273:W1273)&gt;50000,0,1)</f>
        <v/>
      </c>
      <c r="AA1273">
        <f>IF(AVERAGE(X1273:X1273)&gt;2.5,0,1)</f>
        <v/>
      </c>
      <c r="AB1273">
        <f>IF(AVERAGE(Q1273:Q1273)&lt;30,0,1)</f>
        <v/>
      </c>
      <c r="AC1273">
        <f>IF(SUM(Y1273:AB1273)=4,1,0)</f>
        <v/>
      </c>
    </row>
    <row r="1274">
      <c r="A1274" t="inlineStr">
        <is>
          <t>BC21KKB</t>
        </is>
      </c>
      <c r="B1274" t="inlineStr">
        <is>
          <t>Ford</t>
        </is>
      </c>
      <c r="C1274" t="n">
        <v>14858</v>
      </c>
      <c r="D1274" t="inlineStr">
        <is>
          <t>Puma St-Line X Mhev</t>
        </is>
      </c>
      <c r="E1274" t="n">
        <v>1</v>
      </c>
      <c r="F1274" t="inlineStr">
        <is>
          <t>Petrol</t>
        </is>
      </c>
      <c r="G1274" t="n">
        <v>36794</v>
      </c>
      <c r="H1274" t="inlineStr">
        <is>
          <t>Blue</t>
        </is>
      </c>
      <c r="I1274" t="inlineStr">
        <is>
          <t>OK</t>
        </is>
      </c>
      <c r="J1274" t="inlineStr">
        <is>
          <t>City / Hatchback</t>
        </is>
      </c>
      <c r="K1274" t="n">
        <v>3</v>
      </c>
      <c r="L1274" t="n">
        <v>45504</v>
      </c>
      <c r="M1274" t="n">
        <v>15</v>
      </c>
      <c r="N1274" t="inlineStr">
        <is>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74" t="inlineStr">
        <is>
          <t>5 Door Hatchback</t>
        </is>
      </c>
      <c r="P1274" t="n">
        <v>999</v>
      </c>
      <c r="Q1274" t="n">
        <v>49.6</v>
      </c>
      <c r="R1274" t="n">
        <v>5</v>
      </c>
      <c r="S1274" t="n">
        <v>126</v>
      </c>
      <c r="T1274" t="n">
        <v>2021</v>
      </c>
      <c r="U1274">
        <f>IF(AVERAGE(E1274:E1274)=2,"Automatic","Manual")</f>
        <v/>
      </c>
      <c r="V1274">
        <f>ROUNDDOWN(AVERAGE(C1274:C1274)/5000,0)*5000</f>
        <v/>
      </c>
      <c r="W1274">
        <f>ROUNDDOWN(AVERAGE(G1274:G1274)/50000,0)*50000</f>
        <v/>
      </c>
      <c r="X1274">
        <f>ROUND(AVERAGE(P1274:P1274)/1000,1)</f>
        <v/>
      </c>
      <c r="Y1274">
        <f>IF(AVERAGE(V1274:V1274)=30000,0,1)</f>
        <v/>
      </c>
      <c r="Z1274">
        <f>IF(AVERAGE(W1274:W1274)&gt;50000,0,1)</f>
        <v/>
      </c>
      <c r="AA1274">
        <f>IF(AVERAGE(X1274:X1274)&gt;2.5,0,1)</f>
        <v/>
      </c>
      <c r="AB1274">
        <f>IF(AVERAGE(Q1274:Q1274)&lt;30,0,1)</f>
        <v/>
      </c>
      <c r="AC1274">
        <f>IF(SUM(Y1274:AB1274)=4,1,0)</f>
        <v/>
      </c>
    </row>
    <row r="1275">
      <c r="A1275" t="inlineStr">
        <is>
          <t>BA69OGX</t>
        </is>
      </c>
      <c r="B1275" t="inlineStr">
        <is>
          <t>SEAT</t>
        </is>
      </c>
      <c r="C1275" t="n">
        <v>10245</v>
      </c>
      <c r="D1275" t="inlineStr">
        <is>
          <t>Ibiza SE Technology TSI</t>
        </is>
      </c>
      <c r="E1275" t="n">
        <v>1</v>
      </c>
      <c r="F1275" t="inlineStr">
        <is>
          <t>Petrol</t>
        </is>
      </c>
      <c r="G1275" t="n">
        <v>31762</v>
      </c>
      <c r="H1275" t="inlineStr">
        <is>
          <t>Grey</t>
        </is>
      </c>
      <c r="I1275" t="inlineStr">
        <is>
          <t>OK</t>
        </is>
      </c>
      <c r="J1275" t="inlineStr">
        <is>
          <t>City / Hatchback</t>
        </is>
      </c>
      <c r="K1275" t="n">
        <v>4</v>
      </c>
      <c r="L1275" t="n">
        <v>45568</v>
      </c>
      <c r="M1275" t="n">
        <v>8</v>
      </c>
      <c r="N1275" t="inlineStr">
        <is>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is>
      </c>
      <c r="O1275" t="inlineStr">
        <is>
          <t>5 Door Hatchback</t>
        </is>
      </c>
      <c r="P1275" t="n">
        <v>999</v>
      </c>
      <c r="Q1275" t="n">
        <v>53.3</v>
      </c>
      <c r="R1275" t="n">
        <v>5</v>
      </c>
      <c r="S1275" t="n">
        <v>104</v>
      </c>
      <c r="T1275" t="n">
        <v>2020</v>
      </c>
      <c r="U1275">
        <f>IF(AVERAGE(E1275:E1275)=2,"Automatic","Manual")</f>
        <v/>
      </c>
      <c r="V1275">
        <f>ROUNDDOWN(AVERAGE(C1275:C1275)/5000,0)*5000</f>
        <v/>
      </c>
      <c r="W1275">
        <f>ROUNDDOWN(AVERAGE(G1275:G1275)/50000,0)*50000</f>
        <v/>
      </c>
      <c r="X1275">
        <f>ROUND(AVERAGE(P1275:P1275)/1000,1)</f>
        <v/>
      </c>
      <c r="Y1275">
        <f>IF(AVERAGE(V1275:V1275)=30000,0,1)</f>
        <v/>
      </c>
      <c r="Z1275">
        <f>IF(AVERAGE(W1275:W1275)&gt;50000,0,1)</f>
        <v/>
      </c>
      <c r="AA1275">
        <f>IF(AVERAGE(X1275:X1275)&gt;2.5,0,1)</f>
        <v/>
      </c>
      <c r="AB1275">
        <f>IF(AVERAGE(Q1275:Q1275)&lt;30,0,1)</f>
        <v/>
      </c>
      <c r="AC1275">
        <f>IF(SUM(Y1275:AB1275)=4,1,0)</f>
        <v/>
      </c>
    </row>
    <row r="1276">
      <c r="A1276" t="inlineStr">
        <is>
          <t>B8YAO</t>
        </is>
      </c>
      <c r="B1276" t="inlineStr">
        <is>
          <t>BMW</t>
        </is>
      </c>
      <c r="C1276" t="n">
        <v>12145</v>
      </c>
      <c r="D1276" t="inlineStr">
        <is>
          <t>520d M Sport Auto</t>
        </is>
      </c>
      <c r="E1276" t="n">
        <v>2</v>
      </c>
      <c r="F1276" t="inlineStr">
        <is>
          <t>Diesel</t>
        </is>
      </c>
      <c r="G1276" t="n">
        <v>80000</v>
      </c>
      <c r="H1276" t="inlineStr">
        <is>
          <t>White</t>
        </is>
      </c>
      <c r="I1276" t="inlineStr">
        <is>
          <t>No Tax &amp; No MOT</t>
        </is>
      </c>
      <c r="J1276" t="inlineStr">
        <is>
          <t>Estate</t>
        </is>
      </c>
      <c r="K1276" t="n">
        <v>10</v>
      </c>
      <c r="L1276" t="n">
        <v>44469</v>
      </c>
      <c r="M1276" t="n">
        <v>36</v>
      </c>
      <c r="N1276" t="inlineStr">
        <is>
          <t>2014 BMW 520d M SPORT estate AUTO. White with brown leather interior. Big boot with automatic tailgate. Pro navigation.</t>
        </is>
      </c>
      <c r="O1276" t="inlineStr">
        <is>
          <t>Estate</t>
        </is>
      </c>
      <c r="P1276" t="n">
        <v>1995</v>
      </c>
      <c r="Q1276" t="n">
        <v>60.1</v>
      </c>
      <c r="R1276" t="n">
        <v>5</v>
      </c>
      <c r="S1276" t="n">
        <v>123</v>
      </c>
      <c r="T1276" t="n">
        <v>2014</v>
      </c>
      <c r="U1276">
        <f>IF(AVERAGE(E1276:E1276)=2,"Automatic","Manual")</f>
        <v/>
      </c>
      <c r="V1276">
        <f>ROUNDDOWN(AVERAGE(C1276:C1276)/5000,0)*5000</f>
        <v/>
      </c>
      <c r="W1276">
        <f>ROUNDDOWN(AVERAGE(G1276:G1276)/50000,0)*50000</f>
        <v/>
      </c>
      <c r="X1276">
        <f>ROUND(AVERAGE(P1276:P1276)/1000,1)</f>
        <v/>
      </c>
      <c r="Y1276">
        <f>IF(AVERAGE(V1276:V1276)=30000,0,1)</f>
        <v/>
      </c>
      <c r="Z1276">
        <f>IF(AVERAGE(W1276:W1276)&gt;50000,0,1)</f>
        <v/>
      </c>
      <c r="AA1276">
        <f>IF(AVERAGE(X1276:X1276)&gt;2.5,0,1)</f>
        <v/>
      </c>
      <c r="AB1276">
        <f>IF(AVERAGE(Q1276:Q1276)&lt;30,0,1)</f>
        <v/>
      </c>
      <c r="AC1276">
        <f>IF(SUM(Y1276:AB1276)=4,1,0)</f>
        <v/>
      </c>
    </row>
    <row r="1277">
      <c r="A1277" t="inlineStr">
        <is>
          <t>AY68WVX</t>
        </is>
      </c>
      <c r="B1277" t="inlineStr">
        <is>
          <t>Mercedes-Benz</t>
        </is>
      </c>
      <c r="C1277" t="n">
        <v>10445</v>
      </c>
      <c r="D1277" t="inlineStr">
        <is>
          <t>Vito 114 Bluetec</t>
        </is>
      </c>
      <c r="E1277" t="n">
        <v>1</v>
      </c>
      <c r="F1277" t="inlineStr">
        <is>
          <t>Diesel</t>
        </is>
      </c>
      <c r="G1277" t="n">
        <v>134000</v>
      </c>
      <c r="H1277" t="inlineStr">
        <is>
          <t>White</t>
        </is>
      </c>
      <c r="I1277" t="inlineStr">
        <is>
          <t>OK</t>
        </is>
      </c>
      <c r="J1277" t="inlineStr">
        <is>
          <t>Van</t>
        </is>
      </c>
      <c r="K1277" t="n">
        <v>6</v>
      </c>
      <c r="L1277" t="n">
        <v>45463</v>
      </c>
      <c r="M1277" t="n">
        <v>11</v>
      </c>
      <c r="N1277" t="inlineStr">
        <is>
          <t>Excellent LWB van with twin sliding doors.  Fully ply lined. Very smart inside and out. Excellent fuels economy. Bluetooth, air con.</t>
        </is>
      </c>
      <c r="O1277" t="inlineStr">
        <is>
          <t>Panel Van</t>
        </is>
      </c>
      <c r="P1277" t="n">
        <v>2143</v>
      </c>
      <c r="Q1277" t="n">
        <v>46.3</v>
      </c>
      <c r="R1277" t="n">
        <v>3</v>
      </c>
      <c r="S1277" t="n">
        <v>174</v>
      </c>
      <c r="T1277" t="n">
        <v>2018</v>
      </c>
      <c r="U1277">
        <f>IF(AVERAGE(E1277:E1277)=2,"Automatic","Manual")</f>
        <v/>
      </c>
      <c r="V1277">
        <f>ROUNDDOWN(AVERAGE(C1277:C1277)/5000,0)*5000</f>
        <v/>
      </c>
      <c r="W1277">
        <f>ROUNDDOWN(AVERAGE(G1277:G1277)/50000,0)*50000</f>
        <v/>
      </c>
      <c r="X1277">
        <f>ROUND(AVERAGE(P1277:P1277)/1000,1)</f>
        <v/>
      </c>
      <c r="Y1277">
        <f>IF(AVERAGE(V1277:V1277)=30000,0,1)</f>
        <v/>
      </c>
      <c r="Z1277">
        <f>IF(AVERAGE(W1277:W1277)&gt;50000,0,1)</f>
        <v/>
      </c>
      <c r="AA1277">
        <f>IF(AVERAGE(X1277:X1277)&gt;2.5,0,1)</f>
        <v/>
      </c>
      <c r="AB1277">
        <f>IF(AVERAGE(Q1277:Q1277)&lt;30,0,1)</f>
        <v/>
      </c>
      <c r="AC1277">
        <f>IF(SUM(Y1277:AB1277)=4,1,0)</f>
        <v/>
      </c>
    </row>
    <row r="1278">
      <c r="A1278" t="inlineStr">
        <is>
          <t>AY65FJN</t>
        </is>
      </c>
      <c r="B1278" t="inlineStr">
        <is>
          <t>BMW</t>
        </is>
      </c>
      <c r="C1278" t="n">
        <v>12880</v>
      </c>
      <c r="D1278" t="inlineStr">
        <is>
          <t>420d Gran Coupe M Sport Auto</t>
        </is>
      </c>
      <c r="E1278" t="n">
        <v>2</v>
      </c>
      <c r="F1278" t="inlineStr">
        <is>
          <t>Diesel</t>
        </is>
      </c>
      <c r="G1278" t="n">
        <v>70000</v>
      </c>
      <c r="H1278" t="inlineStr">
        <is>
          <t>Blue</t>
        </is>
      </c>
      <c r="I1278" t="inlineStr">
        <is>
          <t>No Tax &amp; No MOT</t>
        </is>
      </c>
      <c r="J1278" t="inlineStr">
        <is>
          <t>Sports / Convertible</t>
        </is>
      </c>
      <c r="K1278" t="n">
        <v>9</v>
      </c>
      <c r="L1278" t="n">
        <v>44922</v>
      </c>
      <c r="M1278" t="n">
        <v>30</v>
      </c>
      <c r="N1278" t="inlineStr">
        <is>
          <t>Bmw 420 msport, cream leathers 19in msport wheels.</t>
        </is>
      </c>
      <c r="O1278" t="inlineStr">
        <is>
          <t>Coupe</t>
        </is>
      </c>
      <c r="P1278" t="n">
        <v>1995</v>
      </c>
      <c r="Q1278" t="n">
        <v>65.7</v>
      </c>
      <c r="R1278" t="n">
        <v>5</v>
      </c>
      <c r="S1278" t="n">
        <v>114</v>
      </c>
      <c r="T1278" t="n">
        <v>2015</v>
      </c>
      <c r="U1278">
        <f>IF(AVERAGE(E1278:E1278)=2,"Automatic","Manual")</f>
        <v/>
      </c>
      <c r="V1278">
        <f>ROUNDDOWN(AVERAGE(C1278:C1278)/5000,0)*5000</f>
        <v/>
      </c>
      <c r="W1278">
        <f>ROUNDDOWN(AVERAGE(G1278:G1278)/50000,0)*50000</f>
        <v/>
      </c>
      <c r="X1278">
        <f>ROUND(AVERAGE(P1278:P1278)/1000,1)</f>
        <v/>
      </c>
      <c r="Y1278">
        <f>IF(AVERAGE(V1278:V1278)=30000,0,1)</f>
        <v/>
      </c>
      <c r="Z1278">
        <f>IF(AVERAGE(W1278:W1278)&gt;50000,0,1)</f>
        <v/>
      </c>
      <c r="AA1278">
        <f>IF(AVERAGE(X1278:X1278)&gt;2.5,0,1)</f>
        <v/>
      </c>
      <c r="AB1278">
        <f>IF(AVERAGE(Q1278:Q1278)&lt;30,0,1)</f>
        <v/>
      </c>
      <c r="AC1278">
        <f>IF(SUM(Y1278:AB1278)=4,1,0)</f>
        <v/>
      </c>
    </row>
    <row r="1279">
      <c r="A1279" t="inlineStr">
        <is>
          <t>AY23KVJ</t>
        </is>
      </c>
      <c r="B1279" t="inlineStr">
        <is>
          <t>Ford</t>
        </is>
      </c>
      <c r="C1279" t="n">
        <v>27947</v>
      </c>
      <c r="D1279" t="inlineStr">
        <is>
          <t>Kuga St-Line X Ed Phev Cvt</t>
        </is>
      </c>
      <c r="E1279" t="n">
        <v>2</v>
      </c>
      <c r="F1279" t="inlineStr">
        <is>
          <t>Hybrid</t>
        </is>
      </c>
      <c r="G1279" t="n">
        <v>6764</v>
      </c>
      <c r="H1279" t="inlineStr">
        <is>
          <t>White</t>
        </is>
      </c>
      <c r="I1279" t="inlineStr">
        <is>
          <t>OK</t>
        </is>
      </c>
      <c r="J1279" t="inlineStr">
        <is>
          <t>City / Hatchback</t>
        </is>
      </c>
      <c r="K1279" t="n">
        <v>1</v>
      </c>
      <c r="L1279" t="n">
        <v>46234</v>
      </c>
      <c r="M1279" t="n">
        <v>21</v>
      </c>
      <c r="N1279" t="inlineStr">
        <is>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1279" t="inlineStr">
        <is>
          <t>5 Door Hatchback</t>
        </is>
      </c>
      <c r="P1279" t="n">
        <v>2488</v>
      </c>
      <c r="Q1279" t="n">
        <v>201.8</v>
      </c>
      <c r="R1279" t="n">
        <v>5</v>
      </c>
      <c r="S1279" t="n">
        <v>25</v>
      </c>
      <c r="T1279" t="n">
        <v>2023</v>
      </c>
      <c r="U1279">
        <f>IF(AVERAGE(E1279:E1279)=2,"Automatic","Manual")</f>
        <v/>
      </c>
      <c r="V1279">
        <f>ROUNDDOWN(AVERAGE(C1279:C1279)/5000,0)*5000</f>
        <v/>
      </c>
      <c r="W1279">
        <f>ROUNDDOWN(AVERAGE(G1279:G1279)/50000,0)*50000</f>
        <v/>
      </c>
      <c r="X1279">
        <f>ROUND(AVERAGE(P1279:P1279)/1000,1)</f>
        <v/>
      </c>
      <c r="Y1279">
        <f>IF(AVERAGE(V1279:V1279)=30000,0,1)</f>
        <v/>
      </c>
      <c r="Z1279">
        <f>IF(AVERAGE(W1279:W1279)&gt;50000,0,1)</f>
        <v/>
      </c>
      <c r="AA1279">
        <f>IF(AVERAGE(X1279:X1279)&gt;2.5,0,1)</f>
        <v/>
      </c>
      <c r="AB1279">
        <f>IF(AVERAGE(Q1279:Q1279)&lt;30,0,1)</f>
        <v/>
      </c>
      <c r="AC1279">
        <f>IF(SUM(Y1279:AB1279)=4,1,0)</f>
        <v/>
      </c>
    </row>
    <row r="1280">
      <c r="A1280" t="inlineStr">
        <is>
          <t>AY23KSJ</t>
        </is>
      </c>
      <c r="B1280" t="inlineStr">
        <is>
          <t>Ford</t>
        </is>
      </c>
      <c r="C1280" t="n">
        <v>27465</v>
      </c>
      <c r="D1280" t="inlineStr">
        <is>
          <t>KUGA ST-LINE PHEV CVT</t>
        </is>
      </c>
      <c r="E1280" t="n">
        <v>2</v>
      </c>
      <c r="F1280" t="inlineStr">
        <is>
          <t>Hybrid</t>
        </is>
      </c>
      <c r="G1280" t="n">
        <v>20187</v>
      </c>
      <c r="H1280" t="inlineStr">
        <is>
          <t>White</t>
        </is>
      </c>
      <c r="I1280" t="inlineStr">
        <is>
          <t>OK</t>
        </is>
      </c>
      <c r="J1280" t="inlineStr">
        <is>
          <t>City / Hatchback</t>
        </is>
      </c>
      <c r="K1280" t="n">
        <v>4</v>
      </c>
      <c r="L1280" t="n">
        <v>46081</v>
      </c>
      <c r="M1280" t="n">
        <v>14</v>
      </c>
      <c r="N1280" t="inlineStr">
        <is>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is>
      </c>
      <c r="O1280" t="inlineStr">
        <is>
          <t>5 Door Hatchback</t>
        </is>
      </c>
      <c r="P1280" t="n">
        <v>1332</v>
      </c>
      <c r="Q1280" t="n">
        <v>44.8</v>
      </c>
      <c r="R1280" t="n">
        <v>5</v>
      </c>
      <c r="S1280" t="n">
        <v>143</v>
      </c>
      <c r="T1280" t="n">
        <v>2020</v>
      </c>
      <c r="U1280">
        <f>IF(AVERAGE(E1280:E1280)=2,"Automatic","Manual")</f>
        <v/>
      </c>
      <c r="V1280">
        <f>ROUNDDOWN(AVERAGE(C1280:C1280)/5000,0)*5000</f>
        <v/>
      </c>
      <c r="W1280">
        <f>ROUNDDOWN(AVERAGE(G1280:G1280)/50000,0)*50000</f>
        <v/>
      </c>
      <c r="X1280">
        <f>ROUND(AVERAGE(P1280:P1280)/1000,1)</f>
        <v/>
      </c>
      <c r="Y1280">
        <f>IF(AVERAGE(V1280:V1280)=30000,0,1)</f>
        <v/>
      </c>
      <c r="Z1280">
        <f>IF(AVERAGE(W1280:W1280)&gt;50000,0,1)</f>
        <v/>
      </c>
      <c r="AA1280">
        <f>IF(AVERAGE(X1280:X1280)&gt;2.5,0,1)</f>
        <v/>
      </c>
      <c r="AB1280">
        <f>IF(AVERAGE(Q1280:Q1280)&lt;30,0,1)</f>
        <v/>
      </c>
      <c r="AC1280">
        <f>IF(SUM(Y1280:AB1280)=4,1,0)</f>
        <v/>
      </c>
    </row>
    <row r="1281">
      <c r="A1281" t="inlineStr">
        <is>
          <t>AY13YTK</t>
        </is>
      </c>
      <c r="B1281" t="inlineStr">
        <is>
          <t>Audi</t>
        </is>
      </c>
      <c r="C1281" t="n">
        <v>7895</v>
      </c>
      <c r="D1281" t="inlineStr">
        <is>
          <t>A4 SE Technik TDI Cvt</t>
        </is>
      </c>
      <c r="E1281" t="n">
        <v>2</v>
      </c>
      <c r="F1281" t="inlineStr">
        <is>
          <t>Diesel</t>
        </is>
      </c>
      <c r="G1281" t="n">
        <v>149147</v>
      </c>
      <c r="H1281" t="inlineStr">
        <is>
          <t>Grey</t>
        </is>
      </c>
      <c r="I1281" t="inlineStr">
        <is>
          <t>OK</t>
        </is>
      </c>
      <c r="J1281" t="inlineStr">
        <is>
          <t>Estate</t>
        </is>
      </c>
      <c r="K1281" t="n">
        <v>11</v>
      </c>
      <c r="L1281" t="n">
        <v>45633</v>
      </c>
      <c r="M1281" t="n">
        <v>23</v>
      </c>
      <c r="N1281" t="inlineStr">
        <is>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is>
      </c>
      <c r="O1281" t="inlineStr">
        <is>
          <t>Estate</t>
        </is>
      </c>
      <c r="P1281" t="n">
        <v>1968</v>
      </c>
      <c r="Q1281" t="n">
        <v>57.7</v>
      </c>
      <c r="R1281" t="n">
        <v>5</v>
      </c>
      <c r="S1281" t="n">
        <v>129</v>
      </c>
      <c r="T1281" t="n">
        <v>2013</v>
      </c>
      <c r="U1281">
        <f>IF(AVERAGE(E1281:E1281)=2,"Automatic","Manual")</f>
        <v/>
      </c>
      <c r="V1281">
        <f>ROUNDDOWN(AVERAGE(C1281:C1281)/5000,0)*5000</f>
        <v/>
      </c>
      <c r="W1281">
        <f>ROUNDDOWN(AVERAGE(G1281:G1281)/50000,0)*50000</f>
        <v/>
      </c>
      <c r="X1281">
        <f>ROUND(AVERAGE(P1281:P1281)/1000,1)</f>
        <v/>
      </c>
      <c r="Y1281">
        <f>IF(AVERAGE(V1281:V1281)=30000,0,1)</f>
        <v/>
      </c>
      <c r="Z1281">
        <f>IF(AVERAGE(W1281:W1281)&gt;50000,0,1)</f>
        <v/>
      </c>
      <c r="AA1281">
        <f>IF(AVERAGE(X1281:X1281)&gt;2.5,0,1)</f>
        <v/>
      </c>
      <c r="AB1281">
        <f>IF(AVERAGE(Q1281:Q1281)&lt;30,0,1)</f>
        <v/>
      </c>
      <c r="AC1281">
        <f>IF(SUM(Y1281:AB1281)=4,1,0)</f>
        <v/>
      </c>
    </row>
    <row r="1282">
      <c r="A1282" t="inlineStr">
        <is>
          <t>AX17OHP</t>
        </is>
      </c>
      <c r="B1282" t="inlineStr">
        <is>
          <t>Audi</t>
        </is>
      </c>
      <c r="C1282" t="n">
        <v>14650</v>
      </c>
      <c r="D1282" t="inlineStr">
        <is>
          <t>A3 S Line TDI S-A</t>
        </is>
      </c>
      <c r="E1282" t="n">
        <v>2</v>
      </c>
      <c r="F1282" t="inlineStr">
        <is>
          <t>Diesel</t>
        </is>
      </c>
      <c r="G1282" t="n">
        <v>4000</v>
      </c>
      <c r="H1282" t="inlineStr">
        <is>
          <t>Silver</t>
        </is>
      </c>
      <c r="I1282" t="inlineStr">
        <is>
          <t>OK</t>
        </is>
      </c>
      <c r="J1282" t="inlineStr">
        <is>
          <t>Executive / Saloon</t>
        </is>
      </c>
      <c r="K1282" t="n">
        <v>7</v>
      </c>
      <c r="L1282" t="n">
        <v>45703</v>
      </c>
      <c r="M1282" t="n">
        <v>19</v>
      </c>
      <c r="N1282" t="inlineStr">
        <is>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is>
      </c>
      <c r="O1282" t="inlineStr">
        <is>
          <t>4 Door Saloon</t>
        </is>
      </c>
      <c r="P1282" t="n">
        <v>1598</v>
      </c>
      <c r="Q1282" t="n">
        <v>72.40000000000001</v>
      </c>
      <c r="R1282" t="n">
        <v>5</v>
      </c>
      <c r="S1282" t="n">
        <v>103</v>
      </c>
      <c r="T1282" t="n">
        <v>2017</v>
      </c>
      <c r="U1282">
        <f>IF(AVERAGE(E1282:E1282)=2,"Automatic","Manual")</f>
        <v/>
      </c>
      <c r="V1282">
        <f>ROUNDDOWN(AVERAGE(C1282:C1282)/5000,0)*5000</f>
        <v/>
      </c>
      <c r="W1282">
        <f>ROUNDDOWN(AVERAGE(G1282:G1282)/50000,0)*50000</f>
        <v/>
      </c>
      <c r="X1282">
        <f>ROUND(AVERAGE(P1282:P1282)/1000,1)</f>
        <v/>
      </c>
      <c r="Y1282">
        <f>IF(AVERAGE(V1282:V1282)=30000,0,1)</f>
        <v/>
      </c>
      <c r="Z1282">
        <f>IF(AVERAGE(W1282:W1282)&gt;50000,0,1)</f>
        <v/>
      </c>
      <c r="AA1282">
        <f>IF(AVERAGE(X1282:X1282)&gt;2.5,0,1)</f>
        <v/>
      </c>
      <c r="AB1282">
        <f>IF(AVERAGE(Q1282:Q1282)&lt;30,0,1)</f>
        <v/>
      </c>
      <c r="AC1282">
        <f>IF(SUM(Y1282:AB1282)=4,1,0)</f>
        <v/>
      </c>
    </row>
    <row r="1283">
      <c r="A1283" t="inlineStr">
        <is>
          <t>AV68BXL</t>
        </is>
      </c>
      <c r="B1283" t="inlineStr">
        <is>
          <t>Kia</t>
        </is>
      </c>
      <c r="C1283" t="n">
        <v>16095</v>
      </c>
      <c r="D1283" t="inlineStr">
        <is>
          <t>Sportage Gt-Line Isg</t>
        </is>
      </c>
      <c r="E1283" t="n">
        <v>1</v>
      </c>
      <c r="F1283" t="inlineStr">
        <is>
          <t>Petrol</t>
        </is>
      </c>
      <c r="G1283" t="n">
        <v>7500</v>
      </c>
      <c r="H1283" t="inlineStr">
        <is>
          <t>Black</t>
        </is>
      </c>
      <c r="I1283" t="inlineStr">
        <is>
          <t>No Tax &amp; No MOT</t>
        </is>
      </c>
      <c r="J1283" t="inlineStr">
        <is>
          <t>Estate</t>
        </is>
      </c>
      <c r="K1283" t="n">
        <v>6</v>
      </c>
      <c r="L1283" t="n">
        <v>44530</v>
      </c>
      <c r="M1283" t="n">
        <v>21</v>
      </c>
      <c r="N1283" t="inlineStr">
        <is>
          <t>Excellent SUV…very comfortable,with reverse camera and full leather seats</t>
        </is>
      </c>
      <c r="O1283" t="inlineStr">
        <is>
          <t>Estate</t>
        </is>
      </c>
      <c r="P1283" t="n">
        <v>1591</v>
      </c>
      <c r="Q1283" t="n">
        <v>34.9</v>
      </c>
      <c r="R1283" t="n">
        <v>5</v>
      </c>
      <c r="S1283" t="n">
        <v>173</v>
      </c>
      <c r="T1283" t="n">
        <v>2018</v>
      </c>
      <c r="U1283">
        <f>IF(AVERAGE(E1283:E1283)=2,"Automatic","Manual")</f>
        <v/>
      </c>
      <c r="V1283">
        <f>ROUNDDOWN(AVERAGE(C1283:C1283)/5000,0)*5000</f>
        <v/>
      </c>
      <c r="W1283">
        <f>ROUNDDOWN(AVERAGE(G1283:G1283)/50000,0)*50000</f>
        <v/>
      </c>
      <c r="X1283">
        <f>ROUND(AVERAGE(P1283:P1283)/1000,1)</f>
        <v/>
      </c>
      <c r="Y1283">
        <f>IF(AVERAGE(V1283:V1283)=30000,0,1)</f>
        <v/>
      </c>
      <c r="Z1283">
        <f>IF(AVERAGE(W1283:W1283)&gt;50000,0,1)</f>
        <v/>
      </c>
      <c r="AA1283">
        <f>IF(AVERAGE(X1283:X1283)&gt;2.5,0,1)</f>
        <v/>
      </c>
      <c r="AB1283">
        <f>IF(AVERAGE(Q1283:Q1283)&lt;30,0,1)</f>
        <v/>
      </c>
      <c r="AC1283">
        <f>IF(SUM(Y1283:AB1283)=4,1,0)</f>
        <v/>
      </c>
    </row>
    <row r="1284">
      <c r="A1284" t="inlineStr">
        <is>
          <t>AV23XZK</t>
        </is>
      </c>
      <c r="B1284" t="inlineStr">
        <is>
          <t>Volkswagen</t>
        </is>
      </c>
      <c r="C1284" t="n">
        <v>16345</v>
      </c>
      <c r="D1284" t="inlineStr">
        <is>
          <t>Caddy C20 Startline TDI</t>
        </is>
      </c>
      <c r="E1284" t="n">
        <v>1</v>
      </c>
      <c r="F1284" t="inlineStr">
        <is>
          <t>Diesel</t>
        </is>
      </c>
      <c r="G1284" t="n">
        <v>1596</v>
      </c>
      <c r="H1284" t="inlineStr">
        <is>
          <t>White</t>
        </is>
      </c>
      <c r="I1284" t="inlineStr">
        <is>
          <t>OK</t>
        </is>
      </c>
      <c r="J1284" t="inlineStr">
        <is>
          <t>Van</t>
        </is>
      </c>
      <c r="K1284" t="n">
        <v>4</v>
      </c>
      <c r="L1284" t="n">
        <v>46173</v>
      </c>
      <c r="M1284" t="n">
        <v>8</v>
      </c>
      <c r="N1284" t="inlineStr">
        <is>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is>
      </c>
      <c r="O1284" t="inlineStr">
        <is>
          <t>Panel Van</t>
        </is>
      </c>
      <c r="P1284" t="n">
        <v>1968</v>
      </c>
      <c r="Q1284" t="n">
        <v>49.6</v>
      </c>
      <c r="R1284" t="n">
        <v>2</v>
      </c>
      <c r="S1284" t="n">
        <v>138</v>
      </c>
      <c r="T1284" t="n">
        <v>2020</v>
      </c>
      <c r="U1284">
        <f>IF(AVERAGE(E1284:E1284)=2,"Automatic","Manual")</f>
        <v/>
      </c>
      <c r="V1284">
        <f>ROUNDDOWN(AVERAGE(C1284:C1284)/5000,0)*5000</f>
        <v/>
      </c>
      <c r="W1284">
        <f>ROUNDDOWN(AVERAGE(G1284:G1284)/50000,0)*50000</f>
        <v/>
      </c>
      <c r="X1284">
        <f>ROUND(AVERAGE(P1284:P1284)/1000,1)</f>
        <v/>
      </c>
      <c r="Y1284">
        <f>IF(AVERAGE(V1284:V1284)=30000,0,1)</f>
        <v/>
      </c>
      <c r="Z1284">
        <f>IF(AVERAGE(W1284:W1284)&gt;50000,0,1)</f>
        <v/>
      </c>
      <c r="AA1284">
        <f>IF(AVERAGE(X1284:X1284)&gt;2.5,0,1)</f>
        <v/>
      </c>
      <c r="AB1284">
        <f>IF(AVERAGE(Q1284:Q1284)&lt;30,0,1)</f>
        <v/>
      </c>
      <c r="AC1284">
        <f>IF(SUM(Y1284:AB1284)=4,1,0)</f>
        <v/>
      </c>
    </row>
    <row r="1285">
      <c r="A1285" t="inlineStr">
        <is>
          <t>AV17XWZ</t>
        </is>
      </c>
      <c r="B1285" t="inlineStr">
        <is>
          <t>Volkswagen</t>
        </is>
      </c>
      <c r="C1285" t="n">
        <v>15145</v>
      </c>
      <c r="D1285" t="inlineStr">
        <is>
          <t>Passat Gte Advance S-A</t>
        </is>
      </c>
      <c r="E1285" t="n">
        <v>2</v>
      </c>
      <c r="F1285" t="inlineStr">
        <is>
          <t>Hybrid</t>
        </is>
      </c>
      <c r="G1285" t="n">
        <v>94328</v>
      </c>
      <c r="H1285" t="inlineStr">
        <is>
          <t>Grey</t>
        </is>
      </c>
      <c r="I1285" t="inlineStr">
        <is>
          <t>OK</t>
        </is>
      </c>
      <c r="J1285" t="inlineStr">
        <is>
          <t>Estate</t>
        </is>
      </c>
      <c r="K1285" t="n">
        <v>7</v>
      </c>
      <c r="L1285" t="n">
        <v>45525</v>
      </c>
      <c r="M1285" t="n">
        <v>26</v>
      </c>
      <c r="N1285" t="inlineStr">
        <is>
          <t>A spacious, comfortable and reliable car.</t>
        </is>
      </c>
      <c r="O1285" t="inlineStr">
        <is>
          <t>Estate</t>
        </is>
      </c>
      <c r="P1285" t="n">
        <v>1395</v>
      </c>
      <c r="Q1285" t="n">
        <v>166.2</v>
      </c>
      <c r="R1285" t="n">
        <v>5</v>
      </c>
      <c r="S1285" t="n">
        <v>40</v>
      </c>
      <c r="T1285" t="n">
        <v>2017</v>
      </c>
      <c r="U1285">
        <f>IF(AVERAGE(E1285:E1285)=2,"Automatic","Manual")</f>
        <v/>
      </c>
      <c r="V1285">
        <f>ROUNDDOWN(AVERAGE(C1285:C1285)/5000,0)*5000</f>
        <v/>
      </c>
      <c r="W1285">
        <f>ROUNDDOWN(AVERAGE(G1285:G1285)/50000,0)*50000</f>
        <v/>
      </c>
      <c r="X1285">
        <f>ROUND(AVERAGE(P1285:P1285)/1000,1)</f>
        <v/>
      </c>
      <c r="Y1285">
        <f>IF(AVERAGE(V1285:V1285)=30000,0,1)</f>
        <v/>
      </c>
      <c r="Z1285">
        <f>IF(AVERAGE(W1285:W1285)&gt;50000,0,1)</f>
        <v/>
      </c>
      <c r="AA1285">
        <f>IF(AVERAGE(X1285:X1285)&gt;2.5,0,1)</f>
        <v/>
      </c>
      <c r="AB1285">
        <f>IF(AVERAGE(Q1285:Q1285)&lt;30,0,1)</f>
        <v/>
      </c>
      <c r="AC1285">
        <f>IF(SUM(Y1285:AB1285)=4,1,0)</f>
        <v/>
      </c>
    </row>
    <row r="1286">
      <c r="A1286" t="inlineStr">
        <is>
          <t>AV12CAO</t>
        </is>
      </c>
      <c r="B1286" t="inlineStr">
        <is>
          <t>Audi</t>
        </is>
      </c>
      <c r="C1286" t="n">
        <v>3409</v>
      </c>
      <c r="D1286" t="inlineStr">
        <is>
          <t>A6 SE TDI Cvt</t>
        </is>
      </c>
      <c r="E1286" t="n">
        <v>2</v>
      </c>
      <c r="F1286" t="inlineStr">
        <is>
          <t>Diesel</t>
        </is>
      </c>
      <c r="G1286" t="n">
        <v>121866</v>
      </c>
      <c r="H1286" t="inlineStr">
        <is>
          <t>Black</t>
        </is>
      </c>
      <c r="I1286" t="inlineStr">
        <is>
          <t>No Tax &amp; No MOT</t>
        </is>
      </c>
      <c r="J1286" t="inlineStr">
        <is>
          <t>Executive / Saloon</t>
        </is>
      </c>
      <c r="K1286" t="n">
        <v>12</v>
      </c>
      <c r="L1286" t="n">
        <v>45381</v>
      </c>
      <c r="M1286" t="n">
        <v>26</v>
      </c>
      <c r="N1286" t="inlineStr">
        <is>
          <t>Very economical and spacious car</t>
        </is>
      </c>
      <c r="O1286" t="inlineStr">
        <is>
          <t>4 Door Saloon</t>
        </is>
      </c>
      <c r="P1286" t="n">
        <v>1968</v>
      </c>
      <c r="Q1286" t="n">
        <v>56.5</v>
      </c>
      <c r="R1286" t="n">
        <v>5</v>
      </c>
      <c r="S1286" t="n">
        <v>132</v>
      </c>
      <c r="T1286" t="n">
        <v>2012</v>
      </c>
      <c r="U1286">
        <f>IF(AVERAGE(E1286:E1286)=2,"Automatic","Manual")</f>
        <v/>
      </c>
      <c r="V1286">
        <f>ROUNDDOWN(AVERAGE(C1286:C1286)/5000,0)*5000</f>
        <v/>
      </c>
      <c r="W1286">
        <f>ROUNDDOWN(AVERAGE(G1286:G1286)/50000,0)*50000</f>
        <v/>
      </c>
      <c r="X1286">
        <f>ROUND(AVERAGE(P1286:P1286)/1000,1)</f>
        <v/>
      </c>
      <c r="Y1286">
        <f>IF(AVERAGE(V1286:V1286)=30000,0,1)</f>
        <v/>
      </c>
      <c r="Z1286">
        <f>IF(AVERAGE(W1286:W1286)&gt;50000,0,1)</f>
        <v/>
      </c>
      <c r="AA1286">
        <f>IF(AVERAGE(X1286:X1286)&gt;2.5,0,1)</f>
        <v/>
      </c>
      <c r="AB1286">
        <f>IF(AVERAGE(Q1286:Q1286)&lt;30,0,1)</f>
        <v/>
      </c>
      <c r="AC1286">
        <f>IF(SUM(Y1286:AB1286)=4,1,0)</f>
        <v/>
      </c>
    </row>
    <row r="1287">
      <c r="A1287" t="inlineStr">
        <is>
          <t>AV12ATK</t>
        </is>
      </c>
      <c r="B1287" t="inlineStr">
        <is>
          <t>Toyota</t>
        </is>
      </c>
      <c r="C1287" t="n">
        <v>3295</v>
      </c>
      <c r="D1287" t="inlineStr">
        <is>
          <t>Yaris Tr Vvt-I Cvt</t>
        </is>
      </c>
      <c r="E1287" t="n">
        <v>2</v>
      </c>
      <c r="F1287" t="inlineStr">
        <is>
          <t>Petrol</t>
        </is>
      </c>
      <c r="G1287" t="n">
        <v>27000</v>
      </c>
      <c r="H1287" t="inlineStr">
        <is>
          <t>Silver</t>
        </is>
      </c>
      <c r="I1287" t="inlineStr">
        <is>
          <t>No Tax &amp; No MOT</t>
        </is>
      </c>
      <c r="J1287" t="inlineStr">
        <is>
          <t>City / Hatchback</t>
        </is>
      </c>
      <c r="K1287" t="n">
        <v>12</v>
      </c>
      <c r="L1287" t="n">
        <v>44957</v>
      </c>
      <c r="M1287" t="n">
        <v>8</v>
      </c>
      <c r="N1287" t="inlineStr">
        <is>
          <t>Exclusiv drive,very easy to manoeuvre and park it up ...with reverse camera</t>
        </is>
      </c>
      <c r="O1287" t="inlineStr">
        <is>
          <t>5 Door Hatchback</t>
        </is>
      </c>
      <c r="P1287" t="n">
        <v>1329</v>
      </c>
      <c r="Q1287" t="n">
        <v>55.4</v>
      </c>
      <c r="R1287" t="n">
        <v>5</v>
      </c>
      <c r="S1287" t="n">
        <v>118</v>
      </c>
      <c r="T1287" t="n">
        <v>2012</v>
      </c>
      <c r="U1287">
        <f>IF(AVERAGE(E1287:E1287)=2,"Automatic","Manual")</f>
        <v/>
      </c>
      <c r="V1287">
        <f>ROUNDDOWN(AVERAGE(C1287:C1287)/5000,0)*5000</f>
        <v/>
      </c>
      <c r="W1287">
        <f>ROUNDDOWN(AVERAGE(G1287:G1287)/50000,0)*50000</f>
        <v/>
      </c>
      <c r="X1287">
        <f>ROUND(AVERAGE(P1287:P1287)/1000,1)</f>
        <v/>
      </c>
      <c r="Y1287">
        <f>IF(AVERAGE(V1287:V1287)=30000,0,1)</f>
        <v/>
      </c>
      <c r="Z1287">
        <f>IF(AVERAGE(W1287:W1287)&gt;50000,0,1)</f>
        <v/>
      </c>
      <c r="AA1287">
        <f>IF(AVERAGE(X1287:X1287)&gt;2.5,0,1)</f>
        <v/>
      </c>
      <c r="AB1287">
        <f>IF(AVERAGE(Q1287:Q1287)&lt;30,0,1)</f>
        <v/>
      </c>
      <c r="AC1287">
        <f>IF(SUM(Y1287:AB1287)=4,1,0)</f>
        <v/>
      </c>
    </row>
    <row r="1288">
      <c r="A1288" t="inlineStr">
        <is>
          <t>AV11FNP</t>
        </is>
      </c>
      <c r="B1288" t="inlineStr">
        <is>
          <t>Ford</t>
        </is>
      </c>
      <c r="C1288" t="n">
        <v>10445</v>
      </c>
      <c r="D1288" t="inlineStr">
        <is>
          <t>Galaxy Zetec TDCi Auto</t>
        </is>
      </c>
      <c r="E1288" t="n">
        <v>2</v>
      </c>
      <c r="F1288" t="inlineStr">
        <is>
          <t>Diesel</t>
        </is>
      </c>
      <c r="G1288" t="n">
        <v>160000</v>
      </c>
      <c r="H1288" t="inlineStr">
        <is>
          <t>Black</t>
        </is>
      </c>
      <c r="I1288" t="inlineStr">
        <is>
          <t>No Tax &amp; No MOT</t>
        </is>
      </c>
      <c r="J1288" t="inlineStr">
        <is>
          <t>Family / MPV</t>
        </is>
      </c>
      <c r="K1288" t="n">
        <v>13</v>
      </c>
      <c r="L1288" t="n">
        <v>44171</v>
      </c>
      <c r="M1288" t="n">
        <v>20</v>
      </c>
      <c r="N1288" t="inlineStr">
        <is>
          <t>Very clean. Valid pco badge. Auto. Drives great. New engine servoce and new gearbox fitted under 6000 miles ago.</t>
        </is>
      </c>
      <c r="O1288" t="inlineStr">
        <is>
          <t>Mpv</t>
        </is>
      </c>
      <c r="P1288" t="n">
        <v>1997</v>
      </c>
      <c r="Q1288" t="n">
        <v>47.1</v>
      </c>
      <c r="R1288" t="n">
        <v>7</v>
      </c>
      <c r="S1288" t="n">
        <v>159</v>
      </c>
      <c r="T1288" t="n">
        <v>2011</v>
      </c>
      <c r="U1288">
        <f>IF(AVERAGE(E1288:E1288)=2,"Automatic","Manual")</f>
        <v/>
      </c>
      <c r="V1288">
        <f>ROUNDDOWN(AVERAGE(C1288:C1288)/5000,0)*5000</f>
        <v/>
      </c>
      <c r="W1288">
        <f>ROUNDDOWN(AVERAGE(G1288:G1288)/50000,0)*50000</f>
        <v/>
      </c>
      <c r="X1288">
        <f>ROUND(AVERAGE(P1288:P1288)/1000,1)</f>
        <v/>
      </c>
      <c r="Y1288">
        <f>IF(AVERAGE(V1288:V1288)=30000,0,1)</f>
        <v/>
      </c>
      <c r="Z1288">
        <f>IF(AVERAGE(W1288:W1288)&gt;50000,0,1)</f>
        <v/>
      </c>
      <c r="AA1288">
        <f>IF(AVERAGE(X1288:X1288)&gt;2.5,0,1)</f>
        <v/>
      </c>
      <c r="AB1288">
        <f>IF(AVERAGE(Q1288:Q1288)&lt;30,0,1)</f>
        <v/>
      </c>
      <c r="AC1288">
        <f>IF(SUM(Y1288:AB1288)=4,1,0)</f>
        <v/>
      </c>
    </row>
    <row r="1289">
      <c r="A1289" t="inlineStr">
        <is>
          <t>AU66XPS</t>
        </is>
      </c>
      <c r="B1289" t="inlineStr">
        <is>
          <t>Volkswagen</t>
        </is>
      </c>
      <c r="C1289" t="n">
        <v>9495</v>
      </c>
      <c r="D1289" t="inlineStr">
        <is>
          <t>Polo Match TSI</t>
        </is>
      </c>
      <c r="E1289" t="n">
        <v>1</v>
      </c>
      <c r="F1289" t="inlineStr">
        <is>
          <t>Petrol</t>
        </is>
      </c>
      <c r="G1289" t="n">
        <v>10700</v>
      </c>
      <c r="H1289" t="inlineStr">
        <is>
          <t>Red</t>
        </is>
      </c>
      <c r="I1289" t="inlineStr">
        <is>
          <t>OK</t>
        </is>
      </c>
      <c r="J1289" t="inlineStr">
        <is>
          <t>City / Hatchback</t>
        </is>
      </c>
      <c r="K1289" t="n">
        <v>8</v>
      </c>
      <c r="L1289" t="n">
        <v>45533</v>
      </c>
      <c r="M1289" t="n">
        <v>15</v>
      </c>
      <c r="N1289" t="inlineStr">
        <is>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is>
      </c>
      <c r="O1289" t="inlineStr">
        <is>
          <t>5 Door Hatchback</t>
        </is>
      </c>
      <c r="P1289" t="n">
        <v>1197</v>
      </c>
      <c r="Q1289" t="n">
        <v>60.1</v>
      </c>
      <c r="R1289" t="n">
        <v>5</v>
      </c>
      <c r="S1289" t="n">
        <v>107</v>
      </c>
      <c r="T1289" t="n">
        <v>2016</v>
      </c>
      <c r="U1289">
        <f>IF(AVERAGE(E1289:E1289)=2,"Automatic","Manual")</f>
        <v/>
      </c>
      <c r="V1289">
        <f>ROUNDDOWN(AVERAGE(C1289:C1289)/5000,0)*5000</f>
        <v/>
      </c>
      <c r="W1289">
        <f>ROUNDDOWN(AVERAGE(G1289:G1289)/50000,0)*50000</f>
        <v/>
      </c>
      <c r="X1289">
        <f>ROUND(AVERAGE(P1289:P1289)/1000,1)</f>
        <v/>
      </c>
      <c r="Y1289">
        <f>IF(AVERAGE(V1289:V1289)=30000,0,1)</f>
        <v/>
      </c>
      <c r="Z1289">
        <f>IF(AVERAGE(W1289:W1289)&gt;50000,0,1)</f>
        <v/>
      </c>
      <c r="AA1289">
        <f>IF(AVERAGE(X1289:X1289)&gt;2.5,0,1)</f>
        <v/>
      </c>
      <c r="AB1289">
        <f>IF(AVERAGE(Q1289:Q1289)&lt;30,0,1)</f>
        <v/>
      </c>
      <c r="AC1289">
        <f>IF(SUM(Y1289:AB1289)=4,1,0)</f>
        <v/>
      </c>
    </row>
    <row r="1290">
      <c r="A1290" t="inlineStr">
        <is>
          <t>AU66WXP</t>
        </is>
      </c>
      <c r="B1290" t="inlineStr">
        <is>
          <t>Kia</t>
        </is>
      </c>
      <c r="C1290" t="n">
        <v>9595</v>
      </c>
      <c r="D1290" t="inlineStr">
        <is>
          <t>Sportage 1</t>
        </is>
      </c>
      <c r="E1290" t="n">
        <v>1</v>
      </c>
      <c r="F1290" t="inlineStr">
        <is>
          <t>Petrol</t>
        </is>
      </c>
      <c r="G1290" t="n">
        <v>27000</v>
      </c>
      <c r="H1290" t="inlineStr">
        <is>
          <t>Black</t>
        </is>
      </c>
      <c r="I1290" t="inlineStr">
        <is>
          <t>No Tax &amp; No MOT</t>
        </is>
      </c>
      <c r="J1290" t="inlineStr">
        <is>
          <t>Estate</t>
        </is>
      </c>
      <c r="K1290" t="n">
        <v>8</v>
      </c>
      <c r="L1290" t="n">
        <v>44876</v>
      </c>
      <c r="M1290" t="n">
        <v>11</v>
      </c>
      <c r="N1290" t="inlineStr">
        <is>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is>
      </c>
      <c r="O1290" t="inlineStr">
        <is>
          <t>Estate</t>
        </is>
      </c>
      <c r="P1290" t="n">
        <v>1591</v>
      </c>
      <c r="Q1290" t="n">
        <v>42.2</v>
      </c>
      <c r="R1290" t="n">
        <v>5</v>
      </c>
      <c r="S1290" t="n">
        <v>156</v>
      </c>
      <c r="T1290" t="n">
        <v>2016</v>
      </c>
      <c r="U1290">
        <f>IF(AVERAGE(E1290:E1290)=2,"Automatic","Manual")</f>
        <v/>
      </c>
      <c r="V1290">
        <f>ROUNDDOWN(AVERAGE(C1290:C1290)/5000,0)*5000</f>
        <v/>
      </c>
      <c r="W1290">
        <f>ROUNDDOWN(AVERAGE(G1290:G1290)/50000,0)*50000</f>
        <v/>
      </c>
      <c r="X1290">
        <f>ROUND(AVERAGE(P1290:P1290)/1000,1)</f>
        <v/>
      </c>
      <c r="Y1290">
        <f>IF(AVERAGE(V1290:V1290)=30000,0,1)</f>
        <v/>
      </c>
      <c r="Z1290">
        <f>IF(AVERAGE(W1290:W1290)&gt;50000,0,1)</f>
        <v/>
      </c>
      <c r="AA1290">
        <f>IF(AVERAGE(X1290:X1290)&gt;2.5,0,1)</f>
        <v/>
      </c>
      <c r="AB1290">
        <f>IF(AVERAGE(Q1290:Q1290)&lt;30,0,1)</f>
        <v/>
      </c>
      <c r="AC1290">
        <f>IF(SUM(Y1290:AB1290)=4,1,0)</f>
        <v/>
      </c>
    </row>
    <row r="1291">
      <c r="A1291" t="inlineStr">
        <is>
          <t>AU65DZO</t>
        </is>
      </c>
      <c r="B1291" t="inlineStr">
        <is>
          <t>BMW</t>
        </is>
      </c>
      <c r="C1291" t="n">
        <v>6795</v>
      </c>
      <c r="D1291" t="inlineStr">
        <is>
          <t>116d Ed Plus</t>
        </is>
      </c>
      <c r="E1291" t="n">
        <v>1</v>
      </c>
      <c r="F1291" t="inlineStr">
        <is>
          <t>Diesel</t>
        </is>
      </c>
      <c r="G1291" t="n">
        <v>62000</v>
      </c>
      <c r="H1291" t="inlineStr">
        <is>
          <t>Black</t>
        </is>
      </c>
      <c r="I1291" t="inlineStr">
        <is>
          <t>No Tax &amp; No MOT</t>
        </is>
      </c>
      <c r="J1291" t="inlineStr">
        <is>
          <t>City / Hatchback</t>
        </is>
      </c>
      <c r="K1291" t="n">
        <v>9</v>
      </c>
      <c r="L1291" t="n">
        <v>44433</v>
      </c>
      <c r="M1291" t="n">
        <v>15</v>
      </c>
      <c r="N1291" t="inlineStr">
        <is>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is>
      </c>
      <c r="O1291" t="inlineStr">
        <is>
          <t>5 Door Hatchback</t>
        </is>
      </c>
      <c r="P1291" t="n">
        <v>1496</v>
      </c>
      <c r="Q1291" t="n">
        <v>83.09999999999999</v>
      </c>
      <c r="R1291" t="n">
        <v>5</v>
      </c>
      <c r="S1291" t="n">
        <v>89</v>
      </c>
      <c r="T1291" t="n">
        <v>2015</v>
      </c>
      <c r="U1291">
        <f>IF(AVERAGE(E1291:E1291)=2,"Automatic","Manual")</f>
        <v/>
      </c>
      <c r="V1291">
        <f>ROUNDDOWN(AVERAGE(C1291:C1291)/5000,0)*5000</f>
        <v/>
      </c>
      <c r="W1291">
        <f>ROUNDDOWN(AVERAGE(G1291:G1291)/50000,0)*50000</f>
        <v/>
      </c>
      <c r="X1291">
        <f>ROUND(AVERAGE(P1291:P1291)/1000,1)</f>
        <v/>
      </c>
      <c r="Y1291">
        <f>IF(AVERAGE(V1291:V1291)=30000,0,1)</f>
        <v/>
      </c>
      <c r="Z1291">
        <f>IF(AVERAGE(W1291:W1291)&gt;50000,0,1)</f>
        <v/>
      </c>
      <c r="AA1291">
        <f>IF(AVERAGE(X1291:X1291)&gt;2.5,0,1)</f>
        <v/>
      </c>
      <c r="AB1291">
        <f>IF(AVERAGE(Q1291:Q1291)&lt;30,0,1)</f>
        <v/>
      </c>
      <c r="AC1291">
        <f>IF(SUM(Y1291:AB1291)=4,1,0)</f>
        <v/>
      </c>
    </row>
    <row r="1292">
      <c r="A1292" t="inlineStr">
        <is>
          <t>AU62YHY</t>
        </is>
      </c>
      <c r="B1292" t="inlineStr">
        <is>
          <t>Citroen</t>
        </is>
      </c>
      <c r="C1292" t="n">
        <v>8495</v>
      </c>
      <c r="D1292" t="inlineStr">
        <is>
          <t>C4 Grd Picasso Ed-N E-HDi S-A</t>
        </is>
      </c>
      <c r="E1292" t="n">
        <v>2</v>
      </c>
      <c r="F1292" t="inlineStr">
        <is>
          <t>Diesel</t>
        </is>
      </c>
      <c r="G1292" t="n">
        <v>26800</v>
      </c>
      <c r="H1292" t="inlineStr">
        <is>
          <t>Blue</t>
        </is>
      </c>
      <c r="I1292" t="inlineStr">
        <is>
          <t>No Tax &amp; No MOT</t>
        </is>
      </c>
      <c r="J1292" t="inlineStr">
        <is>
          <t>Family / MPV</t>
        </is>
      </c>
      <c r="K1292" t="n">
        <v>12</v>
      </c>
      <c r="L1292" t="n">
        <v>43074</v>
      </c>
      <c r="M1292" t="n">
        <v>15</v>
      </c>
      <c r="N1292" t="inlineStr">
        <is>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is>
      </c>
      <c r="O1292" t="inlineStr">
        <is>
          <t>Mpv</t>
        </is>
      </c>
      <c r="P1292" t="n">
        <v>1560</v>
      </c>
      <c r="Q1292" t="n">
        <v>57.6</v>
      </c>
      <c r="R1292" t="n">
        <v>7</v>
      </c>
      <c r="S1292" t="n">
        <v>129</v>
      </c>
      <c r="T1292" t="n">
        <v>2012</v>
      </c>
      <c r="U1292">
        <f>IF(AVERAGE(E1292:E1292)=2,"Automatic","Manual")</f>
        <v/>
      </c>
      <c r="V1292">
        <f>ROUNDDOWN(AVERAGE(C1292:C1292)/5000,0)*5000</f>
        <v/>
      </c>
      <c r="W1292">
        <f>ROUNDDOWN(AVERAGE(G1292:G1292)/50000,0)*50000</f>
        <v/>
      </c>
      <c r="X1292">
        <f>ROUND(AVERAGE(P1292:P1292)/1000,1)</f>
        <v/>
      </c>
      <c r="Y1292">
        <f>IF(AVERAGE(V1292:V1292)=30000,0,1)</f>
        <v/>
      </c>
      <c r="Z1292">
        <f>IF(AVERAGE(W1292:W1292)&gt;50000,0,1)</f>
        <v/>
      </c>
      <c r="AA1292">
        <f>IF(AVERAGE(X1292:X1292)&gt;2.5,0,1)</f>
        <v/>
      </c>
      <c r="AB1292">
        <f>IF(AVERAGE(Q1292:Q1292)&lt;30,0,1)</f>
        <v/>
      </c>
      <c r="AC1292">
        <f>IF(SUM(Y1292:AB1292)=4,1,0)</f>
        <v/>
      </c>
    </row>
    <row r="1293">
      <c r="A1293" t="inlineStr">
        <is>
          <t>AU23SFO</t>
        </is>
      </c>
      <c r="B1293" t="inlineStr">
        <is>
          <t>Toyota</t>
        </is>
      </c>
      <c r="C1293" t="n">
        <v>16891</v>
      </c>
      <c r="D1293" t="inlineStr">
        <is>
          <t>Yaris</t>
        </is>
      </c>
      <c r="E1293" t="n">
        <v>2</v>
      </c>
      <c r="F1293" t="inlineStr">
        <is>
          <t>Hybrid</t>
        </is>
      </c>
      <c r="G1293" t="n">
        <v>5945</v>
      </c>
      <c r="H1293" t="inlineStr">
        <is>
          <t>White</t>
        </is>
      </c>
      <c r="I1293" t="inlineStr">
        <is>
          <t>OK</t>
        </is>
      </c>
      <c r="J1293" t="inlineStr">
        <is>
          <t>City / Hatchback</t>
        </is>
      </c>
      <c r="K1293" t="n">
        <v>5</v>
      </c>
      <c r="L1293" t="n">
        <v>46112</v>
      </c>
      <c r="M1293" t="n">
        <v>11</v>
      </c>
      <c r="N1293" t="inlineStr">
        <is>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3" t="inlineStr">
        <is>
          <t>5 Door Hatchback</t>
        </is>
      </c>
      <c r="P1293" t="n">
        <v>999</v>
      </c>
      <c r="Q1293" t="n">
        <v>44.8</v>
      </c>
      <c r="R1293" t="n">
        <v>5</v>
      </c>
      <c r="S1293" t="n">
        <v>118</v>
      </c>
      <c r="T1293" t="n">
        <v>2019</v>
      </c>
      <c r="U1293">
        <f>IF(AVERAGE(E1293:E1293)=2,"Automatic","Manual")</f>
        <v/>
      </c>
      <c r="V1293">
        <f>ROUNDDOWN(AVERAGE(C1293:C1293)/5000,0)*5000</f>
        <v/>
      </c>
      <c r="W1293">
        <f>ROUNDDOWN(AVERAGE(G1293:G1293)/50000,0)*50000</f>
        <v/>
      </c>
      <c r="X1293">
        <f>ROUND(AVERAGE(P1293:P1293)/1000,1)</f>
        <v/>
      </c>
      <c r="Y1293">
        <f>IF(AVERAGE(V1293:V1293)=30000,0,1)</f>
        <v/>
      </c>
      <c r="Z1293">
        <f>IF(AVERAGE(W1293:W1293)&gt;50000,0,1)</f>
        <v/>
      </c>
      <c r="AA1293">
        <f>IF(AVERAGE(X1293:X1293)&gt;2.5,0,1)</f>
        <v/>
      </c>
      <c r="AB1293">
        <f>IF(AVERAGE(Q1293:Q1293)&lt;30,0,1)</f>
        <v/>
      </c>
      <c r="AC1293">
        <f>IF(SUM(Y1293:AB1293)=4,1,0)</f>
        <v/>
      </c>
    </row>
    <row r="1294">
      <c r="A1294" t="inlineStr">
        <is>
          <t>AU23SCX</t>
        </is>
      </c>
      <c r="B1294" t="inlineStr">
        <is>
          <t>Toyota</t>
        </is>
      </c>
      <c r="C1294" t="n">
        <v>16891</v>
      </c>
      <c r="D1294" t="inlineStr">
        <is>
          <t>Yaris</t>
        </is>
      </c>
      <c r="E1294" t="n">
        <v>2</v>
      </c>
      <c r="F1294" t="inlineStr">
        <is>
          <t>Hybrid</t>
        </is>
      </c>
      <c r="G1294" t="n">
        <v>2766</v>
      </c>
      <c r="H1294" t="inlineStr">
        <is>
          <t>White</t>
        </is>
      </c>
      <c r="I1294" t="inlineStr">
        <is>
          <t>OK</t>
        </is>
      </c>
      <c r="J1294" t="inlineStr">
        <is>
          <t>City / Hatchback</t>
        </is>
      </c>
      <c r="K1294" t="n">
        <v>5</v>
      </c>
      <c r="L1294" t="n">
        <v>46112</v>
      </c>
      <c r="M1294" t="n">
        <v>11</v>
      </c>
      <c r="N1294" t="inlineStr">
        <is>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4" t="inlineStr">
        <is>
          <t>5 Door Hatchback</t>
        </is>
      </c>
      <c r="P1294" t="n">
        <v>999</v>
      </c>
      <c r="Q1294" t="n">
        <v>44.8</v>
      </c>
      <c r="R1294" t="n">
        <v>5</v>
      </c>
      <c r="S1294" t="n">
        <v>118</v>
      </c>
      <c r="T1294" t="n">
        <v>2019</v>
      </c>
      <c r="U1294">
        <f>IF(AVERAGE(E1294:E1294)=2,"Automatic","Manual")</f>
        <v/>
      </c>
      <c r="V1294">
        <f>ROUNDDOWN(AVERAGE(C1294:C1294)/5000,0)*5000</f>
        <v/>
      </c>
      <c r="W1294">
        <f>ROUNDDOWN(AVERAGE(G1294:G1294)/50000,0)*50000</f>
        <v/>
      </c>
      <c r="X1294">
        <f>ROUND(AVERAGE(P1294:P1294)/1000,1)</f>
        <v/>
      </c>
      <c r="Y1294">
        <f>IF(AVERAGE(V1294:V1294)=30000,0,1)</f>
        <v/>
      </c>
      <c r="Z1294">
        <f>IF(AVERAGE(W1294:W1294)&gt;50000,0,1)</f>
        <v/>
      </c>
      <c r="AA1294">
        <f>IF(AVERAGE(X1294:X1294)&gt;2.5,0,1)</f>
        <v/>
      </c>
      <c r="AB1294">
        <f>IF(AVERAGE(Q1294:Q1294)&lt;30,0,1)</f>
        <v/>
      </c>
      <c r="AC1294">
        <f>IF(SUM(Y1294:AB1294)=4,1,0)</f>
        <v/>
      </c>
    </row>
    <row r="1295">
      <c r="A1295" t="inlineStr">
        <is>
          <t>AU23NKG</t>
        </is>
      </c>
      <c r="B1295" t="inlineStr">
        <is>
          <t>Kia</t>
        </is>
      </c>
      <c r="C1295" t="n">
        <v>24465</v>
      </c>
      <c r="D1295" t="inlineStr">
        <is>
          <t>Niro 3 HEV S-A</t>
        </is>
      </c>
      <c r="E1295" t="n">
        <v>2</v>
      </c>
      <c r="F1295" t="inlineStr">
        <is>
          <t>Hybrid</t>
        </is>
      </c>
      <c r="G1295" t="n">
        <v>3846</v>
      </c>
      <c r="H1295" t="inlineStr">
        <is>
          <t>Blue</t>
        </is>
      </c>
      <c r="I1295" t="inlineStr">
        <is>
          <t>OK</t>
        </is>
      </c>
      <c r="J1295" t="inlineStr">
        <is>
          <t>Estate</t>
        </is>
      </c>
      <c r="K1295" t="n">
        <v>3</v>
      </c>
      <c r="L1295" t="n">
        <v>46081</v>
      </c>
      <c r="M1295" t="n">
        <v>23</v>
      </c>
      <c r="N1295" t="inlineStr">
        <is>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is>
      </c>
      <c r="O1295" t="inlineStr">
        <is>
          <t>Estate</t>
        </is>
      </c>
      <c r="P1295" t="n">
        <v>1499</v>
      </c>
      <c r="Q1295" t="n">
        <v>42.2</v>
      </c>
      <c r="R1295" t="n">
        <v>5</v>
      </c>
      <c r="S1295" t="n">
        <v>147</v>
      </c>
      <c r="T1295" t="n">
        <v>2021</v>
      </c>
      <c r="U1295">
        <f>IF(AVERAGE(E1295:E1295)=2,"Automatic","Manual")</f>
        <v/>
      </c>
      <c r="V1295">
        <f>ROUNDDOWN(AVERAGE(C1295:C1295)/5000,0)*5000</f>
        <v/>
      </c>
      <c r="W1295">
        <f>ROUNDDOWN(AVERAGE(G1295:G1295)/50000,0)*50000</f>
        <v/>
      </c>
      <c r="X1295">
        <f>ROUND(AVERAGE(P1295:P1295)/1000,1)</f>
        <v/>
      </c>
      <c r="Y1295">
        <f>IF(AVERAGE(V1295:V1295)=30000,0,1)</f>
        <v/>
      </c>
      <c r="Z1295">
        <f>IF(AVERAGE(W1295:W1295)&gt;50000,0,1)</f>
        <v/>
      </c>
      <c r="AA1295">
        <f>IF(AVERAGE(X1295:X1295)&gt;2.5,0,1)</f>
        <v/>
      </c>
      <c r="AB1295">
        <f>IF(AVERAGE(Q1295:Q1295)&lt;30,0,1)</f>
        <v/>
      </c>
      <c r="AC1295">
        <f>IF(SUM(Y1295:AB1295)=4,1,0)</f>
        <v/>
      </c>
    </row>
    <row r="1296">
      <c r="A1296" t="inlineStr">
        <is>
          <t>APR7L</t>
        </is>
      </c>
      <c r="B1296" t="inlineStr">
        <is>
          <t>MINI</t>
        </is>
      </c>
      <c r="C1296" t="n">
        <v>6945</v>
      </c>
      <c r="D1296" t="inlineStr">
        <is>
          <t>Cooper</t>
        </is>
      </c>
      <c r="E1296" t="n">
        <v>1</v>
      </c>
      <c r="F1296" t="inlineStr">
        <is>
          <t>Petrol</t>
        </is>
      </c>
      <c r="G1296" t="n">
        <v>33000</v>
      </c>
      <c r="H1296" t="inlineStr">
        <is>
          <t>White</t>
        </is>
      </c>
      <c r="I1296" t="inlineStr">
        <is>
          <t>No Tax &amp; No MOT</t>
        </is>
      </c>
      <c r="J1296" t="inlineStr">
        <is>
          <t>City / Hatchback</t>
        </is>
      </c>
      <c r="K1296" t="n">
        <v>11</v>
      </c>
      <c r="L1296" t="n">
        <v>44667</v>
      </c>
      <c r="M1296" t="n">
        <v>17</v>
      </c>
      <c r="N1296" t="inlineStr">
        <is>
          <t>Description</t>
        </is>
      </c>
      <c r="O1296" t="inlineStr">
        <is>
          <t>3 Door Hatchback</t>
        </is>
      </c>
      <c r="P1296" t="n">
        <v>1598</v>
      </c>
      <c r="Q1296" t="n">
        <v>52.3</v>
      </c>
      <c r="R1296" t="n">
        <v>4</v>
      </c>
      <c r="S1296" t="n">
        <v>127</v>
      </c>
      <c r="T1296" t="n">
        <v>2013</v>
      </c>
      <c r="U1296">
        <f>IF(AVERAGE(E1296:E1296)=2,"Automatic","Manual")</f>
        <v/>
      </c>
      <c r="V1296">
        <f>ROUNDDOWN(AVERAGE(C1296:C1296)/5000,0)*5000</f>
        <v/>
      </c>
      <c r="W1296">
        <f>ROUNDDOWN(AVERAGE(G1296:G1296)/50000,0)*50000</f>
        <v/>
      </c>
      <c r="X1296">
        <f>ROUND(AVERAGE(P1296:P1296)/1000,1)</f>
        <v/>
      </c>
      <c r="Y1296">
        <f>IF(AVERAGE(V1296:V1296)=30000,0,1)</f>
        <v/>
      </c>
      <c r="Z1296">
        <f>IF(AVERAGE(W1296:W1296)&gt;50000,0,1)</f>
        <v/>
      </c>
      <c r="AA1296">
        <f>IF(AVERAGE(X1296:X1296)&gt;2.5,0,1)</f>
        <v/>
      </c>
      <c r="AB1296">
        <f>IF(AVERAGE(Q1296:Q1296)&lt;30,0,1)</f>
        <v/>
      </c>
      <c r="AC1296">
        <f>IF(SUM(Y1296:AB1296)=4,1,0)</f>
        <v/>
      </c>
    </row>
    <row r="1297">
      <c r="A1297" t="inlineStr">
        <is>
          <t>AP72MYA</t>
        </is>
      </c>
      <c r="B1297" t="inlineStr">
        <is>
          <t>Kia</t>
        </is>
      </c>
      <c r="C1297" t="n">
        <v>24364</v>
      </c>
      <c r="D1297" t="inlineStr">
        <is>
          <t>Niro</t>
        </is>
      </c>
      <c r="E1297" t="n">
        <v>2</v>
      </c>
      <c r="F1297" t="inlineStr">
        <is>
          <t>Hybrid</t>
        </is>
      </c>
      <c r="G1297" t="n">
        <v>41720</v>
      </c>
      <c r="H1297" t="inlineStr">
        <is>
          <t>White</t>
        </is>
      </c>
      <c r="I1297" t="inlineStr">
        <is>
          <t>OK</t>
        </is>
      </c>
      <c r="J1297" t="inlineStr">
        <is>
          <t>City / Hatchback</t>
        </is>
      </c>
      <c r="K1297" t="n">
        <v>4</v>
      </c>
      <c r="L1297" t="n">
        <v>46053</v>
      </c>
      <c r="M1297" t="n">
        <v>12</v>
      </c>
      <c r="N1297" t="inlineStr">
        <is>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is>
      </c>
      <c r="O1297" t="inlineStr">
        <is>
          <t>5 Door Hatchback</t>
        </is>
      </c>
      <c r="P1297" t="n">
        <v>999</v>
      </c>
      <c r="Q1297" t="n">
        <v>50.4</v>
      </c>
      <c r="R1297" t="n">
        <v>5</v>
      </c>
      <c r="S1297" t="n">
        <v>127</v>
      </c>
      <c r="T1297" t="n">
        <v>2020</v>
      </c>
      <c r="U1297">
        <f>IF(AVERAGE(E1297:E1297)=2,"Automatic","Manual")</f>
        <v/>
      </c>
      <c r="V1297">
        <f>ROUNDDOWN(AVERAGE(C1297:C1297)/5000,0)*5000</f>
        <v/>
      </c>
      <c r="W1297">
        <f>ROUNDDOWN(AVERAGE(G1297:G1297)/50000,0)*50000</f>
        <v/>
      </c>
      <c r="X1297">
        <f>ROUND(AVERAGE(P1297:P1297)/1000,1)</f>
        <v/>
      </c>
      <c r="Y1297">
        <f>IF(AVERAGE(V1297:V1297)=30000,0,1)</f>
        <v/>
      </c>
      <c r="Z1297">
        <f>IF(AVERAGE(W1297:W1297)&gt;50000,0,1)</f>
        <v/>
      </c>
      <c r="AA1297">
        <f>IF(AVERAGE(X1297:X1297)&gt;2.5,0,1)</f>
        <v/>
      </c>
      <c r="AB1297">
        <f>IF(AVERAGE(Q1297:Q1297)&lt;30,0,1)</f>
        <v/>
      </c>
      <c r="AC1297">
        <f>IF(SUM(Y1297:AB1297)=4,1,0)</f>
        <v/>
      </c>
    </row>
    <row r="1298">
      <c r="A1298" t="inlineStr">
        <is>
          <t>AP72MXY</t>
        </is>
      </c>
      <c r="B1298" t="inlineStr">
        <is>
          <t>Volkswagen</t>
        </is>
      </c>
      <c r="C1298" t="n">
        <v>24349</v>
      </c>
      <c r="D1298" t="inlineStr">
        <is>
          <t>T-Roc S TSI</t>
        </is>
      </c>
      <c r="E1298" t="n">
        <v>2</v>
      </c>
      <c r="F1298" t="inlineStr">
        <is>
          <t>Hybrid</t>
        </is>
      </c>
      <c r="G1298" t="n">
        <v>24885</v>
      </c>
      <c r="H1298" t="inlineStr">
        <is>
          <t>White</t>
        </is>
      </c>
      <c r="I1298" t="inlineStr">
        <is>
          <t>OK</t>
        </is>
      </c>
      <c r="J1298" t="inlineStr">
        <is>
          <t>City / Hatchback</t>
        </is>
      </c>
      <c r="K1298" t="n">
        <v>5</v>
      </c>
      <c r="L1298" t="n">
        <v>46053</v>
      </c>
      <c r="M1298" t="n">
        <v>11</v>
      </c>
      <c r="N1298" t="inlineStr">
        <is>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is>
      </c>
      <c r="O1298" t="inlineStr">
        <is>
          <t>5 Door Hatchback</t>
        </is>
      </c>
      <c r="P1298" t="n">
        <v>999</v>
      </c>
      <c r="Q1298" t="n">
        <v>44.8</v>
      </c>
      <c r="R1298" t="n">
        <v>5</v>
      </c>
      <c r="S1298" t="n">
        <v>128</v>
      </c>
      <c r="T1298" t="n">
        <v>2019</v>
      </c>
      <c r="U1298">
        <f>IF(AVERAGE(E1298:E1298)=2,"Automatic","Manual")</f>
        <v/>
      </c>
      <c r="V1298">
        <f>ROUNDDOWN(AVERAGE(C1298:C1298)/5000,0)*5000</f>
        <v/>
      </c>
      <c r="W1298">
        <f>ROUNDDOWN(AVERAGE(G1298:G1298)/50000,0)*50000</f>
        <v/>
      </c>
      <c r="X1298">
        <f>ROUND(AVERAGE(P1298:P1298)/1000,1)</f>
        <v/>
      </c>
      <c r="Y1298">
        <f>IF(AVERAGE(V1298:V1298)=30000,0,1)</f>
        <v/>
      </c>
      <c r="Z1298">
        <f>IF(AVERAGE(W1298:W1298)&gt;50000,0,1)</f>
        <v/>
      </c>
      <c r="AA1298">
        <f>IF(AVERAGE(X1298:X1298)&gt;2.5,0,1)</f>
        <v/>
      </c>
      <c r="AB1298">
        <f>IF(AVERAGE(Q1298:Q1298)&lt;30,0,1)</f>
        <v/>
      </c>
      <c r="AC1298">
        <f>IF(SUM(Y1298:AB1298)=4,1,0)</f>
        <v/>
      </c>
    </row>
    <row r="1299">
      <c r="A1299" t="inlineStr">
        <is>
          <t>AP72MXX</t>
        </is>
      </c>
      <c r="B1299" t="inlineStr">
        <is>
          <t>Kia</t>
        </is>
      </c>
      <c r="C1299" t="n">
        <v>24359</v>
      </c>
      <c r="D1299" t="inlineStr">
        <is>
          <t>Niro</t>
        </is>
      </c>
      <c r="E1299" t="n">
        <v>2</v>
      </c>
      <c r="F1299" t="inlineStr">
        <is>
          <t>Hybrid</t>
        </is>
      </c>
      <c r="G1299" t="n">
        <v>28681</v>
      </c>
      <c r="H1299" t="inlineStr">
        <is>
          <t>White</t>
        </is>
      </c>
      <c r="I1299" t="inlineStr">
        <is>
          <t>OK</t>
        </is>
      </c>
      <c r="J1299" t="inlineStr">
        <is>
          <t>City / Hatchback</t>
        </is>
      </c>
      <c r="K1299" t="n">
        <v>4</v>
      </c>
      <c r="L1299" t="n">
        <v>46053</v>
      </c>
      <c r="M1299" t="n">
        <v>23</v>
      </c>
      <c r="N1299" t="inlineStr">
        <is>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299" t="inlineStr">
        <is>
          <t>5 Door Hatchback</t>
        </is>
      </c>
      <c r="P1299" t="n">
        <v>1995</v>
      </c>
      <c r="Q1299" t="n">
        <v>50.4</v>
      </c>
      <c r="R1299" t="n">
        <v>5</v>
      </c>
      <c r="S1299" t="n">
        <v>148</v>
      </c>
      <c r="T1299" t="n">
        <v>2020</v>
      </c>
      <c r="U1299">
        <f>IF(AVERAGE(E1299:E1299)=2,"Automatic","Manual")</f>
        <v/>
      </c>
      <c r="V1299">
        <f>ROUNDDOWN(AVERAGE(C1299:C1299)/5000,0)*5000</f>
        <v/>
      </c>
      <c r="W1299">
        <f>ROUNDDOWN(AVERAGE(G1299:G1299)/50000,0)*50000</f>
        <v/>
      </c>
      <c r="X1299">
        <f>ROUND(AVERAGE(P1299:P1299)/1000,1)</f>
        <v/>
      </c>
      <c r="Y1299">
        <f>IF(AVERAGE(V1299:V1299)=30000,0,1)</f>
        <v/>
      </c>
      <c r="Z1299">
        <f>IF(AVERAGE(W1299:W1299)&gt;50000,0,1)</f>
        <v/>
      </c>
      <c r="AA1299">
        <f>IF(AVERAGE(X1299:X1299)&gt;2.5,0,1)</f>
        <v/>
      </c>
      <c r="AB1299">
        <f>IF(AVERAGE(Q1299:Q1299)&lt;30,0,1)</f>
        <v/>
      </c>
      <c r="AC1299">
        <f>IF(SUM(Y1299:AB1299)=4,1,0)</f>
        <v/>
      </c>
    </row>
    <row r="1300">
      <c r="A1300" t="inlineStr">
        <is>
          <t>AP72MXW</t>
        </is>
      </c>
      <c r="B1300" t="inlineStr">
        <is>
          <t>Kia</t>
        </is>
      </c>
      <c r="C1300" t="n">
        <v>24359</v>
      </c>
      <c r="D1300" t="inlineStr">
        <is>
          <t>Niro</t>
        </is>
      </c>
      <c r="E1300" t="n">
        <v>2</v>
      </c>
      <c r="F1300" t="inlineStr">
        <is>
          <t>Hybrid</t>
        </is>
      </c>
      <c r="G1300" t="n">
        <v>34112</v>
      </c>
      <c r="H1300" t="inlineStr">
        <is>
          <t>White</t>
        </is>
      </c>
      <c r="I1300" t="inlineStr">
        <is>
          <t>OK</t>
        </is>
      </c>
      <c r="J1300" t="inlineStr">
        <is>
          <t>City / Hatchback</t>
        </is>
      </c>
      <c r="K1300" t="n">
        <v>3</v>
      </c>
      <c r="L1300" t="n">
        <v>46053</v>
      </c>
      <c r="M1300" t="n">
        <v>15</v>
      </c>
      <c r="N1300" t="inlineStr">
        <is>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300" t="inlineStr">
        <is>
          <t>5 Door Hatchback</t>
        </is>
      </c>
      <c r="P1300" t="n">
        <v>999</v>
      </c>
      <c r="Q1300" t="n">
        <v>49.6</v>
      </c>
      <c r="R1300" t="n">
        <v>5</v>
      </c>
      <c r="S1300" t="n">
        <v>128</v>
      </c>
      <c r="T1300" t="n">
        <v>2021</v>
      </c>
      <c r="U1300">
        <f>IF(AVERAGE(E1300:E1300)=2,"Automatic","Manual")</f>
        <v/>
      </c>
      <c r="V1300">
        <f>ROUNDDOWN(AVERAGE(C1300:C1300)/5000,0)*5000</f>
        <v/>
      </c>
      <c r="W1300">
        <f>ROUNDDOWN(AVERAGE(G1300:G1300)/50000,0)*50000</f>
        <v/>
      </c>
      <c r="X1300">
        <f>ROUND(AVERAGE(P1300:P1300)/1000,1)</f>
        <v/>
      </c>
      <c r="Y1300">
        <f>IF(AVERAGE(V1300:V1300)=30000,0,1)</f>
        <v/>
      </c>
      <c r="Z1300">
        <f>IF(AVERAGE(W1300:W1300)&gt;50000,0,1)</f>
        <v/>
      </c>
      <c r="AA1300">
        <f>IF(AVERAGE(X1300:X1300)&gt;2.5,0,1)</f>
        <v/>
      </c>
      <c r="AB1300">
        <f>IF(AVERAGE(Q1300:Q1300)&lt;30,0,1)</f>
        <v/>
      </c>
      <c r="AC1300">
        <f>IF(SUM(Y1300:AB1300)=4,1,0)</f>
        <v/>
      </c>
    </row>
    <row r="1301">
      <c r="A1301" t="inlineStr">
        <is>
          <t>AP70GWA</t>
        </is>
      </c>
      <c r="B1301" t="inlineStr">
        <is>
          <t>Toyota</t>
        </is>
      </c>
      <c r="C1301" t="n">
        <v>13295</v>
      </c>
      <c r="D1301" t="inlineStr">
        <is>
          <t>Yaris Icon Hev Cvt</t>
        </is>
      </c>
      <c r="E1301" t="n">
        <v>2</v>
      </c>
      <c r="F1301" t="inlineStr">
        <is>
          <t>Hybrid</t>
        </is>
      </c>
      <c r="G1301" t="n">
        <v>24921</v>
      </c>
      <c r="H1301" t="inlineStr">
        <is>
          <t>Grey</t>
        </is>
      </c>
      <c r="I1301" t="inlineStr">
        <is>
          <t>OK</t>
        </is>
      </c>
      <c r="J1301" t="inlineStr">
        <is>
          <t>City / Hatchback</t>
        </is>
      </c>
      <c r="K1301" t="n">
        <v>4</v>
      </c>
      <c r="L1301" t="n">
        <v>45596</v>
      </c>
      <c r="M1301" t="n">
        <v>13</v>
      </c>
      <c r="N1301" t="inlineStr">
        <is>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is>
      </c>
      <c r="O1301" t="inlineStr">
        <is>
          <t>5 Door Hatchback</t>
        </is>
      </c>
      <c r="P1301" t="n">
        <v>1490</v>
      </c>
      <c r="Q1301" t="n">
        <v>68.90000000000001</v>
      </c>
      <c r="R1301" t="n">
        <v>5</v>
      </c>
      <c r="S1301" t="n">
        <v>92</v>
      </c>
      <c r="T1301" t="n">
        <v>2020</v>
      </c>
      <c r="U1301">
        <f>IF(AVERAGE(E1301:E1301)=2,"Automatic","Manual")</f>
        <v/>
      </c>
      <c r="V1301">
        <f>ROUNDDOWN(AVERAGE(C1301:C1301)/5000,0)*5000</f>
        <v/>
      </c>
      <c r="W1301">
        <f>ROUNDDOWN(AVERAGE(G1301:G1301)/50000,0)*50000</f>
        <v/>
      </c>
      <c r="X1301">
        <f>ROUND(AVERAGE(P1301:P1301)/1000,1)</f>
        <v/>
      </c>
      <c r="Y1301">
        <f>IF(AVERAGE(V1301:V1301)=30000,0,1)</f>
        <v/>
      </c>
      <c r="Z1301">
        <f>IF(AVERAGE(W1301:W1301)&gt;50000,0,1)</f>
        <v/>
      </c>
      <c r="AA1301">
        <f>IF(AVERAGE(X1301:X1301)&gt;2.5,0,1)</f>
        <v/>
      </c>
      <c r="AB1301">
        <f>IF(AVERAGE(Q1301:Q1301)&lt;30,0,1)</f>
        <v/>
      </c>
      <c r="AC1301">
        <f>IF(SUM(Y1301:AB1301)=4,1,0)</f>
        <v/>
      </c>
    </row>
    <row r="1302">
      <c r="A1302" t="inlineStr">
        <is>
          <t>AP16UST</t>
        </is>
      </c>
      <c r="B1302" t="inlineStr">
        <is>
          <t>Hyundai</t>
        </is>
      </c>
      <c r="C1302" t="n">
        <v>4670</v>
      </c>
      <c r="D1302" t="inlineStr">
        <is>
          <t>I10 Go</t>
        </is>
      </c>
      <c r="E1302" t="n">
        <v>1</v>
      </c>
      <c r="F1302" t="inlineStr">
        <is>
          <t>Petrol</t>
        </is>
      </c>
      <c r="G1302" t="n">
        <v>40721</v>
      </c>
      <c r="H1302" t="inlineStr">
        <is>
          <t>White</t>
        </is>
      </c>
      <c r="I1302" t="inlineStr">
        <is>
          <t>OK</t>
        </is>
      </c>
      <c r="J1302" t="inlineStr">
        <is>
          <t>City / Hatchback</t>
        </is>
      </c>
      <c r="K1302" t="n">
        <v>8</v>
      </c>
      <c r="L1302" t="n">
        <v>45566</v>
      </c>
      <c r="M1302" t="n">
        <v>2</v>
      </c>
      <c r="N1302" t="inlineStr">
        <is>
          <t>Nice little runaround car 
Easy to get around and park
ULEZ compliant
Air conditioning, electric windows</t>
        </is>
      </c>
      <c r="O1302" t="inlineStr">
        <is>
          <t>5 Door Hatchback</t>
        </is>
      </c>
      <c r="P1302" t="n">
        <v>998</v>
      </c>
      <c r="Q1302" t="n">
        <v>60.1</v>
      </c>
      <c r="R1302" t="n">
        <v>5</v>
      </c>
      <c r="S1302" t="n">
        <v>108</v>
      </c>
      <c r="T1302" t="n">
        <v>2016</v>
      </c>
      <c r="U1302">
        <f>IF(AVERAGE(E1302:E1302)=2,"Automatic","Manual")</f>
        <v/>
      </c>
      <c r="V1302">
        <f>ROUNDDOWN(AVERAGE(C1302:C1302)/5000,0)*5000</f>
        <v/>
      </c>
      <c r="W1302">
        <f>ROUNDDOWN(AVERAGE(G1302:G1302)/50000,0)*50000</f>
        <v/>
      </c>
      <c r="X1302">
        <f>ROUND(AVERAGE(P1302:P1302)/1000,1)</f>
        <v/>
      </c>
      <c r="Y1302">
        <f>IF(AVERAGE(V1302:V1302)=30000,0,1)</f>
        <v/>
      </c>
      <c r="Z1302">
        <f>IF(AVERAGE(W1302:W1302)&gt;50000,0,1)</f>
        <v/>
      </c>
      <c r="AA1302">
        <f>IF(AVERAGE(X1302:X1302)&gt;2.5,0,1)</f>
        <v/>
      </c>
      <c r="AB1302">
        <f>IF(AVERAGE(Q1302:Q1302)&lt;30,0,1)</f>
        <v/>
      </c>
      <c r="AC1302">
        <f>IF(SUM(Y1302:AB1302)=4,1,0)</f>
        <v/>
      </c>
    </row>
    <row r="1303">
      <c r="A1303" t="inlineStr">
        <is>
          <t>AP14OLR</t>
        </is>
      </c>
      <c r="B1303" t="inlineStr">
        <is>
          <t>BMW</t>
        </is>
      </c>
      <c r="C1303" t="n">
        <v>11485</v>
      </c>
      <c r="D1303" t="inlineStr">
        <is>
          <t>420d M Sport Auto</t>
        </is>
      </c>
      <c r="E1303" t="n">
        <v>2</v>
      </c>
      <c r="F1303" t="inlineStr">
        <is>
          <t>Diesel</t>
        </is>
      </c>
      <c r="G1303" t="n">
        <v>72000</v>
      </c>
      <c r="H1303" t="inlineStr">
        <is>
          <t>Black</t>
        </is>
      </c>
      <c r="I1303" t="inlineStr">
        <is>
          <t>OK</t>
        </is>
      </c>
      <c r="J1303" t="inlineStr">
        <is>
          <t>Sports / Convertible</t>
        </is>
      </c>
      <c r="K1303" t="n">
        <v>10</v>
      </c>
      <c r="L1303" t="n">
        <v>45531</v>
      </c>
      <c r="M1303" t="n">
        <v>31</v>
      </c>
      <c r="N1303" t="inlineStr">
        <is>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is>
      </c>
      <c r="O1303" t="inlineStr">
        <is>
          <t>Convertible</t>
        </is>
      </c>
      <c r="P1303" t="n">
        <v>1995</v>
      </c>
      <c r="Q1303" t="n">
        <v>56.5</v>
      </c>
      <c r="R1303" t="n">
        <v>4</v>
      </c>
      <c r="S1303" t="n">
        <v>131</v>
      </c>
      <c r="T1303" t="n">
        <v>2014</v>
      </c>
      <c r="U1303">
        <f>IF(AVERAGE(E1303:E1303)=2,"Automatic","Manual")</f>
        <v/>
      </c>
      <c r="V1303">
        <f>ROUNDDOWN(AVERAGE(C1303:C1303)/5000,0)*5000</f>
        <v/>
      </c>
      <c r="W1303">
        <f>ROUNDDOWN(AVERAGE(G1303:G1303)/50000,0)*50000</f>
        <v/>
      </c>
      <c r="X1303">
        <f>ROUND(AVERAGE(P1303:P1303)/1000,1)</f>
        <v/>
      </c>
      <c r="Y1303">
        <f>IF(AVERAGE(V1303:V1303)=30000,0,1)</f>
        <v/>
      </c>
      <c r="Z1303">
        <f>IF(AVERAGE(W1303:W1303)&gt;50000,0,1)</f>
        <v/>
      </c>
      <c r="AA1303">
        <f>IF(AVERAGE(X1303:X1303)&gt;2.5,0,1)</f>
        <v/>
      </c>
      <c r="AB1303">
        <f>IF(AVERAGE(Q1303:Q1303)&lt;30,0,1)</f>
        <v/>
      </c>
      <c r="AC1303">
        <f>IF(SUM(Y1303:AB1303)=4,1,0)</f>
        <v/>
      </c>
    </row>
    <row r="1304">
      <c r="A1304" t="inlineStr">
        <is>
          <t>AO68EPA</t>
        </is>
      </c>
      <c r="B1304" t="inlineStr">
        <is>
          <t>Toyota</t>
        </is>
      </c>
      <c r="C1304" t="n">
        <v>11429</v>
      </c>
      <c r="D1304" t="inlineStr">
        <is>
          <t>C-Hr Icon Hev Cvt</t>
        </is>
      </c>
      <c r="E1304" t="n">
        <v>2</v>
      </c>
      <c r="F1304" t="inlineStr">
        <is>
          <t>Hybrid</t>
        </is>
      </c>
      <c r="G1304" t="n">
        <v>43408</v>
      </c>
      <c r="H1304" t="inlineStr">
        <is>
          <t>Blue</t>
        </is>
      </c>
      <c r="I1304" t="inlineStr">
        <is>
          <t>OK</t>
        </is>
      </c>
      <c r="J1304" t="inlineStr">
        <is>
          <t>City / Hatchback</t>
        </is>
      </c>
      <c r="K1304" t="n">
        <v>6</v>
      </c>
      <c r="L1304" t="n">
        <v>45620</v>
      </c>
      <c r="M1304" t="n">
        <v>14</v>
      </c>
      <c r="N1304" t="inlineStr">
        <is>
          <t>**PLEASE READ**
Remember to turn the car on and take a picture of the:
**FUEL AND MILEAGE LEVEL**
before driving off and after it’s returned 
It’s a lovely vibrant hybrid car which takes unleaded petrol. Fuel is NOT included 
Thank you</t>
        </is>
      </c>
      <c r="O1304" t="inlineStr">
        <is>
          <t>5 Door Hatchback</t>
        </is>
      </c>
      <c r="P1304" t="n">
        <v>1798</v>
      </c>
      <c r="Q1304" t="n">
        <v>1</v>
      </c>
      <c r="R1304" t="n">
        <v>5</v>
      </c>
      <c r="S1304" t="n">
        <v>86</v>
      </c>
      <c r="T1304" t="n">
        <v>2018</v>
      </c>
      <c r="U1304">
        <f>IF(AVERAGE(E1304:E1304)=2,"Automatic","Manual")</f>
        <v/>
      </c>
      <c r="V1304">
        <f>ROUNDDOWN(AVERAGE(C1304:C1304)/5000,0)*5000</f>
        <v/>
      </c>
      <c r="W1304">
        <f>ROUNDDOWN(AVERAGE(G1304:G1304)/50000,0)*50000</f>
        <v/>
      </c>
      <c r="X1304">
        <f>ROUND(AVERAGE(P1304:P1304)/1000,1)</f>
        <v/>
      </c>
      <c r="Y1304">
        <f>IF(AVERAGE(V1304:V1304)=30000,0,1)</f>
        <v/>
      </c>
      <c r="Z1304">
        <f>IF(AVERAGE(W1304:W1304)&gt;50000,0,1)</f>
        <v/>
      </c>
      <c r="AA1304">
        <f>IF(AVERAGE(X1304:X1304)&gt;2.5,0,1)</f>
        <v/>
      </c>
      <c r="AB1304">
        <f>IF(AVERAGE(Q1304:Q1304)&lt;30,0,1)</f>
        <v/>
      </c>
      <c r="AC1304">
        <f>IF(SUM(Y1304:AB1304)=4,1,0)</f>
        <v/>
      </c>
    </row>
    <row r="1305">
      <c r="A1305" t="inlineStr">
        <is>
          <t>AO66USM</t>
        </is>
      </c>
      <c r="B1305" t="inlineStr">
        <is>
          <t>Vauxhall</t>
        </is>
      </c>
      <c r="C1305" t="n">
        <v>7745</v>
      </c>
      <c r="D1305" t="inlineStr">
        <is>
          <t>Astra Elite Turbo</t>
        </is>
      </c>
      <c r="E1305" t="n">
        <v>1</v>
      </c>
      <c r="F1305" t="inlineStr">
        <is>
          <t>Petrol</t>
        </is>
      </c>
      <c r="G1305" t="n">
        <v>60000</v>
      </c>
      <c r="H1305" t="inlineStr">
        <is>
          <t>Red</t>
        </is>
      </c>
      <c r="I1305" t="inlineStr">
        <is>
          <t>OK</t>
        </is>
      </c>
      <c r="J1305" t="inlineStr">
        <is>
          <t>City / Hatchback</t>
        </is>
      </c>
      <c r="K1305" t="n">
        <v>8</v>
      </c>
      <c r="L1305" t="n">
        <v>45530</v>
      </c>
      <c r="M1305" t="n">
        <v>18</v>
      </c>
      <c r="N1305" t="inlineStr">
        <is>
          <t>Astra K MK7 1.4 Turbo 150
Red
Elite spec (Top spec)</t>
        </is>
      </c>
      <c r="O1305" t="inlineStr">
        <is>
          <t>5 Door Hatchback</t>
        </is>
      </c>
      <c r="P1305" t="n">
        <v>1399</v>
      </c>
      <c r="Q1305" t="n">
        <v>51.4</v>
      </c>
      <c r="R1305" t="n">
        <v>5</v>
      </c>
      <c r="S1305" t="n">
        <v>128</v>
      </c>
      <c r="T1305" t="n">
        <v>2016</v>
      </c>
      <c r="U1305">
        <f>IF(AVERAGE(E1305:E1305)=2,"Automatic","Manual")</f>
        <v/>
      </c>
      <c r="V1305">
        <f>ROUNDDOWN(AVERAGE(C1305:C1305)/5000,0)*5000</f>
        <v/>
      </c>
      <c r="W1305">
        <f>ROUNDDOWN(AVERAGE(G1305:G1305)/50000,0)*50000</f>
        <v/>
      </c>
      <c r="X1305">
        <f>ROUND(AVERAGE(P1305:P1305)/1000,1)</f>
        <v/>
      </c>
      <c r="Y1305">
        <f>IF(AVERAGE(V1305:V1305)=30000,0,1)</f>
        <v/>
      </c>
      <c r="Z1305">
        <f>IF(AVERAGE(W1305:W1305)&gt;50000,0,1)</f>
        <v/>
      </c>
      <c r="AA1305">
        <f>IF(AVERAGE(X1305:X1305)&gt;2.5,0,1)</f>
        <v/>
      </c>
      <c r="AB1305">
        <f>IF(AVERAGE(Q1305:Q1305)&lt;30,0,1)</f>
        <v/>
      </c>
      <c r="AC1305">
        <f>IF(SUM(Y1305:AB1305)=4,1,0)</f>
        <v/>
      </c>
    </row>
    <row r="1306">
      <c r="A1306" t="inlineStr">
        <is>
          <t>AO65YPV</t>
        </is>
      </c>
      <c r="B1306" t="inlineStr">
        <is>
          <t>Ford</t>
        </is>
      </c>
      <c r="C1306" t="n">
        <v>16470</v>
      </c>
      <c r="D1306" t="inlineStr">
        <is>
          <t>S-Max Titanium Turbo</t>
        </is>
      </c>
      <c r="E1306" t="n">
        <v>2</v>
      </c>
      <c r="F1306" t="inlineStr">
        <is>
          <t>Diesel</t>
        </is>
      </c>
      <c r="G1306" t="n">
        <v>26323</v>
      </c>
      <c r="H1306" t="inlineStr">
        <is>
          <t>Black</t>
        </is>
      </c>
      <c r="I1306" t="inlineStr">
        <is>
          <t>OK</t>
        </is>
      </c>
      <c r="J1306" t="inlineStr">
        <is>
          <t>Family / MPV</t>
        </is>
      </c>
      <c r="K1306" t="n">
        <v>9</v>
      </c>
      <c r="L1306" t="n">
        <v>45427</v>
      </c>
      <c r="M1306" t="n">
        <v>19</v>
      </c>
      <c r="N1306" t="inlineStr">
        <is>
          <t>7 seater car ,Automatic,
Perfect for Holiday &amp; Long Drive.
Keyless entry with App</t>
        </is>
      </c>
      <c r="O1306" t="inlineStr">
        <is>
          <t>Mpv</t>
        </is>
      </c>
      <c r="P1306" t="n">
        <v>1997</v>
      </c>
      <c r="Q1306" t="n">
        <v>43.5</v>
      </c>
      <c r="R1306" t="n">
        <v>7</v>
      </c>
      <c r="S1306" t="n">
        <v>139</v>
      </c>
      <c r="T1306" t="n">
        <v>2015</v>
      </c>
      <c r="U1306">
        <f>IF(AVERAGE(E1306:E1306)=2,"Automatic","Manual")</f>
        <v/>
      </c>
      <c r="V1306">
        <f>ROUNDDOWN(AVERAGE(C1306:C1306)/5000,0)*5000</f>
        <v/>
      </c>
      <c r="W1306">
        <f>ROUNDDOWN(AVERAGE(G1306:G1306)/50000,0)*50000</f>
        <v/>
      </c>
      <c r="X1306">
        <f>ROUND(AVERAGE(P1306:P1306)/1000,1)</f>
        <v/>
      </c>
      <c r="Y1306">
        <f>IF(AVERAGE(V1306:V1306)=30000,0,1)</f>
        <v/>
      </c>
      <c r="Z1306">
        <f>IF(AVERAGE(W1306:W1306)&gt;50000,0,1)</f>
        <v/>
      </c>
      <c r="AA1306">
        <f>IF(AVERAGE(X1306:X1306)&gt;2.5,0,1)</f>
        <v/>
      </c>
      <c r="AB1306">
        <f>IF(AVERAGE(Q1306:Q1306)&lt;30,0,1)</f>
        <v/>
      </c>
      <c r="AC1306">
        <f>IF(SUM(Y1306:AB1306)=4,1,0)</f>
        <v/>
      </c>
    </row>
    <row r="1307">
      <c r="A1307" t="inlineStr">
        <is>
          <t>AK63FHJ</t>
        </is>
      </c>
      <c r="B1307" t="inlineStr">
        <is>
          <t>Ford</t>
        </is>
      </c>
      <c r="C1307" t="n">
        <v>3611</v>
      </c>
      <c r="D1307" t="inlineStr">
        <is>
          <t>Focus Zetec Turbo</t>
        </is>
      </c>
      <c r="E1307" t="n">
        <v>1</v>
      </c>
      <c r="F1307" t="inlineStr">
        <is>
          <t>Petrol</t>
        </is>
      </c>
      <c r="G1307" t="n">
        <v>93147</v>
      </c>
      <c r="H1307" t="inlineStr">
        <is>
          <t>White</t>
        </is>
      </c>
      <c r="I1307" t="inlineStr">
        <is>
          <t>OK</t>
        </is>
      </c>
      <c r="J1307" t="inlineStr">
        <is>
          <t>City / Hatchback</t>
        </is>
      </c>
      <c r="K1307" t="n">
        <v>11</v>
      </c>
      <c r="L1307" t="n">
        <v>45721</v>
      </c>
      <c r="M1307" t="n">
        <v>11</v>
      </c>
      <c r="N1307" t="inlineStr">
        <is>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is>
      </c>
      <c r="O1307" t="inlineStr">
        <is>
          <t>5 Door Hatchback</t>
        </is>
      </c>
      <c r="P1307" t="n">
        <v>998</v>
      </c>
      <c r="Q1307" t="n">
        <v>58.9</v>
      </c>
      <c r="R1307" t="n">
        <v>5</v>
      </c>
      <c r="S1307" t="n">
        <v>109</v>
      </c>
      <c r="T1307" t="n">
        <v>2013</v>
      </c>
      <c r="U1307">
        <f>IF(AVERAGE(E1307:E1307)=2,"Automatic","Manual")</f>
        <v/>
      </c>
      <c r="V1307">
        <f>ROUNDDOWN(AVERAGE(C1307:C1307)/5000,0)*5000</f>
        <v/>
      </c>
      <c r="W1307">
        <f>ROUNDDOWN(AVERAGE(G1307:G1307)/50000,0)*50000</f>
        <v/>
      </c>
      <c r="X1307">
        <f>ROUND(AVERAGE(P1307:P1307)/1000,1)</f>
        <v/>
      </c>
      <c r="Y1307">
        <f>IF(AVERAGE(V1307:V1307)=30000,0,1)</f>
        <v/>
      </c>
      <c r="Z1307">
        <f>IF(AVERAGE(W1307:W1307)&gt;50000,0,1)</f>
        <v/>
      </c>
      <c r="AA1307">
        <f>IF(AVERAGE(X1307:X1307)&gt;2.5,0,1)</f>
        <v/>
      </c>
      <c r="AB1307">
        <f>IF(AVERAGE(Q1307:Q1307)&lt;30,0,1)</f>
        <v/>
      </c>
      <c r="AC1307">
        <f>IF(SUM(Y1307:AB1307)=4,1,0)</f>
        <v/>
      </c>
    </row>
    <row r="1308">
      <c r="A1308" t="inlineStr">
        <is>
          <t>AK62UXB</t>
        </is>
      </c>
      <c r="B1308" t="inlineStr">
        <is>
          <t>Peugeot</t>
        </is>
      </c>
      <c r="C1308" t="n">
        <v>2245</v>
      </c>
      <c r="D1308" t="inlineStr">
        <is>
          <t>208 Allure</t>
        </is>
      </c>
      <c r="E1308" t="n">
        <v>1</v>
      </c>
      <c r="F1308" t="inlineStr">
        <is>
          <t>Petrol</t>
        </is>
      </c>
      <c r="G1308" t="n">
        <v>55000</v>
      </c>
      <c r="H1308" t="inlineStr">
        <is>
          <t>Pink</t>
        </is>
      </c>
      <c r="I1308" t="inlineStr">
        <is>
          <t>OK</t>
        </is>
      </c>
      <c r="J1308" t="inlineStr">
        <is>
          <t>City / Hatchback</t>
        </is>
      </c>
      <c r="K1308" t="n">
        <v>12</v>
      </c>
      <c r="L1308" t="n">
        <v>45736</v>
      </c>
      <c r="M1308" t="n">
        <v>12</v>
      </c>
      <c r="N1308" t="inlineStr">
        <is>
          <t>Immaculate bodywork, very clean interior. Extremely economical and excellent power steering.</t>
        </is>
      </c>
      <c r="O1308" t="inlineStr">
        <is>
          <t>5 Door Hatchback</t>
        </is>
      </c>
      <c r="P1308" t="n">
        <v>1397</v>
      </c>
      <c r="Q1308" t="n">
        <v>50.4</v>
      </c>
      <c r="R1308" t="n">
        <v>5</v>
      </c>
      <c r="S1308" t="n">
        <v>129</v>
      </c>
      <c r="T1308" t="n">
        <v>2012</v>
      </c>
      <c r="U1308">
        <f>IF(AVERAGE(E1308:E1308)=2,"Automatic","Manual")</f>
        <v/>
      </c>
      <c r="V1308">
        <f>ROUNDDOWN(AVERAGE(C1308:C1308)/5000,0)*5000</f>
        <v/>
      </c>
      <c r="W1308">
        <f>ROUNDDOWN(AVERAGE(G1308:G1308)/50000,0)*50000</f>
        <v/>
      </c>
      <c r="X1308">
        <f>ROUND(AVERAGE(P1308:P1308)/1000,1)</f>
        <v/>
      </c>
      <c r="Y1308">
        <f>IF(AVERAGE(V1308:V1308)=30000,0,1)</f>
        <v/>
      </c>
      <c r="Z1308">
        <f>IF(AVERAGE(W1308:W1308)&gt;50000,0,1)</f>
        <v/>
      </c>
      <c r="AA1308">
        <f>IF(AVERAGE(X1308:X1308)&gt;2.5,0,1)</f>
        <v/>
      </c>
      <c r="AB1308">
        <f>IF(AVERAGE(Q1308:Q1308)&lt;30,0,1)</f>
        <v/>
      </c>
      <c r="AC1308">
        <f>IF(SUM(Y1308:AB1308)=4,1,0)</f>
        <v/>
      </c>
    </row>
    <row r="1309">
      <c r="A1309" t="inlineStr">
        <is>
          <t>AK62MKP</t>
        </is>
      </c>
      <c r="B1309" t="inlineStr">
        <is>
          <t>Nissan</t>
        </is>
      </c>
      <c r="C1309" t="n">
        <v>8045</v>
      </c>
      <c r="D1309" t="inlineStr">
        <is>
          <t>Qashqai Acenta dCi</t>
        </is>
      </c>
      <c r="E1309" t="n">
        <v>1</v>
      </c>
      <c r="F1309" t="inlineStr">
        <is>
          <t>Diesel</t>
        </is>
      </c>
      <c r="G1309" t="n">
        <v>72000</v>
      </c>
      <c r="H1309" t="inlineStr">
        <is>
          <t>Silver</t>
        </is>
      </c>
      <c r="I1309" t="inlineStr">
        <is>
          <t>No Tax &amp; No MOT</t>
        </is>
      </c>
      <c r="J1309" t="inlineStr">
        <is>
          <t>City / Hatchback</t>
        </is>
      </c>
      <c r="K1309" t="n">
        <v>12</v>
      </c>
      <c r="L1309" t="n">
        <v>44550</v>
      </c>
      <c r="M1309" t="n">
        <v>18</v>
      </c>
      <c r="N1309" t="inlineStr">
        <is>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is>
      </c>
      <c r="O1309" t="inlineStr">
        <is>
          <t>5 Door Hatchback</t>
        </is>
      </c>
      <c r="P1309" t="n">
        <v>1461</v>
      </c>
      <c r="Q1309" t="n">
        <v>54.3</v>
      </c>
      <c r="R1309" t="n">
        <v>5</v>
      </c>
      <c r="S1309" t="n">
        <v>137</v>
      </c>
      <c r="T1309" t="n">
        <v>2012</v>
      </c>
      <c r="U1309">
        <f>IF(AVERAGE(E1309:E1309)=2,"Automatic","Manual")</f>
        <v/>
      </c>
      <c r="V1309">
        <f>ROUNDDOWN(AVERAGE(C1309:C1309)/5000,0)*5000</f>
        <v/>
      </c>
      <c r="W1309">
        <f>ROUNDDOWN(AVERAGE(G1309:G1309)/50000,0)*50000</f>
        <v/>
      </c>
      <c r="X1309">
        <f>ROUND(AVERAGE(P1309:P1309)/1000,1)</f>
        <v/>
      </c>
      <c r="Y1309">
        <f>IF(AVERAGE(V1309:V1309)=30000,0,1)</f>
        <v/>
      </c>
      <c r="Z1309">
        <f>IF(AVERAGE(W1309:W1309)&gt;50000,0,1)</f>
        <v/>
      </c>
      <c r="AA1309">
        <f>IF(AVERAGE(X1309:X1309)&gt;2.5,0,1)</f>
        <v/>
      </c>
      <c r="AB1309">
        <f>IF(AVERAGE(Q1309:Q1309)&lt;30,0,1)</f>
        <v/>
      </c>
      <c r="AC1309">
        <f>IF(SUM(Y1309:AB1309)=4,1,0)</f>
        <v/>
      </c>
    </row>
    <row r="1310">
      <c r="A1310" t="inlineStr">
        <is>
          <t>AK61YNE</t>
        </is>
      </c>
      <c r="B1310" t="inlineStr">
        <is>
          <t>BMW</t>
        </is>
      </c>
      <c r="C1310" t="n">
        <v>4520</v>
      </c>
      <c r="D1310" t="inlineStr">
        <is>
          <t>120d SE</t>
        </is>
      </c>
      <c r="E1310" t="n">
        <v>1</v>
      </c>
      <c r="F1310" t="inlineStr">
        <is>
          <t>Diesel</t>
        </is>
      </c>
      <c r="G1310" t="n">
        <v>40518</v>
      </c>
      <c r="H1310" t="inlineStr">
        <is>
          <t>Blue</t>
        </is>
      </c>
      <c r="I1310" t="inlineStr">
        <is>
          <t>No Tax &amp; No MOT</t>
        </is>
      </c>
      <c r="J1310" t="inlineStr">
        <is>
          <t>City / Hatchback</t>
        </is>
      </c>
      <c r="K1310" t="n">
        <v>12</v>
      </c>
      <c r="L1310" t="n">
        <v>44934</v>
      </c>
      <c r="M1310" t="n">
        <v>24</v>
      </c>
      <c r="N1310" t="inlineStr">
        <is>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is>
      </c>
      <c r="O1310" t="inlineStr">
        <is>
          <t>5 Door Hatchback</t>
        </is>
      </c>
      <c r="P1310" t="n">
        <v>1995</v>
      </c>
      <c r="Q1310" t="n">
        <v>62.8</v>
      </c>
      <c r="R1310" t="n">
        <v>5</v>
      </c>
      <c r="S1310" t="n">
        <v>119</v>
      </c>
      <c r="T1310" t="n">
        <v>2012</v>
      </c>
      <c r="U1310">
        <f>IF(AVERAGE(E1310:E1310)=2,"Automatic","Manual")</f>
        <v/>
      </c>
      <c r="V1310">
        <f>ROUNDDOWN(AVERAGE(C1310:C1310)/5000,0)*5000</f>
        <v/>
      </c>
      <c r="W1310">
        <f>ROUNDDOWN(AVERAGE(G1310:G1310)/50000,0)*50000</f>
        <v/>
      </c>
      <c r="X1310">
        <f>ROUND(AVERAGE(P1310:P1310)/1000,1)</f>
        <v/>
      </c>
      <c r="Y1310">
        <f>IF(AVERAGE(V1310:V1310)=30000,0,1)</f>
        <v/>
      </c>
      <c r="Z1310">
        <f>IF(AVERAGE(W1310:W1310)&gt;50000,0,1)</f>
        <v/>
      </c>
      <c r="AA1310">
        <f>IF(AVERAGE(X1310:X1310)&gt;2.5,0,1)</f>
        <v/>
      </c>
      <c r="AB1310">
        <f>IF(AVERAGE(Q1310:Q1310)&lt;30,0,1)</f>
        <v/>
      </c>
      <c r="AC1310">
        <f>IF(SUM(Y1310:AB1310)=4,1,0)</f>
        <v/>
      </c>
    </row>
    <row r="1311">
      <c r="A1311" t="inlineStr">
        <is>
          <t>AK60PLJ</t>
        </is>
      </c>
      <c r="B1311" t="inlineStr">
        <is>
          <t>Honda</t>
        </is>
      </c>
      <c r="C1311" t="n">
        <v>1895</v>
      </c>
      <c r="D1311" t="inlineStr">
        <is>
          <t>Civic Es-T I-Vtec Auto</t>
        </is>
      </c>
      <c r="E1311" t="n">
        <v>2</v>
      </c>
      <c r="F1311" t="inlineStr">
        <is>
          <t>Petrol</t>
        </is>
      </c>
      <c r="G1311" t="n">
        <v>112000</v>
      </c>
      <c r="H1311" t="inlineStr">
        <is>
          <t>Silver</t>
        </is>
      </c>
      <c r="I1311" t="inlineStr">
        <is>
          <t>OK</t>
        </is>
      </c>
      <c r="J1311" t="inlineStr">
        <is>
          <t>City / Hatchback</t>
        </is>
      </c>
      <c r="K1311" t="n">
        <v>14</v>
      </c>
      <c r="L1311" t="n">
        <v>45540</v>
      </c>
      <c r="M1311" t="n">
        <v>22</v>
      </c>
      <c r="N1311" t="inlineStr">
        <is>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is>
      </c>
      <c r="O1311" t="inlineStr">
        <is>
          <t>5 Door Hatchback</t>
        </is>
      </c>
      <c r="P1311" t="n">
        <v>1799</v>
      </c>
      <c r="Q1311" t="n">
        <v>38.7</v>
      </c>
      <c r="R1311" t="n">
        <v>5</v>
      </c>
      <c r="S1311" t="n">
        <v>169</v>
      </c>
      <c r="T1311" t="n">
        <v>2010</v>
      </c>
      <c r="U1311">
        <f>IF(AVERAGE(E1311:E1311)=2,"Automatic","Manual")</f>
        <v/>
      </c>
      <c r="V1311">
        <f>ROUNDDOWN(AVERAGE(C1311:C1311)/5000,0)*5000</f>
        <v/>
      </c>
      <c r="W1311">
        <f>ROUNDDOWN(AVERAGE(G1311:G1311)/50000,0)*50000</f>
        <v/>
      </c>
      <c r="X1311">
        <f>ROUND(AVERAGE(P1311:P1311)/1000,1)</f>
        <v/>
      </c>
      <c r="Y1311">
        <f>IF(AVERAGE(V1311:V1311)=30000,0,1)</f>
        <v/>
      </c>
      <c r="Z1311">
        <f>IF(AVERAGE(W1311:W1311)&gt;50000,0,1)</f>
        <v/>
      </c>
      <c r="AA1311">
        <f>IF(AVERAGE(X1311:X1311)&gt;2.5,0,1)</f>
        <v/>
      </c>
      <c r="AB1311">
        <f>IF(AVERAGE(Q1311:Q1311)&lt;30,0,1)</f>
        <v/>
      </c>
      <c r="AC1311">
        <f>IF(SUM(Y1311:AB1311)=4,1,0)</f>
        <v/>
      </c>
    </row>
    <row r="1312">
      <c r="A1312" t="inlineStr">
        <is>
          <t>AK23MPO</t>
        </is>
      </c>
      <c r="B1312" t="inlineStr">
        <is>
          <t>Toyota</t>
        </is>
      </c>
      <c r="C1312" t="n">
        <v>16937</v>
      </c>
      <c r="D1312" t="inlineStr">
        <is>
          <t>Yaris</t>
        </is>
      </c>
      <c r="E1312" t="n">
        <v>2</v>
      </c>
      <c r="F1312" t="inlineStr">
        <is>
          <t>Petrol</t>
        </is>
      </c>
      <c r="G1312" t="n">
        <v>7367</v>
      </c>
      <c r="H1312" t="inlineStr">
        <is>
          <t>White</t>
        </is>
      </c>
      <c r="I1312" t="inlineStr">
        <is>
          <t>OK</t>
        </is>
      </c>
      <c r="J1312" t="inlineStr">
        <is>
          <t>City / Hatchback</t>
        </is>
      </c>
      <c r="K1312" t="n">
        <v>5</v>
      </c>
      <c r="L1312" t="n">
        <v>46142</v>
      </c>
      <c r="M1312" t="n">
        <v>11</v>
      </c>
      <c r="N1312" t="inlineStr">
        <is>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1312" t="inlineStr">
        <is>
          <t>5 Door Hatchback</t>
        </is>
      </c>
      <c r="P1312" t="n">
        <v>999</v>
      </c>
      <c r="Q1312" t="n">
        <v>44.8</v>
      </c>
      <c r="R1312" t="n">
        <v>5</v>
      </c>
      <c r="S1312" t="n">
        <v>118</v>
      </c>
      <c r="T1312" t="n">
        <v>2023</v>
      </c>
      <c r="U1312">
        <f>IF(AVERAGE(E1312:E1312)=2,"Automatic","Manual")</f>
        <v/>
      </c>
      <c r="V1312">
        <f>ROUNDDOWN(AVERAGE(C1312:C1312)/5000,0)*5000</f>
        <v/>
      </c>
      <c r="W1312">
        <f>ROUNDDOWN(AVERAGE(G1312:G1312)/50000,0)*50000</f>
        <v/>
      </c>
      <c r="X1312">
        <f>ROUND(AVERAGE(P1312:P1312)/1000,1)</f>
        <v/>
      </c>
      <c r="Y1312">
        <f>IF(AVERAGE(V1312:V1312)=30000,0,1)</f>
        <v/>
      </c>
      <c r="Z1312">
        <f>IF(AVERAGE(W1312:W1312)&gt;50000,0,1)</f>
        <v/>
      </c>
      <c r="AA1312">
        <f>IF(AVERAGE(X1312:X1312)&gt;2.5,0,1)</f>
        <v/>
      </c>
      <c r="AB1312">
        <f>IF(AVERAGE(Q1312:Q1312)&lt;30,0,1)</f>
        <v/>
      </c>
      <c r="AC1312">
        <f>IF(SUM(Y1312:AB1312)=4,1,0)</f>
        <v/>
      </c>
    </row>
    <row r="1313">
      <c r="A1313" t="inlineStr">
        <is>
          <t>AK18TYY</t>
        </is>
      </c>
      <c r="B1313" t="inlineStr">
        <is>
          <t>Toyota</t>
        </is>
      </c>
      <c r="C1313" t="n">
        <v>12609</v>
      </c>
      <c r="D1313" t="inlineStr">
        <is>
          <t>Yaris Icon Tech Vvt-I Hev Cvt</t>
        </is>
      </c>
      <c r="E1313" t="n">
        <v>2</v>
      </c>
      <c r="F1313" t="inlineStr">
        <is>
          <t>Hybrid</t>
        </is>
      </c>
      <c r="G1313" t="n">
        <v>23259</v>
      </c>
      <c r="H1313" t="inlineStr">
        <is>
          <t>Red</t>
        </is>
      </c>
      <c r="I1313" t="inlineStr">
        <is>
          <t>OK</t>
        </is>
      </c>
      <c r="J1313" t="inlineStr">
        <is>
          <t>City / Hatchback</t>
        </is>
      </c>
      <c r="K1313" t="n">
        <v>6</v>
      </c>
      <c r="L1313" t="n">
        <v>45421</v>
      </c>
      <c r="M1313" t="n">
        <v>8</v>
      </c>
      <c r="N1313" t="inlineStr">
        <is>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is>
      </c>
      <c r="O1313" t="inlineStr">
        <is>
          <t>5 Door Hatchback</t>
        </is>
      </c>
      <c r="P1313" t="n">
        <v>1497</v>
      </c>
      <c r="Q1313" t="n">
        <v>2.8</v>
      </c>
      <c r="R1313" t="n">
        <v>5</v>
      </c>
      <c r="S1313" t="n">
        <v>84</v>
      </c>
      <c r="T1313" t="n">
        <v>2018</v>
      </c>
      <c r="U1313">
        <f>IF(AVERAGE(E1313:E1313)=2,"Automatic","Manual")</f>
        <v/>
      </c>
      <c r="V1313">
        <f>ROUNDDOWN(AVERAGE(C1313:C1313)/5000,0)*5000</f>
        <v/>
      </c>
      <c r="W1313">
        <f>ROUNDDOWN(AVERAGE(G1313:G1313)/50000,0)*50000</f>
        <v/>
      </c>
      <c r="X1313">
        <f>ROUND(AVERAGE(P1313:P1313)/1000,1)</f>
        <v/>
      </c>
      <c r="Y1313">
        <f>IF(AVERAGE(V1313:V1313)=30000,0,1)</f>
        <v/>
      </c>
      <c r="Z1313">
        <f>IF(AVERAGE(W1313:W1313)&gt;50000,0,1)</f>
        <v/>
      </c>
      <c r="AA1313">
        <f>IF(AVERAGE(X1313:X1313)&gt;2.5,0,1)</f>
        <v/>
      </c>
      <c r="AB1313">
        <f>IF(AVERAGE(Q1313:Q1313)&lt;30,0,1)</f>
        <v/>
      </c>
      <c r="AC1313">
        <f>IF(SUM(Y1313:AB1313)=4,1,0)</f>
        <v/>
      </c>
    </row>
    <row r="1314">
      <c r="A1314" t="inlineStr">
        <is>
          <t>AK17OBR</t>
        </is>
      </c>
      <c r="B1314" t="inlineStr">
        <is>
          <t>Skoda</t>
        </is>
      </c>
      <c r="C1314" t="n">
        <v>7145</v>
      </c>
      <c r="D1314" t="inlineStr">
        <is>
          <t>Fabia SE Mpi</t>
        </is>
      </c>
      <c r="E1314" t="n">
        <v>1</v>
      </c>
      <c r="F1314" t="inlineStr">
        <is>
          <t>Petrol</t>
        </is>
      </c>
      <c r="G1314" t="n">
        <v>15000</v>
      </c>
      <c r="H1314" t="inlineStr">
        <is>
          <t>Silver</t>
        </is>
      </c>
      <c r="I1314" t="inlineStr">
        <is>
          <t>No Tax &amp; No MOT</t>
        </is>
      </c>
      <c r="J1314" t="inlineStr">
        <is>
          <t>City / Hatchback</t>
        </is>
      </c>
      <c r="K1314" t="n">
        <v>7</v>
      </c>
      <c r="L1314" t="n">
        <v>44678</v>
      </c>
      <c r="M1314" t="n">
        <v>3</v>
      </c>
      <c r="N1314" t="inlineStr">
        <is>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is>
      </c>
      <c r="O1314" t="inlineStr">
        <is>
          <t>5 Door Hatchback</t>
        </is>
      </c>
      <c r="P1314" t="n">
        <v>999</v>
      </c>
      <c r="Q1314" t="n">
        <v>58.9</v>
      </c>
      <c r="R1314" t="n">
        <v>5</v>
      </c>
      <c r="S1314" t="n">
        <v>108</v>
      </c>
      <c r="T1314" t="n">
        <v>2017</v>
      </c>
      <c r="U1314">
        <f>IF(AVERAGE(E1314:E1314)=2,"Automatic","Manual")</f>
        <v/>
      </c>
      <c r="V1314">
        <f>ROUNDDOWN(AVERAGE(C1314:C1314)/5000,0)*5000</f>
        <v/>
      </c>
      <c r="W1314">
        <f>ROUNDDOWN(AVERAGE(G1314:G1314)/50000,0)*50000</f>
        <v/>
      </c>
      <c r="X1314">
        <f>ROUND(AVERAGE(P1314:P1314)/1000,1)</f>
        <v/>
      </c>
      <c r="Y1314">
        <f>IF(AVERAGE(V1314:V1314)=30000,0,1)</f>
        <v/>
      </c>
      <c r="Z1314">
        <f>IF(AVERAGE(W1314:W1314)&gt;50000,0,1)</f>
        <v/>
      </c>
      <c r="AA1314">
        <f>IF(AVERAGE(X1314:X1314)&gt;2.5,0,1)</f>
        <v/>
      </c>
      <c r="AB1314">
        <f>IF(AVERAGE(Q1314:Q1314)&lt;30,0,1)</f>
        <v/>
      </c>
      <c r="AC1314">
        <f>IF(SUM(Y1314:AB1314)=4,1,0)</f>
        <v/>
      </c>
    </row>
    <row r="1315">
      <c r="A1315" t="inlineStr">
        <is>
          <t>AK10HLC</t>
        </is>
      </c>
      <c r="B1315" t="inlineStr">
        <is>
          <t>Volkswagen</t>
        </is>
      </c>
      <c r="C1315" t="n">
        <v>1740</v>
      </c>
      <c r="D1315" t="inlineStr">
        <is>
          <t>Passat Highline+ TDI 110</t>
        </is>
      </c>
      <c r="E1315" t="n">
        <v>1</v>
      </c>
      <c r="F1315" t="inlineStr">
        <is>
          <t>Diesel</t>
        </is>
      </c>
      <c r="G1315" t="n">
        <v>120000</v>
      </c>
      <c r="H1315" t="inlineStr">
        <is>
          <t>Black</t>
        </is>
      </c>
      <c r="I1315" t="inlineStr">
        <is>
          <t>No Tax &amp; No MOT</t>
        </is>
      </c>
      <c r="J1315" t="inlineStr">
        <is>
          <t>Executive / Saloon</t>
        </is>
      </c>
      <c r="K1315" t="n">
        <v>14</v>
      </c>
      <c r="L1315" t="n">
        <v>45340</v>
      </c>
      <c r="M1315" t="n">
        <v>16</v>
      </c>
      <c r="N1315" t="inlineStr">
        <is>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is>
      </c>
      <c r="O1315" t="inlineStr">
        <is>
          <t>4 Door Saloon</t>
        </is>
      </c>
      <c r="P1315" t="n">
        <v>1986</v>
      </c>
      <c r="Q1315" t="n">
        <v>51.4</v>
      </c>
      <c r="R1315" t="n">
        <v>5</v>
      </c>
      <c r="S1315" t="n">
        <v>143</v>
      </c>
      <c r="T1315" t="n">
        <v>2010</v>
      </c>
      <c r="U1315">
        <f>IF(AVERAGE(E1315:E1315)=2,"Automatic","Manual")</f>
        <v/>
      </c>
      <c r="V1315">
        <f>ROUNDDOWN(AVERAGE(C1315:C1315)/5000,0)*5000</f>
        <v/>
      </c>
      <c r="W1315">
        <f>ROUNDDOWN(AVERAGE(G1315:G1315)/50000,0)*50000</f>
        <v/>
      </c>
      <c r="X1315">
        <f>ROUND(AVERAGE(P1315:P1315)/1000,1)</f>
        <v/>
      </c>
      <c r="Y1315">
        <f>IF(AVERAGE(V1315:V1315)=30000,0,1)</f>
        <v/>
      </c>
      <c r="Z1315">
        <f>IF(AVERAGE(W1315:W1315)&gt;50000,0,1)</f>
        <v/>
      </c>
      <c r="AA1315">
        <f>IF(AVERAGE(X1315:X1315)&gt;2.5,0,1)</f>
        <v/>
      </c>
      <c r="AB1315">
        <f>IF(AVERAGE(Q1315:Q1315)&lt;30,0,1)</f>
        <v/>
      </c>
      <c r="AC1315">
        <f>IF(SUM(Y1315:AB1315)=4,1,0)</f>
        <v/>
      </c>
    </row>
    <row r="1316">
      <c r="A1316" t="inlineStr">
        <is>
          <t>AK09VWL</t>
        </is>
      </c>
      <c r="B1316" t="inlineStr">
        <is>
          <t>Land Rover</t>
        </is>
      </c>
      <c r="C1316" t="n">
        <v>4442</v>
      </c>
      <c r="D1316" t="inlineStr">
        <is>
          <t>Freelander SE Td4 A</t>
        </is>
      </c>
      <c r="E1316" t="n">
        <v>2</v>
      </c>
      <c r="F1316" t="inlineStr">
        <is>
          <t>Diesel</t>
        </is>
      </c>
      <c r="G1316" t="n">
        <v>108000</v>
      </c>
      <c r="H1316" t="inlineStr">
        <is>
          <t>Silver</t>
        </is>
      </c>
      <c r="I1316" t="inlineStr">
        <is>
          <t>OK</t>
        </is>
      </c>
      <c r="J1316" t="inlineStr">
        <is>
          <t>Estate</t>
        </is>
      </c>
      <c r="K1316" t="n">
        <v>15</v>
      </c>
      <c r="L1316" t="n">
        <v>45569</v>
      </c>
      <c r="M1316" t="n">
        <v>21</v>
      </c>
      <c r="N1316" t="inlineStr">
        <is>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is>
      </c>
      <c r="O1316" t="inlineStr">
        <is>
          <t>Estate</t>
        </is>
      </c>
      <c r="P1316" t="n">
        <v>2179</v>
      </c>
      <c r="Q1316" t="n">
        <v>33.2</v>
      </c>
      <c r="R1316" t="n">
        <v>5</v>
      </c>
      <c r="S1316" t="n">
        <v>224</v>
      </c>
      <c r="T1316" t="n">
        <v>2009</v>
      </c>
      <c r="U1316">
        <f>IF(AVERAGE(E1316:E1316)=2,"Automatic","Manual")</f>
        <v/>
      </c>
      <c r="V1316">
        <f>ROUNDDOWN(AVERAGE(C1316:C1316)/5000,0)*5000</f>
        <v/>
      </c>
      <c r="W1316">
        <f>ROUNDDOWN(AVERAGE(G1316:G1316)/50000,0)*50000</f>
        <v/>
      </c>
      <c r="X1316">
        <f>ROUND(AVERAGE(P1316:P1316)/1000,1)</f>
        <v/>
      </c>
      <c r="Y1316">
        <f>IF(AVERAGE(V1316:V1316)=30000,0,1)</f>
        <v/>
      </c>
      <c r="Z1316">
        <f>IF(AVERAGE(W1316:W1316)&gt;50000,0,1)</f>
        <v/>
      </c>
      <c r="AA1316">
        <f>IF(AVERAGE(X1316:X1316)&gt;2.5,0,1)</f>
        <v/>
      </c>
      <c r="AB1316">
        <f>IF(AVERAGE(Q1316:Q1316)&lt;30,0,1)</f>
        <v/>
      </c>
      <c r="AC1316">
        <f>IF(SUM(Y1316:AB1316)=4,1,0)</f>
        <v/>
      </c>
    </row>
    <row r="1317">
      <c r="A1317" t="inlineStr">
        <is>
          <t>AJ65UDG</t>
        </is>
      </c>
      <c r="B1317" t="inlineStr">
        <is>
          <t>Renault</t>
        </is>
      </c>
      <c r="C1317" t="n">
        <v>10890</v>
      </c>
      <c r="D1317" t="inlineStr">
        <is>
          <t>Megane Gtline TT Energy Dci Ss</t>
        </is>
      </c>
      <c r="E1317" t="n">
        <v>1</v>
      </c>
      <c r="F1317" t="inlineStr">
        <is>
          <t>Diesel</t>
        </is>
      </c>
      <c r="G1317" t="n">
        <v>40000</v>
      </c>
      <c r="H1317" t="inlineStr">
        <is>
          <t>Black</t>
        </is>
      </c>
      <c r="I1317" t="inlineStr">
        <is>
          <t>No Tax &amp; No MOT</t>
        </is>
      </c>
      <c r="J1317" t="inlineStr">
        <is>
          <t>Sports / Convertible</t>
        </is>
      </c>
      <c r="K1317" t="n">
        <v>9</v>
      </c>
      <c r="L1317" t="n">
        <v>45029</v>
      </c>
      <c r="M1317" t="n">
        <v>23</v>
      </c>
      <c r="N1317" t="inlineStr">
        <is>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is>
      </c>
      <c r="O1317" t="inlineStr">
        <is>
          <t>Convertible</t>
        </is>
      </c>
      <c r="P1317" t="n">
        <v>1598</v>
      </c>
      <c r="Q1317" t="n">
        <v>64.2</v>
      </c>
      <c r="R1317" t="n">
        <v>4</v>
      </c>
      <c r="S1317" t="n">
        <v>115</v>
      </c>
      <c r="T1317" t="n">
        <v>2015</v>
      </c>
      <c r="U1317">
        <f>IF(AVERAGE(E1317:E1317)=2,"Automatic","Manual")</f>
        <v/>
      </c>
      <c r="V1317">
        <f>ROUNDDOWN(AVERAGE(C1317:C1317)/5000,0)*5000</f>
        <v/>
      </c>
      <c r="W1317">
        <f>ROUNDDOWN(AVERAGE(G1317:G1317)/50000,0)*50000</f>
        <v/>
      </c>
      <c r="X1317">
        <f>ROUND(AVERAGE(P1317:P1317)/1000,1)</f>
        <v/>
      </c>
      <c r="Y1317">
        <f>IF(AVERAGE(V1317:V1317)=30000,0,1)</f>
        <v/>
      </c>
      <c r="Z1317">
        <f>IF(AVERAGE(W1317:W1317)&gt;50000,0,1)</f>
        <v/>
      </c>
      <c r="AA1317">
        <f>IF(AVERAGE(X1317:X1317)&gt;2.5,0,1)</f>
        <v/>
      </c>
      <c r="AB1317">
        <f>IF(AVERAGE(Q1317:Q1317)&lt;30,0,1)</f>
        <v/>
      </c>
      <c r="AC1317">
        <f>IF(SUM(Y1317:AB1317)=4,1,0)</f>
        <v/>
      </c>
    </row>
    <row r="1318">
      <c r="A1318" t="inlineStr">
        <is>
          <t>AJ62PWX</t>
        </is>
      </c>
      <c r="B1318" t="inlineStr">
        <is>
          <t>Mercedes-Benz</t>
        </is>
      </c>
      <c r="C1318" t="n">
        <v>7600</v>
      </c>
      <c r="D1318" t="inlineStr">
        <is>
          <t>C220 Executiv SE Cdi Blue-Cy A</t>
        </is>
      </c>
      <c r="E1318" t="n">
        <v>2</v>
      </c>
      <c r="F1318" t="inlineStr">
        <is>
          <t>Diesel</t>
        </is>
      </c>
      <c r="G1318" t="n">
        <v>85000</v>
      </c>
      <c r="H1318" t="inlineStr">
        <is>
          <t>Silver</t>
        </is>
      </c>
      <c r="I1318" t="inlineStr">
        <is>
          <t>No Tax &amp; No MOT</t>
        </is>
      </c>
      <c r="J1318" t="inlineStr">
        <is>
          <t>Executive / Saloon</t>
        </is>
      </c>
      <c r="K1318" t="n">
        <v>12</v>
      </c>
      <c r="L1318" t="n">
        <v>44879</v>
      </c>
      <c r="M1318" t="n">
        <v>32</v>
      </c>
      <c r="N1318" t="inlineStr">
        <is>
          <t>Please send me request, I will respond soon as possible. If i am unable to respond please send me text.</t>
        </is>
      </c>
      <c r="O1318" t="inlineStr">
        <is>
          <t>4 Door Saloon</t>
        </is>
      </c>
      <c r="P1318" t="n">
        <v>2143</v>
      </c>
      <c r="Q1318" t="n">
        <v>58.9</v>
      </c>
      <c r="R1318" t="n">
        <v>5</v>
      </c>
      <c r="S1318" t="n">
        <v>125</v>
      </c>
      <c r="T1318" t="n">
        <v>2012</v>
      </c>
      <c r="U1318">
        <f>IF(AVERAGE(E1318:E1318)=2,"Automatic","Manual")</f>
        <v/>
      </c>
      <c r="V1318">
        <f>ROUNDDOWN(AVERAGE(C1318:C1318)/5000,0)*5000</f>
        <v/>
      </c>
      <c r="W1318">
        <f>ROUNDDOWN(AVERAGE(G1318:G1318)/50000,0)*50000</f>
        <v/>
      </c>
      <c r="X1318">
        <f>ROUND(AVERAGE(P1318:P1318)/1000,1)</f>
        <v/>
      </c>
      <c r="Y1318">
        <f>IF(AVERAGE(V1318:V1318)=30000,0,1)</f>
        <v/>
      </c>
      <c r="Z1318">
        <f>IF(AVERAGE(W1318:W1318)&gt;50000,0,1)</f>
        <v/>
      </c>
      <c r="AA1318">
        <f>IF(AVERAGE(X1318:X1318)&gt;2.5,0,1)</f>
        <v/>
      </c>
      <c r="AB1318">
        <f>IF(AVERAGE(Q1318:Q1318)&lt;30,0,1)</f>
        <v/>
      </c>
      <c r="AC1318">
        <f>IF(SUM(Y1318:AB1318)=4,1,0)</f>
        <v/>
      </c>
    </row>
    <row r="1319">
      <c r="A1319" t="inlineStr">
        <is>
          <t>AJ16VLE</t>
        </is>
      </c>
      <c r="B1319" t="inlineStr">
        <is>
          <t>Mercedes-Benz</t>
        </is>
      </c>
      <c r="C1319" t="n">
        <v>19045</v>
      </c>
      <c r="D1319" t="inlineStr">
        <is>
          <t>A 180 D AMG Line Auto</t>
        </is>
      </c>
      <c r="E1319" t="n">
        <v>2</v>
      </c>
      <c r="F1319" t="inlineStr">
        <is>
          <t>Diesel</t>
        </is>
      </c>
      <c r="G1319" t="n">
        <v>4500</v>
      </c>
      <c r="H1319" t="inlineStr">
        <is>
          <t>Blue</t>
        </is>
      </c>
      <c r="I1319" t="inlineStr">
        <is>
          <t>No Tax &amp; No MOT</t>
        </is>
      </c>
      <c r="J1319" t="inlineStr">
        <is>
          <t>City / Hatchback</t>
        </is>
      </c>
      <c r="K1319" t="n">
        <v>8</v>
      </c>
      <c r="L1319" t="n">
        <v>44624</v>
      </c>
      <c r="M1319" t="n">
        <v>17</v>
      </c>
      <c r="N1319" t="inlineStr">
        <is>
          <t>Brand new vehicle only 4500 on the milege try it and youll love it</t>
        </is>
      </c>
      <c r="O1319" t="inlineStr">
        <is>
          <t>5 Door Hatchback</t>
        </is>
      </c>
      <c r="P1319" t="n">
        <v>1461</v>
      </c>
      <c r="Q1319" t="n">
        <v>74.3</v>
      </c>
      <c r="R1319" t="n">
        <v>5</v>
      </c>
      <c r="S1319" t="n">
        <v>101</v>
      </c>
      <c r="T1319" t="n">
        <v>2016</v>
      </c>
      <c r="U1319">
        <f>IF(AVERAGE(E1319:E1319)=2,"Automatic","Manual")</f>
        <v/>
      </c>
      <c r="V1319">
        <f>ROUNDDOWN(AVERAGE(C1319:C1319)/5000,0)*5000</f>
        <v/>
      </c>
      <c r="W1319">
        <f>ROUNDDOWN(AVERAGE(G1319:G1319)/50000,0)*50000</f>
        <v/>
      </c>
      <c r="X1319">
        <f>ROUND(AVERAGE(P1319:P1319)/1000,1)</f>
        <v/>
      </c>
      <c r="Y1319">
        <f>IF(AVERAGE(V1319:V1319)=30000,0,1)</f>
        <v/>
      </c>
      <c r="Z1319">
        <f>IF(AVERAGE(W1319:W1319)&gt;50000,0,1)</f>
        <v/>
      </c>
      <c r="AA1319">
        <f>IF(AVERAGE(X1319:X1319)&gt;2.5,0,1)</f>
        <v/>
      </c>
      <c r="AB1319">
        <f>IF(AVERAGE(Q1319:Q1319)&lt;30,0,1)</f>
        <v/>
      </c>
      <c r="AC1319">
        <f>IF(SUM(Y1319:AB1319)=4,1,0)</f>
        <v/>
      </c>
    </row>
    <row r="1320">
      <c r="A1320" t="inlineStr">
        <is>
          <t>AF71BXM</t>
        </is>
      </c>
      <c r="B1320" t="inlineStr">
        <is>
          <t>Toyota</t>
        </is>
      </c>
      <c r="C1320" t="n">
        <v>14486</v>
      </c>
      <c r="D1320" t="inlineStr">
        <is>
          <t>Yaris Design Hev Cvt</t>
        </is>
      </c>
      <c r="E1320" t="n">
        <v>2</v>
      </c>
      <c r="F1320" t="inlineStr">
        <is>
          <t>Hybrid</t>
        </is>
      </c>
      <c r="G1320" t="n">
        <v>12346</v>
      </c>
      <c r="H1320" t="inlineStr">
        <is>
          <t>Grey</t>
        </is>
      </c>
      <c r="I1320" t="inlineStr">
        <is>
          <t>OK</t>
        </is>
      </c>
      <c r="J1320" t="inlineStr">
        <is>
          <t>City / Hatchback</t>
        </is>
      </c>
      <c r="K1320" t="n">
        <v>3</v>
      </c>
      <c r="L1320" t="n">
        <v>45596</v>
      </c>
      <c r="M1320" t="n">
        <v>14</v>
      </c>
      <c r="N1320" t="inlineStr">
        <is>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320" t="inlineStr">
        <is>
          <t>5 Door Hatchback</t>
        </is>
      </c>
      <c r="P1320" t="n">
        <v>1490</v>
      </c>
      <c r="Q1320" t="n">
        <v>68.90000000000001</v>
      </c>
      <c r="R1320" t="n">
        <v>5</v>
      </c>
      <c r="S1320" t="n">
        <v>92</v>
      </c>
      <c r="T1320" t="n">
        <v>2021</v>
      </c>
      <c r="U1320">
        <f>IF(AVERAGE(E1320:E1320)=2,"Automatic","Manual")</f>
        <v/>
      </c>
      <c r="V1320">
        <f>ROUNDDOWN(AVERAGE(C1320:C1320)/5000,0)*5000</f>
        <v/>
      </c>
      <c r="W1320">
        <f>ROUNDDOWN(AVERAGE(G1320:G1320)/50000,0)*50000</f>
        <v/>
      </c>
      <c r="X1320">
        <f>ROUND(AVERAGE(P1320:P1320)/1000,1)</f>
        <v/>
      </c>
      <c r="Y1320">
        <f>IF(AVERAGE(V1320:V1320)=30000,0,1)</f>
        <v/>
      </c>
      <c r="Z1320">
        <f>IF(AVERAGE(W1320:W1320)&gt;50000,0,1)</f>
        <v/>
      </c>
      <c r="AA1320">
        <f>IF(AVERAGE(X1320:X1320)&gt;2.5,0,1)</f>
        <v/>
      </c>
      <c r="AB1320">
        <f>IF(AVERAGE(Q1320:Q1320)&lt;30,0,1)</f>
        <v/>
      </c>
      <c r="AC1320">
        <f>IF(SUM(Y1320:AB1320)=4,1,0)</f>
        <v/>
      </c>
    </row>
    <row r="1321">
      <c r="A1321" t="inlineStr">
        <is>
          <t>AF65MFV</t>
        </is>
      </c>
      <c r="B1321" t="inlineStr">
        <is>
          <t>Audi</t>
        </is>
      </c>
      <c r="C1321" t="n">
        <v>10445</v>
      </c>
      <c r="D1321" t="inlineStr">
        <is>
          <t>A4 SE Technik Ultra TDI</t>
        </is>
      </c>
      <c r="E1321" t="n">
        <v>1</v>
      </c>
      <c r="F1321" t="inlineStr">
        <is>
          <t>Diesel</t>
        </is>
      </c>
      <c r="G1321" t="n">
        <v>108000</v>
      </c>
      <c r="H1321" t="inlineStr">
        <is>
          <t>Grey</t>
        </is>
      </c>
      <c r="I1321" t="inlineStr">
        <is>
          <t>OK</t>
        </is>
      </c>
      <c r="J1321" t="inlineStr">
        <is>
          <t>Estate</t>
        </is>
      </c>
      <c r="K1321" t="n">
        <v>9</v>
      </c>
      <c r="L1321" t="n">
        <v>45757</v>
      </c>
      <c r="M1321" t="n">
        <v>29</v>
      </c>
      <c r="N1321" t="inlineStr">
        <is>
          <t>Audi A4 in great condition. Serviced regularly and well looked after. Has wired dash cams to both front and rear.</t>
        </is>
      </c>
      <c r="O1321" t="inlineStr">
        <is>
          <t>Estate</t>
        </is>
      </c>
      <c r="P1321" t="n">
        <v>1968</v>
      </c>
      <c r="Q1321" t="n">
        <v>64.2</v>
      </c>
      <c r="R1321" t="n">
        <v>5</v>
      </c>
      <c r="S1321" t="n">
        <v>114</v>
      </c>
      <c r="T1321" t="n">
        <v>2015</v>
      </c>
      <c r="U1321">
        <f>IF(AVERAGE(E1321:E1321)=2,"Automatic","Manual")</f>
        <v/>
      </c>
      <c r="V1321">
        <f>ROUNDDOWN(AVERAGE(C1321:C1321)/5000,0)*5000</f>
        <v/>
      </c>
      <c r="W1321">
        <f>ROUNDDOWN(AVERAGE(G1321:G1321)/50000,0)*50000</f>
        <v/>
      </c>
      <c r="X1321">
        <f>ROUND(AVERAGE(P1321:P1321)/1000,1)</f>
        <v/>
      </c>
      <c r="Y1321">
        <f>IF(AVERAGE(V1321:V1321)=30000,0,1)</f>
        <v/>
      </c>
      <c r="Z1321">
        <f>IF(AVERAGE(W1321:W1321)&gt;50000,0,1)</f>
        <v/>
      </c>
      <c r="AA1321">
        <f>IF(AVERAGE(X1321:X1321)&gt;2.5,0,1)</f>
        <v/>
      </c>
      <c r="AB1321">
        <f>IF(AVERAGE(Q1321:Q1321)&lt;30,0,1)</f>
        <v/>
      </c>
      <c r="AC1321">
        <f>IF(SUM(Y1321:AB1321)=4,1,0)</f>
        <v/>
      </c>
    </row>
    <row r="1322">
      <c r="A1322" t="inlineStr">
        <is>
          <t>AF64XTY</t>
        </is>
      </c>
      <c r="B1322" t="inlineStr">
        <is>
          <t>SEAT</t>
        </is>
      </c>
      <c r="C1322" t="n">
        <v>6745</v>
      </c>
      <c r="D1322" t="inlineStr">
        <is>
          <t>Leon SE Technology TDI</t>
        </is>
      </c>
      <c r="E1322" t="n">
        <v>1</v>
      </c>
      <c r="F1322" t="inlineStr">
        <is>
          <t>Diesel</t>
        </is>
      </c>
      <c r="G1322" t="n">
        <v>70000</v>
      </c>
      <c r="H1322" t="inlineStr">
        <is>
          <t>Black</t>
        </is>
      </c>
      <c r="I1322" t="inlineStr">
        <is>
          <t>OK</t>
        </is>
      </c>
      <c r="J1322" t="inlineStr">
        <is>
          <t>City / Hatchback</t>
        </is>
      </c>
      <c r="K1322" t="n">
        <v>10</v>
      </c>
      <c r="L1322" t="n">
        <v>45625</v>
      </c>
      <c r="M1322" t="n">
        <v>14</v>
      </c>
      <c r="N1322" t="inlineStr">
        <is>
          <t>A midsized hatch back perfect for road trips or just hopping around town. A 1.6L engine with a turbo boost adds a little fun to the drive with cruise control for those who want a relaxed drive.</t>
        </is>
      </c>
      <c r="O1322" t="inlineStr">
        <is>
          <t>3 Door Hatchback</t>
        </is>
      </c>
      <c r="P1322" t="n">
        <v>1598</v>
      </c>
      <c r="Q1322" t="n">
        <v>74.3</v>
      </c>
      <c r="R1322" t="n">
        <v>5</v>
      </c>
      <c r="S1322" t="n">
        <v>99</v>
      </c>
      <c r="T1322" t="n">
        <v>2014</v>
      </c>
      <c r="U1322">
        <f>IF(AVERAGE(E1322:E1322)=2,"Automatic","Manual")</f>
        <v/>
      </c>
      <c r="V1322">
        <f>ROUNDDOWN(AVERAGE(C1322:C1322)/5000,0)*5000</f>
        <v/>
      </c>
      <c r="W1322">
        <f>ROUNDDOWN(AVERAGE(G1322:G1322)/50000,0)*50000</f>
        <v/>
      </c>
      <c r="X1322">
        <f>ROUND(AVERAGE(P1322:P1322)/1000,1)</f>
        <v/>
      </c>
      <c r="Y1322">
        <f>IF(AVERAGE(V1322:V1322)=30000,0,1)</f>
        <v/>
      </c>
      <c r="Z1322">
        <f>IF(AVERAGE(W1322:W1322)&gt;50000,0,1)</f>
        <v/>
      </c>
      <c r="AA1322">
        <f>IF(AVERAGE(X1322:X1322)&gt;2.5,0,1)</f>
        <v/>
      </c>
      <c r="AB1322">
        <f>IF(AVERAGE(Q1322:Q1322)&lt;30,0,1)</f>
        <v/>
      </c>
      <c r="AC1322">
        <f>IF(SUM(Y1322:AB1322)=4,1,0)</f>
        <v/>
      </c>
    </row>
    <row r="1323">
      <c r="A1323" t="inlineStr">
        <is>
          <t>AE64RXF</t>
        </is>
      </c>
      <c r="B1323" t="inlineStr">
        <is>
          <t>Jaguar</t>
        </is>
      </c>
      <c r="C1323" t="n">
        <v>18495</v>
      </c>
      <c r="D1323" t="inlineStr">
        <is>
          <t>XF Luxury V6 D Auto</t>
        </is>
      </c>
      <c r="E1323" t="n">
        <v>2</v>
      </c>
      <c r="F1323" t="inlineStr">
        <is>
          <t>Diesel</t>
        </is>
      </c>
      <c r="G1323" t="n">
        <v>43500</v>
      </c>
      <c r="H1323" t="inlineStr">
        <is>
          <t>Blue</t>
        </is>
      </c>
      <c r="I1323" t="inlineStr">
        <is>
          <t>No Tax &amp; No MOT</t>
        </is>
      </c>
      <c r="J1323" t="inlineStr">
        <is>
          <t>Executive / Saloon</t>
        </is>
      </c>
      <c r="K1323" t="n">
        <v>10</v>
      </c>
      <c r="L1323" t="n">
        <v>44643</v>
      </c>
      <c r="M1323" t="n">
        <v>41</v>
      </c>
      <c r="N1323" t="inlineStr">
        <is>
          <t>This is a lovely car with 2 year Jaguar warranty. Pleasure to drive and you can bet you have a clean car with half thank each time</t>
        </is>
      </c>
      <c r="O1323" t="inlineStr">
        <is>
          <t>4 Door Saloon</t>
        </is>
      </c>
      <c r="P1323" t="n">
        <v>2993</v>
      </c>
      <c r="Q1323" t="n">
        <v>47.1</v>
      </c>
      <c r="R1323" t="n">
        <v>5</v>
      </c>
      <c r="S1323" t="n">
        <v>159</v>
      </c>
      <c r="T1323" t="n">
        <v>2014</v>
      </c>
      <c r="U1323">
        <f>IF(AVERAGE(E1323:E1323)=2,"Automatic","Manual")</f>
        <v/>
      </c>
      <c r="V1323">
        <f>ROUNDDOWN(AVERAGE(C1323:C1323)/5000,0)*5000</f>
        <v/>
      </c>
      <c r="W1323">
        <f>ROUNDDOWN(AVERAGE(G1323:G1323)/50000,0)*50000</f>
        <v/>
      </c>
      <c r="X1323">
        <f>ROUND(AVERAGE(P1323:P1323)/1000,1)</f>
        <v/>
      </c>
      <c r="Y1323">
        <f>IF(AVERAGE(V1323:V1323)=30000,0,1)</f>
        <v/>
      </c>
      <c r="Z1323">
        <f>IF(AVERAGE(W1323:W1323)&gt;50000,0,1)</f>
        <v/>
      </c>
      <c r="AA1323">
        <f>IF(AVERAGE(X1323:X1323)&gt;2.5,0,1)</f>
        <v/>
      </c>
      <c r="AB1323">
        <f>IF(AVERAGE(Q1323:Q1323)&lt;30,0,1)</f>
        <v/>
      </c>
      <c r="AC1323">
        <f>IF(SUM(Y1323:AB1323)=4,1,0)</f>
        <v/>
      </c>
    </row>
    <row r="1324">
      <c r="A1324" t="inlineStr">
        <is>
          <t>AD15OEO</t>
        </is>
      </c>
      <c r="B1324" t="inlineStr">
        <is>
          <t>BMW</t>
        </is>
      </c>
      <c r="C1324" t="n">
        <v>21745</v>
      </c>
      <c r="D1324" t="inlineStr">
        <is>
          <t>435d Xdrive M Sport Auto</t>
        </is>
      </c>
      <c r="E1324" t="n">
        <v>2</v>
      </c>
      <c r="F1324" t="inlineStr">
        <is>
          <t>Diesel</t>
        </is>
      </c>
      <c r="G1324" t="n">
        <v>25000</v>
      </c>
      <c r="H1324" t="inlineStr">
        <is>
          <t>White</t>
        </is>
      </c>
      <c r="I1324" t="inlineStr">
        <is>
          <t>No Tax &amp; No MOT</t>
        </is>
      </c>
      <c r="J1324" t="inlineStr">
        <is>
          <t>Sports / Convertible</t>
        </is>
      </c>
      <c r="K1324" t="n">
        <v>9</v>
      </c>
      <c r="L1324" t="n">
        <v>44705</v>
      </c>
      <c r="M1324" t="n">
        <v>41</v>
      </c>
      <c r="N1324" t="inlineStr">
        <is>
          <t>Beautiful  435d xdrive 0-60 in 4.6 seconds absolutely  immaculate  condition</t>
        </is>
      </c>
      <c r="O1324" t="inlineStr">
        <is>
          <t>Coupe</t>
        </is>
      </c>
      <c r="P1324" t="n">
        <v>2993</v>
      </c>
      <c r="Q1324" t="n">
        <v>50.4</v>
      </c>
      <c r="R1324" t="n">
        <v>4</v>
      </c>
      <c r="S1324" t="n">
        <v>146</v>
      </c>
      <c r="T1324" t="n">
        <v>2015</v>
      </c>
      <c r="U1324">
        <f>IF(AVERAGE(E1324:E1324)=2,"Automatic","Manual")</f>
        <v/>
      </c>
      <c r="V1324">
        <f>ROUNDDOWN(AVERAGE(C1324:C1324)/5000,0)*5000</f>
        <v/>
      </c>
      <c r="W1324">
        <f>ROUNDDOWN(AVERAGE(G1324:G1324)/50000,0)*50000</f>
        <v/>
      </c>
      <c r="X1324">
        <f>ROUND(AVERAGE(P1324:P1324)/1000,1)</f>
        <v/>
      </c>
      <c r="Y1324">
        <f>IF(AVERAGE(V1324:V1324)=30000,0,1)</f>
        <v/>
      </c>
      <c r="Z1324">
        <f>IF(AVERAGE(W1324:W1324)&gt;50000,0,1)</f>
        <v/>
      </c>
      <c r="AA1324">
        <f>IF(AVERAGE(X1324:X1324)&gt;2.5,0,1)</f>
        <v/>
      </c>
      <c r="AB1324">
        <f>IF(AVERAGE(Q1324:Q1324)&lt;30,0,1)</f>
        <v/>
      </c>
      <c r="AC1324">
        <f>IF(SUM(Y1324:AB1324)=4,1,0)</f>
        <v/>
      </c>
    </row>
    <row r="1325">
      <c r="A1325" t="inlineStr">
        <is>
          <t>AD15NNL</t>
        </is>
      </c>
      <c r="B1325" t="inlineStr">
        <is>
          <t>Mercedes-Benz</t>
        </is>
      </c>
      <c r="C1325" t="n">
        <v>22295</v>
      </c>
      <c r="D1325" t="inlineStr">
        <is>
          <t>Cla220 AMG Sport CDi Auto</t>
        </is>
      </c>
      <c r="E1325" t="n">
        <v>2</v>
      </c>
      <c r="F1325" t="inlineStr">
        <is>
          <t>Diesel</t>
        </is>
      </c>
      <c r="G1325" t="n">
        <v>24</v>
      </c>
      <c r="H1325" t="inlineStr">
        <is>
          <t>Red</t>
        </is>
      </c>
      <c r="I1325" t="inlineStr">
        <is>
          <t>No Tax &amp; No MOT</t>
        </is>
      </c>
      <c r="J1325" t="inlineStr">
        <is>
          <t>Executive / Saloon</t>
        </is>
      </c>
      <c r="K1325" t="n">
        <v>9</v>
      </c>
      <c r="L1325" t="n">
        <v>44593</v>
      </c>
      <c r="M1325" t="n">
        <v>24</v>
      </c>
      <c r="N1325" t="inlineStr">
        <is>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is>
      </c>
      <c r="O1325" t="inlineStr">
        <is>
          <t>4 Door Saloon</t>
        </is>
      </c>
      <c r="P1325" t="n">
        <v>2143</v>
      </c>
      <c r="Q1325" t="n">
        <v>62.8</v>
      </c>
      <c r="R1325" t="n">
        <v>5</v>
      </c>
      <c r="S1325" t="n">
        <v>109</v>
      </c>
      <c r="T1325" t="n">
        <v>2015</v>
      </c>
      <c r="U1325">
        <f>IF(AVERAGE(E1325:E1325)=2,"Automatic","Manual")</f>
        <v/>
      </c>
      <c r="V1325">
        <f>ROUNDDOWN(AVERAGE(C1325:C1325)/5000,0)*5000</f>
        <v/>
      </c>
      <c r="W1325">
        <f>ROUNDDOWN(AVERAGE(G1325:G1325)/50000,0)*50000</f>
        <v/>
      </c>
      <c r="X1325">
        <f>ROUND(AVERAGE(P1325:P1325)/1000,1)</f>
        <v/>
      </c>
      <c r="Y1325">
        <f>IF(AVERAGE(V1325:V1325)=30000,0,1)</f>
        <v/>
      </c>
      <c r="Z1325">
        <f>IF(AVERAGE(W1325:W1325)&gt;50000,0,1)</f>
        <v/>
      </c>
      <c r="AA1325">
        <f>IF(AVERAGE(X1325:X1325)&gt;2.5,0,1)</f>
        <v/>
      </c>
      <c r="AB1325">
        <f>IF(AVERAGE(Q1325:Q1325)&lt;30,0,1)</f>
        <v/>
      </c>
      <c r="AC1325">
        <f>IF(SUM(Y1325:AB1325)=4,1,0)</f>
        <v/>
      </c>
    </row>
    <row r="1326">
      <c r="A1326" t="inlineStr">
        <is>
          <t>A22EXM</t>
        </is>
      </c>
      <c r="B1326" t="inlineStr">
        <is>
          <t>Smart</t>
        </is>
      </c>
      <c r="C1326" t="n">
        <v>3995</v>
      </c>
      <c r="D1326" t="inlineStr">
        <is>
          <t>Fortwo Passion Cdi Auto</t>
        </is>
      </c>
      <c r="E1326" t="n">
        <v>2</v>
      </c>
      <c r="F1326" t="inlineStr">
        <is>
          <t>Diesel</t>
        </is>
      </c>
      <c r="G1326" t="n">
        <v>57000</v>
      </c>
      <c r="H1326" t="inlineStr">
        <is>
          <t>Black</t>
        </is>
      </c>
      <c r="I1326" t="inlineStr">
        <is>
          <t>No MOT</t>
        </is>
      </c>
      <c r="J1326" t="inlineStr">
        <is>
          <t>Sports / Convertible</t>
        </is>
      </c>
      <c r="K1326" t="n">
        <v>11</v>
      </c>
      <c r="L1326" t="n">
        <v>45383</v>
      </c>
      <c r="M1326" t="n">
        <v>8</v>
      </c>
      <c r="N1326" t="inlineStr">
        <is>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1326" t="inlineStr">
        <is>
          <t>Convertible</t>
        </is>
      </c>
      <c r="P1326" t="n">
        <v>799</v>
      </c>
      <c r="Q1326" t="n">
        <v>85.59999999999999</v>
      </c>
      <c r="R1326" t="n">
        <v>2</v>
      </c>
      <c r="S1326" t="n">
        <v>87</v>
      </c>
      <c r="T1326" t="n">
        <v>2013</v>
      </c>
      <c r="U1326">
        <f>IF(AVERAGE(E1326:E1326)=2,"Automatic","Manual")</f>
        <v/>
      </c>
      <c r="V1326">
        <f>ROUNDDOWN(AVERAGE(C1326:C1326)/5000,0)*5000</f>
        <v/>
      </c>
      <c r="W1326">
        <f>ROUNDDOWN(AVERAGE(G1326:G1326)/50000,0)*50000</f>
        <v/>
      </c>
      <c r="X1326">
        <f>ROUND(AVERAGE(P1326:P1326)/1000,1)</f>
        <v/>
      </c>
      <c r="Y1326">
        <f>IF(AVERAGE(V1326:V1326)=30000,0,1)</f>
        <v/>
      </c>
      <c r="Z1326">
        <f>IF(AVERAGE(W1326:W1326)&gt;50000,0,1)</f>
        <v/>
      </c>
      <c r="AA1326">
        <f>IF(AVERAGE(X1326:X1326)&gt;2.5,0,1)</f>
        <v/>
      </c>
      <c r="AB1326">
        <f>IF(AVERAGE(Q1326:Q1326)&lt;30,0,1)</f>
        <v/>
      </c>
      <c r="AC1326">
        <f>IF(SUM(Y1326:AB1326)=4,1,0)</f>
        <v/>
      </c>
    </row>
    <row r="1327">
      <c r="A1327" t="inlineStr">
        <is>
          <t>A1USK</t>
        </is>
      </c>
      <c r="B1327" t="inlineStr">
        <is>
          <t>Peugeot</t>
        </is>
      </c>
      <c r="C1327" t="n">
        <v>4918</v>
      </c>
      <c r="D1327" t="inlineStr">
        <is>
          <t>208 Xy</t>
        </is>
      </c>
      <c r="E1327" t="n">
        <v>1</v>
      </c>
      <c r="F1327" t="inlineStr">
        <is>
          <t>Petrol</t>
        </is>
      </c>
      <c r="G1327" t="n">
        <v>18000</v>
      </c>
      <c r="H1327" t="inlineStr">
        <is>
          <t>Black</t>
        </is>
      </c>
      <c r="I1327" t="inlineStr">
        <is>
          <t>OK</t>
        </is>
      </c>
      <c r="J1327" t="inlineStr">
        <is>
          <t>City / Hatchback</t>
        </is>
      </c>
      <c r="K1327" t="n">
        <v>11</v>
      </c>
      <c r="L1327" t="n">
        <v>45619</v>
      </c>
      <c r="M1327" t="n">
        <v>16</v>
      </c>
      <c r="N1327" t="inlineStr">
        <is>
          <t>Nippy city runner. Fairly economical with a lot of mod cons including reversing sensors, sat nav, led running lights, Bluetooth and touch screen media center.</t>
        </is>
      </c>
      <c r="O1327" t="inlineStr">
        <is>
          <t>3 Door Hatchback</t>
        </is>
      </c>
      <c r="P1327" t="n">
        <v>1598</v>
      </c>
      <c r="Q1327" t="n">
        <v>48.7</v>
      </c>
      <c r="R1327" t="n">
        <v>5</v>
      </c>
      <c r="S1327" t="n">
        <v>134</v>
      </c>
      <c r="T1327" t="n">
        <v>2013</v>
      </c>
      <c r="U1327">
        <f>IF(AVERAGE(E1327:E1327)=2,"Automatic","Manual")</f>
        <v/>
      </c>
      <c r="V1327">
        <f>ROUNDDOWN(AVERAGE(C1327:C1327)/5000,0)*5000</f>
        <v/>
      </c>
      <c r="W1327">
        <f>ROUNDDOWN(AVERAGE(G1327:G1327)/50000,0)*50000</f>
        <v/>
      </c>
      <c r="X1327">
        <f>ROUND(AVERAGE(P1327:P1327)/1000,1)</f>
        <v/>
      </c>
      <c r="Y1327">
        <f>IF(AVERAGE(V1327:V1327)=30000,0,1)</f>
        <v/>
      </c>
      <c r="Z1327">
        <f>IF(AVERAGE(W1327:W1327)&gt;50000,0,1)</f>
        <v/>
      </c>
      <c r="AA1327">
        <f>IF(AVERAGE(X1327:X1327)&gt;2.5,0,1)</f>
        <v/>
      </c>
      <c r="AB1327">
        <f>IF(AVERAGE(Q1327:Q1327)&lt;30,0,1)</f>
        <v/>
      </c>
      <c r="AC1327">
        <f>IF(SUM(Y1327:AB1327)=4,1,0)</f>
        <v/>
      </c>
    </row>
    <row r="1328">
      <c r="A1328" t="inlineStr">
        <is>
          <t>567BCG</t>
        </is>
      </c>
      <c r="B1328" t="inlineStr">
        <is>
          <t>Volkswagen</t>
        </is>
      </c>
      <c r="C1328" t="n">
        <v>5340</v>
      </c>
      <c r="D1328" t="inlineStr">
        <is>
          <t>Golf Match TDI B-Tech DSG</t>
        </is>
      </c>
      <c r="E1328" t="n">
        <v>1</v>
      </c>
      <c r="F1328" t="inlineStr">
        <is>
          <t>Diesel</t>
        </is>
      </c>
      <c r="G1328" t="n">
        <v>67055</v>
      </c>
      <c r="H1328" t="inlineStr">
        <is>
          <t>Red</t>
        </is>
      </c>
      <c r="I1328" t="inlineStr">
        <is>
          <t>No Tax &amp; No MOT</t>
        </is>
      </c>
      <c r="J1328" t="inlineStr">
        <is>
          <t>City / Hatchback</t>
        </is>
      </c>
      <c r="K1328" t="n">
        <v>13</v>
      </c>
      <c r="L1328" t="n">
        <v>45089</v>
      </c>
      <c r="M1328" t="n">
        <v>16</v>
      </c>
      <c r="N1328" t="inlineStr">
        <is>
          <t>Reliable and very economical (over 50mpg) with 7 speed automatic gearbox and start/stop technology</t>
        </is>
      </c>
      <c r="O1328" t="inlineStr">
        <is>
          <t>5 Door Hatchback</t>
        </is>
      </c>
      <c r="P1328" t="n">
        <v>1598</v>
      </c>
      <c r="Q1328" t="n">
        <v>48.7</v>
      </c>
      <c r="R1328" t="n">
        <v>5</v>
      </c>
      <c r="S1328" t="n">
        <v>109</v>
      </c>
      <c r="T1328" t="n">
        <v>2011</v>
      </c>
      <c r="U1328">
        <f>IF(AVERAGE(E1328:E1328)=2,"Automatic","Manual")</f>
        <v/>
      </c>
      <c r="V1328">
        <f>ROUNDDOWN(AVERAGE(C1328:C1328)/5000,0)*5000</f>
        <v/>
      </c>
      <c r="W1328">
        <f>ROUNDDOWN(AVERAGE(G1328:G1328)/50000,0)*50000</f>
        <v/>
      </c>
      <c r="X1328">
        <f>ROUND(AVERAGE(P1328:P1328)/1000,1)</f>
        <v/>
      </c>
      <c r="Y1328">
        <f>IF(AVERAGE(V1328:V1328)=30000,0,1)</f>
        <v/>
      </c>
      <c r="Z1328">
        <f>IF(AVERAGE(W1328:W1328)&gt;50000,0,1)</f>
        <v/>
      </c>
      <c r="AA1328">
        <f>IF(AVERAGE(X1328:X1328)&gt;2.5,0,1)</f>
        <v/>
      </c>
      <c r="AB1328">
        <f>IF(AVERAGE(Q1328:Q1328)&lt;30,0,1)</f>
        <v/>
      </c>
      <c r="AC1328">
        <f>IF(SUM(Y1328:AB1328)=4,1,0)</f>
        <v/>
      </c>
    </row>
    <row r="1329">
      <c r="A1329" t="inlineStr">
        <is>
          <t>111SN</t>
        </is>
      </c>
      <c r="B1329" t="inlineStr">
        <is>
          <t>Skoda</t>
        </is>
      </c>
      <c r="C1329" t="n">
        <v>9795</v>
      </c>
      <c r="D1329" t="inlineStr">
        <is>
          <t>Octavia SE Bness Gline Iii TDI</t>
        </is>
      </c>
      <c r="E1329" t="n">
        <v>1</v>
      </c>
      <c r="F1329" t="inlineStr">
        <is>
          <t>Diesel</t>
        </is>
      </c>
      <c r="G1329" t="n">
        <v>77000</v>
      </c>
      <c r="H1329" t="inlineStr">
        <is>
          <t>Grey</t>
        </is>
      </c>
      <c r="I1329" t="inlineStr">
        <is>
          <t>OK</t>
        </is>
      </c>
      <c r="J1329" t="inlineStr">
        <is>
          <t>Estate</t>
        </is>
      </c>
      <c r="K1329" t="n">
        <v>8</v>
      </c>
      <c r="L1329" t="n">
        <v>45720</v>
      </c>
      <c r="M1329" t="n">
        <v>16</v>
      </c>
      <c r="N1329" t="inlineStr">
        <is>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is>
      </c>
      <c r="O1329" t="inlineStr">
        <is>
          <t>Estate</t>
        </is>
      </c>
      <c r="P1329" t="n">
        <v>1598</v>
      </c>
      <c r="Q1329" t="n">
        <v>80.7</v>
      </c>
      <c r="R1329" t="n">
        <v>5</v>
      </c>
      <c r="S1329" t="n">
        <v>90</v>
      </c>
      <c r="T1329" t="n">
        <v>2016</v>
      </c>
      <c r="U1329">
        <f>IF(AVERAGE(E1329:E1329)=2,"Automatic","Manual")</f>
        <v/>
      </c>
      <c r="V1329">
        <f>ROUNDDOWN(AVERAGE(C1329:C1329)/5000,0)*5000</f>
        <v/>
      </c>
      <c r="W1329">
        <f>ROUNDDOWN(AVERAGE(G1329:G1329)/50000,0)*50000</f>
        <v/>
      </c>
      <c r="X1329">
        <f>ROUND(AVERAGE(P1329:P1329)/1000,1)</f>
        <v/>
      </c>
      <c r="Y1329">
        <f>IF(AVERAGE(V1329:V1329)=30000,0,1)</f>
        <v/>
      </c>
      <c r="Z1329">
        <f>IF(AVERAGE(W1329:W1329)&gt;50000,0,1)</f>
        <v/>
      </c>
      <c r="AA1329">
        <f>IF(AVERAGE(X1329:X1329)&gt;2.5,0,1)</f>
        <v/>
      </c>
      <c r="AB1329">
        <f>IF(AVERAGE(Q1329:Q1329)&lt;30,0,1)</f>
        <v/>
      </c>
      <c r="AC1329">
        <f>IF(SUM(Y1329:AB1329)=4,1,0)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2024-05-31T10:11:43Z</dcterms:created>
  <dcterms:modified xmlns:dcterms="http://purl.org/dc/terms/" xmlns:xsi="http://www.w3.org/2001/XMLSchema-instance" xsi:type="dcterms:W3CDTF">2024-05-31T10:11:44Z</dcterms:modified>
</cp:coreProperties>
</file>