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xero" sheetId="2" state="visible" r:id="rId2"/>
    <sheet xmlns:r="http://schemas.openxmlformats.org/officeDocument/2006/relationships" name="bookings" sheetId="3" state="visible" r:id="rId3"/>
    <sheet xmlns:r="http://schemas.openxmlformats.org/officeDocument/2006/relationships" name="parking" sheetId="4" state="visible" r:id="rId4"/>
    <sheet xmlns:r="http://schemas.openxmlformats.org/officeDocument/2006/relationships" name="clea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A2</f>
        <v/>
      </c>
      <c r="D2">
        <f>-SUMIF(parking!A:A,C2,parking!C:C)</f>
        <v/>
      </c>
      <c r="F2">
        <f>A2</f>
        <v/>
      </c>
      <c r="G2">
        <f>H2-(H2/1.2)</f>
        <v/>
      </c>
      <c r="H2">
        <f>-SUMIF(cleaning!A:A,F2,cleaning!F:F)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A3</f>
        <v/>
      </c>
      <c r="D3">
        <f>-SUMIF(parking!A:A,C3,parking!C:C)</f>
        <v/>
      </c>
      <c r="F3">
        <f>A3</f>
        <v/>
      </c>
      <c r="G3">
        <f>H3-(H3/1.2)</f>
        <v/>
      </c>
      <c r="H3">
        <f>-SUMIF(cleaning!A:A,F3,cleaning!F:F)</f>
        <v/>
      </c>
      <c r="J3" t="inlineStr">
        <is>
          <t>FH19VRE</t>
        </is>
      </c>
      <c r="K3" t="n">
        <v>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CONCATENATE(summary!A2," Parking Recharge")</f>
        <v/>
      </c>
      <c r="C2" t="n">
        <v>1</v>
      </c>
      <c r="D2">
        <f>-ROUND(summary!D2*1.2,2)</f>
        <v/>
      </c>
      <c r="E2">
        <f>ROUND(D2/6,2)</f>
        <v/>
      </c>
      <c r="F2" t="n">
        <v>4010</v>
      </c>
      <c r="G2">
        <f>D2&gt;0</f>
        <v/>
      </c>
      <c r="H2" t="b">
        <v>0</v>
      </c>
    </row>
    <row r="3">
      <c r="A3" t="n">
        <v>44681</v>
      </c>
      <c r="B3">
        <f>CONCATENATE(summary!A3," Parking Recharge")</f>
        <v/>
      </c>
      <c r="C3" t="n">
        <v>1</v>
      </c>
      <c r="D3">
        <f>-ROUND(summary!D3*1.2,2)</f>
        <v/>
      </c>
      <c r="E3">
        <f>ROUND(D3/6,2)</f>
        <v/>
      </c>
      <c r="F3" t="n">
        <v>4010</v>
      </c>
      <c r="G3">
        <f>D3&gt;0</f>
        <v/>
      </c>
      <c r="H3" t="b">
        <v>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B2/2</f>
        <v/>
      </c>
    </row>
    <row r="3">
      <c r="A3" t="inlineStr">
        <is>
          <t>WV69OLC</t>
        </is>
      </c>
      <c r="B3" t="n">
        <v>23</v>
      </c>
      <c r="C3">
        <f>B3/2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D2*1.2</f>
        <v/>
      </c>
      <c r="F2">
        <f>E2*B2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D3*1.2</f>
        <v/>
      </c>
      <c r="F3">
        <f>E3*B3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2024-06-24T14:59:24Z</dcterms:created>
  <dcterms:modified xmlns:dcterms="http://purl.org/dc/terms/" xmlns:xsi="http://www.w3.org/2001/XMLSchema-instance" xsi:type="dcterms:W3CDTF">2024-06-24T14:59:24Z</dcterms:modified>
</cp:coreProperties>
</file>