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parking" sheetId="3" state="visible" r:id="rId3"/>
    <sheet name="cleaning" sheetId="4" state="visible" r:id="rId4"/>
    <sheet name="booking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summary!A2</f>
        <v/>
      </c>
      <c r="D2">
        <f>- (SUMIF(parking!A:A, summary!C2, parking!C:C))</f>
        <v/>
      </c>
      <c r="F2">
        <f>summary!A2</f>
        <v/>
      </c>
      <c r="G2">
        <f>(summary!H2) - ((summary!H2) / (1.2))</f>
        <v/>
      </c>
      <c r="H2">
        <f>- (SUMIF(cleaning!A:A, summary!F2, cleaning!F:F))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summary!A3</f>
        <v/>
      </c>
      <c r="D3">
        <f>- (SUMIF(parking!A:A, summary!C3, parking!C:C))</f>
        <v/>
      </c>
      <c r="F3">
        <f>summary!A3</f>
        <v/>
      </c>
      <c r="G3">
        <f>(summary!H3) - ((summary!H3) / (1.2))</f>
        <v/>
      </c>
      <c r="H3">
        <f>- (SUMIF(cleaning!A:A, summary!F3, cleaning!F:F))</f>
        <v/>
      </c>
      <c r="J3" t="inlineStr">
        <is>
          <t>FH19VRE</t>
        </is>
      </c>
      <c r="K3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 " Parking Recharge")</f>
        <v/>
      </c>
      <c r="C2" t="n">
        <v>1</v>
      </c>
      <c r="D2">
        <f>- (ROUND((summary!D2) * (1.2), 2))</f>
        <v/>
      </c>
      <c r="E2">
        <f>ROUND((xero!D2) / (6), 2)</f>
        <v/>
      </c>
      <c r="F2" t="n">
        <v>4010</v>
      </c>
      <c r="G2">
        <f>(xero!D2) &gt; (0)</f>
        <v/>
      </c>
      <c r="H2" t="b">
        <v>0</v>
      </c>
    </row>
    <row r="3">
      <c r="A3" t="n">
        <v>44681</v>
      </c>
      <c r="B3">
        <f>CONCATENATE(summary!A3, " Parking Recharge")</f>
        <v/>
      </c>
      <c r="C3" t="n">
        <v>1</v>
      </c>
      <c r="D3">
        <f>- (ROUND((summary!D3) * (1.2), 2))</f>
        <v/>
      </c>
      <c r="E3">
        <f>ROUND((xero!D3) / (6), 2)</f>
        <v/>
      </c>
      <c r="F3" t="n">
        <v>4010</v>
      </c>
      <c r="G3">
        <f>(xero!D3) &gt; (0)</f>
        <v/>
      </c>
      <c r="H3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(parking!B2) / (2)</f>
        <v/>
      </c>
    </row>
    <row r="3">
      <c r="A3" t="inlineStr">
        <is>
          <t>WV69OLC</t>
        </is>
      </c>
      <c r="B3" t="n">
        <v>23</v>
      </c>
      <c r="C3">
        <f>(parking!B3) / (2)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(cleaning!D2) * (1.2)</f>
        <v/>
      </c>
      <c r="F2">
        <f>(cleaning!E2) * (cleaning!B2)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(cleaning!D3) * (1.2)</f>
        <v/>
      </c>
      <c r="F3">
        <f>(cleaning!E3) * (cleaning!B3)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2024-04-18T01:59:54Z</dcterms:created>
  <dcterms:modified xsi:type="dcterms:W3CDTF">2024-04-18T01:59:54Z</dcterms:modified>
</cp:coreProperties>
</file>